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hidePivotFieldList="1" defaultThemeVersion="124226"/>
  <bookViews>
    <workbookView xWindow="240" yWindow="45" windowWidth="12315" windowHeight="8445" firstSheet="3" activeTab="3"/>
  </bookViews>
  <sheets>
    <sheet name="Arbetsgång" sheetId="35" r:id="rId1"/>
    <sheet name="Utskrifter" sheetId="36" r:id="rId2"/>
    <sheet name="Lag 2" sheetId="5" r:id="rId3"/>
    <sheet name="Inskrivning" sheetId="12" r:id="rId4"/>
    <sheet name="Lag" sheetId="41" r:id="rId5"/>
    <sheet name="Klass 1" sheetId="34" r:id="rId6"/>
    <sheet name="Klass 2" sheetId="33" r:id="rId7"/>
    <sheet name="Klass 3" sheetId="32" r:id="rId8"/>
    <sheet name="Klass 4" sheetId="48" r:id="rId9"/>
    <sheet name="Junior" sheetId="31" r:id="rId10"/>
    <sheet name="Minior" sheetId="30" r:id="rId11"/>
    <sheet name="Herr" sheetId="29" r:id="rId12"/>
    <sheet name="Dam" sheetId="28" r:id="rId13"/>
    <sheet name="Alla ind." sheetId="17" r:id="rId14"/>
    <sheet name="Mixed" sheetId="19" r:id="rId15"/>
    <sheet name="Dubbel" sheetId="18" r:id="rId16"/>
    <sheet name="Bonusjakten" sheetId="40" r:id="rId17"/>
    <sheet name="Andra chansen" sheetId="42" r:id="rId18"/>
    <sheet name="Landskapskamp" sheetId="44" r:id="rId19"/>
    <sheet name="Startordning" sheetId="9" r:id="rId20"/>
    <sheet name="Laguppställning" sheetId="14" r:id="rId21"/>
    <sheet name="Domarprotokoll" sheetId="10" r:id="rId22"/>
    <sheet name="Mixed 2" sheetId="25" r:id="rId23"/>
    <sheet name="Mixed 3" sheetId="24" r:id="rId24"/>
    <sheet name="Dubbel 2" sheetId="23" r:id="rId25"/>
    <sheet name="Dubbel 3" sheetId="22" r:id="rId26"/>
    <sheet name="Landskapskamp 2" sheetId="43" r:id="rId27"/>
    <sheet name="Andra chansen 1" sheetId="46" r:id="rId28"/>
    <sheet name="Andra chansen 2" sheetId="45" r:id="rId29"/>
    <sheet name="Andra chansen 3" sheetId="47" r:id="rId30"/>
    <sheet name="Andra chansen 4" sheetId="49" r:id="rId31"/>
  </sheets>
  <externalReferences>
    <externalReference r:id="rId32"/>
  </externalReferences>
  <definedNames>
    <definedName name="_xlnm.Print_Area" localSheetId="13">'Alla ind.'!$A$1:$P$23</definedName>
    <definedName name="_xlnm.Print_Area" localSheetId="0">Arbetsgång!$A$1:$B$50</definedName>
    <definedName name="_xlnm.Print_Area" localSheetId="16">Bonusjakten!$A$1:$C$108</definedName>
    <definedName name="_xlnm.Print_Area" localSheetId="12">Dam!$A$1:$P$24</definedName>
    <definedName name="_xlnm.Print_Area" localSheetId="21">Domarprotokoll!$A$24:$H$46</definedName>
    <definedName name="_xlnm.Print_Area" localSheetId="15">Dubbel!$A$1:$P$24</definedName>
    <definedName name="_xlnm.Print_Area" localSheetId="11">Herr!$A$1:$P$24</definedName>
    <definedName name="_xlnm.Print_Area" localSheetId="9">Junior!$A$1:$P$9</definedName>
    <definedName name="_xlnm.Print_Area" localSheetId="5">'Klass 1'!$A$1:$P$19</definedName>
    <definedName name="_xlnm.Print_Area" localSheetId="6">'Klass 2'!$A$1:$P$24</definedName>
    <definedName name="_xlnm.Print_Area" localSheetId="7">'Klass 3'!$A$1:$P$29</definedName>
    <definedName name="_xlnm.Print_Area" localSheetId="8">'Klass 4'!$A$1:$P$29</definedName>
    <definedName name="_xlnm.Print_Area" localSheetId="4">Lag!$A$1:$P$26</definedName>
    <definedName name="_xlnm.Print_Area" localSheetId="20">Laguppställning!$A$1:$D$48</definedName>
    <definedName name="_xlnm.Print_Area" localSheetId="18">Landskapskamp!$A$1:$J$19</definedName>
    <definedName name="_xlnm.Print_Area" localSheetId="10">Minior!$A$1:$P$14</definedName>
    <definedName name="_xlnm.Print_Area" localSheetId="14">Mixed!$A$1:$P$25</definedName>
    <definedName name="_xlnm.Print_Area" localSheetId="19">Startordning!$A$1:$K$69</definedName>
  </definedNames>
  <calcPr calcId="114210"/>
</workbook>
</file>

<file path=xl/calcChain.xml><?xml version="1.0" encoding="utf-8"?>
<calcChain xmlns="http://schemas.openxmlformats.org/spreadsheetml/2006/main">
  <c r="E13" i="48"/>
  <c r="B7" i="41"/>
  <c r="N9" i="48"/>
  <c r="M9"/>
  <c r="L9"/>
  <c r="K9"/>
  <c r="J9"/>
  <c r="H9"/>
  <c r="G9"/>
  <c r="F9"/>
  <c r="E9"/>
  <c r="D9"/>
  <c r="C9"/>
  <c r="B9"/>
  <c r="B105" i="32"/>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B105" i="48"/>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E43"/>
  <c r="E14"/>
  <c r="E20"/>
  <c r="E44"/>
  <c r="E45"/>
  <c r="E46"/>
  <c r="E21"/>
  <c r="E7"/>
  <c r="E8"/>
  <c r="E18"/>
  <c r="E16"/>
  <c r="E11"/>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42"/>
  <c r="E41"/>
  <c r="E24"/>
  <c r="E19"/>
  <c r="E12"/>
  <c r="E17"/>
  <c r="E26"/>
  <c r="E40"/>
  <c r="E25"/>
  <c r="E39"/>
  <c r="E38"/>
  <c r="E37"/>
  <c r="E36"/>
  <c r="E35"/>
  <c r="E34"/>
  <c r="E15"/>
  <c r="E33"/>
  <c r="E10"/>
  <c r="E32"/>
  <c r="E31"/>
  <c r="E30"/>
  <c r="E6"/>
  <c r="E27"/>
  <c r="E22"/>
  <c r="E5"/>
  <c r="E29"/>
  <c r="E28"/>
  <c r="E23"/>
  <c r="X1" i="34"/>
  <c r="X1" i="41"/>
  <c r="X1" i="44"/>
  <c r="X1" i="18"/>
  <c r="X1" i="19"/>
  <c r="X1" i="17"/>
  <c r="X1" i="28"/>
  <c r="X1" i="29"/>
  <c r="X1" i="30"/>
  <c r="X1" i="31"/>
  <c r="X1" i="48"/>
  <c r="X1" i="32"/>
  <c r="B27" i="48"/>
  <c r="C27"/>
  <c r="D27"/>
  <c r="F27"/>
  <c r="G27"/>
  <c r="H27"/>
  <c r="J27"/>
  <c r="K27"/>
  <c r="L27"/>
  <c r="M27"/>
  <c r="N27"/>
  <c r="O27"/>
  <c r="B6"/>
  <c r="C6"/>
  <c r="D6"/>
  <c r="F6"/>
  <c r="G6"/>
  <c r="H6"/>
  <c r="J6"/>
  <c r="K6"/>
  <c r="L6"/>
  <c r="M6"/>
  <c r="N6"/>
  <c r="B22"/>
  <c r="C22"/>
  <c r="D22"/>
  <c r="F22"/>
  <c r="G22"/>
  <c r="H22"/>
  <c r="J22"/>
  <c r="K22"/>
  <c r="L22"/>
  <c r="M22"/>
  <c r="N22"/>
  <c r="B5"/>
  <c r="C5"/>
  <c r="D5"/>
  <c r="F5"/>
  <c r="G5"/>
  <c r="H5"/>
  <c r="J5"/>
  <c r="K5"/>
  <c r="L5"/>
  <c r="M5"/>
  <c r="N5"/>
  <c r="B30"/>
  <c r="C30"/>
  <c r="D30"/>
  <c r="F30"/>
  <c r="G30"/>
  <c r="H30"/>
  <c r="J30"/>
  <c r="K30"/>
  <c r="L30"/>
  <c r="M30"/>
  <c r="N30"/>
  <c r="B31"/>
  <c r="C31"/>
  <c r="D31"/>
  <c r="F31"/>
  <c r="G31"/>
  <c r="H31"/>
  <c r="I31"/>
  <c r="J31"/>
  <c r="K31"/>
  <c r="L31"/>
  <c r="M31"/>
  <c r="N31"/>
  <c r="O31"/>
  <c r="P31"/>
  <c r="B32"/>
  <c r="C32"/>
  <c r="D32"/>
  <c r="F32"/>
  <c r="G32"/>
  <c r="H32"/>
  <c r="I32"/>
  <c r="J32"/>
  <c r="K32"/>
  <c r="L32"/>
  <c r="M32"/>
  <c r="N32"/>
  <c r="O32"/>
  <c r="P32"/>
  <c r="B10"/>
  <c r="C10"/>
  <c r="D10"/>
  <c r="F10"/>
  <c r="G10"/>
  <c r="H10"/>
  <c r="J10"/>
  <c r="K10"/>
  <c r="L10"/>
  <c r="M10"/>
  <c r="N10"/>
  <c r="B33"/>
  <c r="C33"/>
  <c r="D33"/>
  <c r="F33"/>
  <c r="G33"/>
  <c r="H33"/>
  <c r="I33"/>
  <c r="J33"/>
  <c r="K33"/>
  <c r="L33"/>
  <c r="M33"/>
  <c r="N33"/>
  <c r="O33"/>
  <c r="P33"/>
  <c r="B15"/>
  <c r="C15"/>
  <c r="D15"/>
  <c r="F15"/>
  <c r="G15"/>
  <c r="H15"/>
  <c r="J15"/>
  <c r="K15"/>
  <c r="L15"/>
  <c r="M15"/>
  <c r="N15"/>
  <c r="B34"/>
  <c r="C34"/>
  <c r="D34"/>
  <c r="F34"/>
  <c r="G34"/>
  <c r="H34"/>
  <c r="I34"/>
  <c r="J34"/>
  <c r="K34"/>
  <c r="L34"/>
  <c r="M34"/>
  <c r="N34"/>
  <c r="O34"/>
  <c r="P34"/>
  <c r="B35"/>
  <c r="C35"/>
  <c r="D35"/>
  <c r="F35"/>
  <c r="G35"/>
  <c r="H35"/>
  <c r="I35"/>
  <c r="J35"/>
  <c r="K35"/>
  <c r="L35"/>
  <c r="M35"/>
  <c r="N35"/>
  <c r="O35"/>
  <c r="P35"/>
  <c r="B36"/>
  <c r="C36"/>
  <c r="D36"/>
  <c r="F36"/>
  <c r="G36"/>
  <c r="H36"/>
  <c r="I36"/>
  <c r="J36"/>
  <c r="K36"/>
  <c r="L36"/>
  <c r="M36"/>
  <c r="N36"/>
  <c r="O36"/>
  <c r="P36"/>
  <c r="B37"/>
  <c r="C37"/>
  <c r="D37"/>
  <c r="F37"/>
  <c r="G37"/>
  <c r="H37"/>
  <c r="I37"/>
  <c r="J37"/>
  <c r="K37"/>
  <c r="L37"/>
  <c r="M37"/>
  <c r="N37"/>
  <c r="O37"/>
  <c r="P37"/>
  <c r="B38"/>
  <c r="C38"/>
  <c r="D38"/>
  <c r="F38"/>
  <c r="G38"/>
  <c r="H38"/>
  <c r="I38"/>
  <c r="J38"/>
  <c r="K38"/>
  <c r="L38"/>
  <c r="M38"/>
  <c r="N38"/>
  <c r="O38"/>
  <c r="P38"/>
  <c r="B39"/>
  <c r="C39"/>
  <c r="D39"/>
  <c r="F39"/>
  <c r="G39"/>
  <c r="H39"/>
  <c r="I39"/>
  <c r="J39"/>
  <c r="K39"/>
  <c r="L39"/>
  <c r="M39"/>
  <c r="N39"/>
  <c r="O39"/>
  <c r="P39"/>
  <c r="B25"/>
  <c r="C25"/>
  <c r="D25"/>
  <c r="F25"/>
  <c r="G25"/>
  <c r="H25"/>
  <c r="J25"/>
  <c r="K25"/>
  <c r="L25"/>
  <c r="M25"/>
  <c r="N25"/>
  <c r="B40"/>
  <c r="C40"/>
  <c r="D40"/>
  <c r="F40"/>
  <c r="G40"/>
  <c r="H40"/>
  <c r="I40"/>
  <c r="J40"/>
  <c r="K40"/>
  <c r="L40"/>
  <c r="M40"/>
  <c r="N40"/>
  <c r="O40"/>
  <c r="P40"/>
  <c r="B26"/>
  <c r="C26"/>
  <c r="D26"/>
  <c r="F26"/>
  <c r="G26"/>
  <c r="H26"/>
  <c r="J26"/>
  <c r="K26"/>
  <c r="L26"/>
  <c r="M26"/>
  <c r="N26"/>
  <c r="O26"/>
  <c r="B13"/>
  <c r="C13"/>
  <c r="D13"/>
  <c r="F13"/>
  <c r="G13"/>
  <c r="H13"/>
  <c r="J13"/>
  <c r="K13"/>
  <c r="L13"/>
  <c r="M13"/>
  <c r="N13"/>
  <c r="B23"/>
  <c r="C23"/>
  <c r="D23"/>
  <c r="F23"/>
  <c r="G23"/>
  <c r="H23"/>
  <c r="J23"/>
  <c r="K23"/>
  <c r="L23"/>
  <c r="M23"/>
  <c r="N23"/>
  <c r="B17"/>
  <c r="C17"/>
  <c r="D17"/>
  <c r="F17"/>
  <c r="G17"/>
  <c r="H17"/>
  <c r="J17"/>
  <c r="K17"/>
  <c r="L17"/>
  <c r="M17"/>
  <c r="N17"/>
  <c r="B12"/>
  <c r="C12"/>
  <c r="D12"/>
  <c r="F12"/>
  <c r="G12"/>
  <c r="H12"/>
  <c r="J12"/>
  <c r="K12"/>
  <c r="L12"/>
  <c r="M12"/>
  <c r="N12"/>
  <c r="B19"/>
  <c r="C19"/>
  <c r="D19"/>
  <c r="F19"/>
  <c r="G19"/>
  <c r="H19"/>
  <c r="J19"/>
  <c r="K19"/>
  <c r="L19"/>
  <c r="M19"/>
  <c r="N19"/>
  <c r="B24"/>
  <c r="C24"/>
  <c r="D24"/>
  <c r="F24"/>
  <c r="G24"/>
  <c r="H24"/>
  <c r="J24"/>
  <c r="K24"/>
  <c r="L24"/>
  <c r="M24"/>
  <c r="N24"/>
  <c r="B41"/>
  <c r="C41"/>
  <c r="D41"/>
  <c r="F41"/>
  <c r="G41"/>
  <c r="H41"/>
  <c r="I41"/>
  <c r="J41"/>
  <c r="K41"/>
  <c r="L41"/>
  <c r="M41"/>
  <c r="N41"/>
  <c r="O41"/>
  <c r="P41"/>
  <c r="B42"/>
  <c r="C42"/>
  <c r="D42"/>
  <c r="F42"/>
  <c r="G42"/>
  <c r="H42"/>
  <c r="I42"/>
  <c r="J42"/>
  <c r="K42"/>
  <c r="L42"/>
  <c r="M42"/>
  <c r="N42"/>
  <c r="O42"/>
  <c r="P42"/>
  <c r="B43"/>
  <c r="C43"/>
  <c r="D43"/>
  <c r="F43"/>
  <c r="G43"/>
  <c r="H43"/>
  <c r="I43"/>
  <c r="J43"/>
  <c r="K43"/>
  <c r="L43"/>
  <c r="M43"/>
  <c r="N43"/>
  <c r="O43"/>
  <c r="P43"/>
  <c r="B14"/>
  <c r="C14"/>
  <c r="D14"/>
  <c r="F14"/>
  <c r="G14"/>
  <c r="H14"/>
  <c r="J14"/>
  <c r="K14"/>
  <c r="L14"/>
  <c r="M14"/>
  <c r="N14"/>
  <c r="B20"/>
  <c r="C20"/>
  <c r="D20"/>
  <c r="F20"/>
  <c r="G20"/>
  <c r="H20"/>
  <c r="J20"/>
  <c r="K20"/>
  <c r="L20"/>
  <c r="M20"/>
  <c r="N20"/>
  <c r="B44"/>
  <c r="C44"/>
  <c r="D44"/>
  <c r="F44"/>
  <c r="G44"/>
  <c r="H44"/>
  <c r="I44"/>
  <c r="J44"/>
  <c r="K44"/>
  <c r="L44"/>
  <c r="M44"/>
  <c r="N44"/>
  <c r="O44"/>
  <c r="P44"/>
  <c r="B45"/>
  <c r="C45"/>
  <c r="D45"/>
  <c r="F45"/>
  <c r="G45"/>
  <c r="H45"/>
  <c r="I45"/>
  <c r="J45"/>
  <c r="K45"/>
  <c r="L45"/>
  <c r="M45"/>
  <c r="N45"/>
  <c r="O45"/>
  <c r="P45"/>
  <c r="B46"/>
  <c r="C46"/>
  <c r="D46"/>
  <c r="F46"/>
  <c r="G46"/>
  <c r="H46"/>
  <c r="I46"/>
  <c r="J46"/>
  <c r="K46"/>
  <c r="L46"/>
  <c r="M46"/>
  <c r="N46"/>
  <c r="O46"/>
  <c r="P46"/>
  <c r="B21"/>
  <c r="C21"/>
  <c r="D21"/>
  <c r="F21"/>
  <c r="G21"/>
  <c r="H21"/>
  <c r="J21"/>
  <c r="K21"/>
  <c r="L21"/>
  <c r="M21"/>
  <c r="N21"/>
  <c r="B7"/>
  <c r="C7"/>
  <c r="D7"/>
  <c r="F7"/>
  <c r="G7"/>
  <c r="H7"/>
  <c r="J7"/>
  <c r="K7"/>
  <c r="L7"/>
  <c r="M7"/>
  <c r="N7"/>
  <c r="B8"/>
  <c r="C8"/>
  <c r="D8"/>
  <c r="F8"/>
  <c r="G8"/>
  <c r="H8"/>
  <c r="J8"/>
  <c r="K8"/>
  <c r="L8"/>
  <c r="M8"/>
  <c r="N8"/>
  <c r="B18"/>
  <c r="C18"/>
  <c r="D18"/>
  <c r="F18"/>
  <c r="G18"/>
  <c r="H18"/>
  <c r="J18"/>
  <c r="K18"/>
  <c r="L18"/>
  <c r="M18"/>
  <c r="N18"/>
  <c r="B16"/>
  <c r="C16"/>
  <c r="D16"/>
  <c r="F16"/>
  <c r="G16"/>
  <c r="H16"/>
  <c r="J16"/>
  <c r="K16"/>
  <c r="L16"/>
  <c r="M16"/>
  <c r="N16"/>
  <c r="B11"/>
  <c r="C11"/>
  <c r="D11"/>
  <c r="F11"/>
  <c r="G11"/>
  <c r="H11"/>
  <c r="J11"/>
  <c r="K11"/>
  <c r="L11"/>
  <c r="M11"/>
  <c r="N11"/>
  <c r="B47"/>
  <c r="C47"/>
  <c r="D47"/>
  <c r="F47"/>
  <c r="G47"/>
  <c r="H47"/>
  <c r="I47"/>
  <c r="J47"/>
  <c r="K47"/>
  <c r="L47"/>
  <c r="M47"/>
  <c r="N47"/>
  <c r="O47"/>
  <c r="P47"/>
  <c r="B48"/>
  <c r="C48"/>
  <c r="D48"/>
  <c r="F48"/>
  <c r="G48"/>
  <c r="H48"/>
  <c r="I48"/>
  <c r="J48"/>
  <c r="K48"/>
  <c r="L48"/>
  <c r="M48"/>
  <c r="N48"/>
  <c r="O48"/>
  <c r="P48"/>
  <c r="B49"/>
  <c r="C49"/>
  <c r="D49"/>
  <c r="F49"/>
  <c r="G49"/>
  <c r="H49"/>
  <c r="I49"/>
  <c r="J49"/>
  <c r="K49"/>
  <c r="L49"/>
  <c r="M49"/>
  <c r="N49"/>
  <c r="O49"/>
  <c r="P49"/>
  <c r="B50"/>
  <c r="C50"/>
  <c r="D50"/>
  <c r="F50"/>
  <c r="G50"/>
  <c r="H50"/>
  <c r="I50"/>
  <c r="J50"/>
  <c r="K50"/>
  <c r="L50"/>
  <c r="M50"/>
  <c r="N50"/>
  <c r="O50"/>
  <c r="P50"/>
  <c r="B51"/>
  <c r="C51"/>
  <c r="D51"/>
  <c r="F51"/>
  <c r="G51"/>
  <c r="H51"/>
  <c r="I51"/>
  <c r="J51"/>
  <c r="K51"/>
  <c r="L51"/>
  <c r="M51"/>
  <c r="N51"/>
  <c r="O51"/>
  <c r="P51"/>
  <c r="B52"/>
  <c r="C52"/>
  <c r="D52"/>
  <c r="F52"/>
  <c r="G52"/>
  <c r="H52"/>
  <c r="I52"/>
  <c r="J52"/>
  <c r="K52"/>
  <c r="L52"/>
  <c r="M52"/>
  <c r="N52"/>
  <c r="O52"/>
  <c r="P52"/>
  <c r="B53"/>
  <c r="C53"/>
  <c r="D53"/>
  <c r="F53"/>
  <c r="G53"/>
  <c r="H53"/>
  <c r="I53"/>
  <c r="J53"/>
  <c r="K53"/>
  <c r="L53"/>
  <c r="M53"/>
  <c r="N53"/>
  <c r="O53"/>
  <c r="P53"/>
  <c r="B54"/>
  <c r="C54"/>
  <c r="D54"/>
  <c r="F54"/>
  <c r="G54"/>
  <c r="H54"/>
  <c r="I54"/>
  <c r="J54"/>
  <c r="K54"/>
  <c r="L54"/>
  <c r="M54"/>
  <c r="N54"/>
  <c r="O54"/>
  <c r="P54"/>
  <c r="B55"/>
  <c r="C55"/>
  <c r="D55"/>
  <c r="F55"/>
  <c r="G55"/>
  <c r="H55"/>
  <c r="I55"/>
  <c r="J55"/>
  <c r="K55"/>
  <c r="L55"/>
  <c r="M55"/>
  <c r="N55"/>
  <c r="O55"/>
  <c r="P55"/>
  <c r="B56"/>
  <c r="C56"/>
  <c r="D56"/>
  <c r="F56"/>
  <c r="G56"/>
  <c r="H56"/>
  <c r="I56"/>
  <c r="J56"/>
  <c r="K56"/>
  <c r="L56"/>
  <c r="M56"/>
  <c r="N56"/>
  <c r="O56"/>
  <c r="P56"/>
  <c r="B57"/>
  <c r="C57"/>
  <c r="D57"/>
  <c r="F57"/>
  <c r="G57"/>
  <c r="H57"/>
  <c r="I57"/>
  <c r="J57"/>
  <c r="K57"/>
  <c r="L57"/>
  <c r="M57"/>
  <c r="N57"/>
  <c r="O57"/>
  <c r="P57"/>
  <c r="B58"/>
  <c r="C58"/>
  <c r="D58"/>
  <c r="F58"/>
  <c r="G58"/>
  <c r="H58"/>
  <c r="I58"/>
  <c r="J58"/>
  <c r="K58"/>
  <c r="L58"/>
  <c r="M58"/>
  <c r="N58"/>
  <c r="O58"/>
  <c r="P58"/>
  <c r="B59"/>
  <c r="C59"/>
  <c r="D59"/>
  <c r="F59"/>
  <c r="G59"/>
  <c r="H59"/>
  <c r="I59"/>
  <c r="J59"/>
  <c r="K59"/>
  <c r="L59"/>
  <c r="M59"/>
  <c r="N59"/>
  <c r="O59"/>
  <c r="P59"/>
  <c r="B60"/>
  <c r="C60"/>
  <c r="D60"/>
  <c r="F60"/>
  <c r="G60"/>
  <c r="H60"/>
  <c r="I60"/>
  <c r="J60"/>
  <c r="K60"/>
  <c r="L60"/>
  <c r="M60"/>
  <c r="N60"/>
  <c r="O60"/>
  <c r="P60"/>
  <c r="B61"/>
  <c r="C61"/>
  <c r="D61"/>
  <c r="F61"/>
  <c r="G61"/>
  <c r="H61"/>
  <c r="I61"/>
  <c r="J61"/>
  <c r="K61"/>
  <c r="L61"/>
  <c r="M61"/>
  <c r="N61"/>
  <c r="O61"/>
  <c r="P61"/>
  <c r="B62"/>
  <c r="C62"/>
  <c r="D62"/>
  <c r="F62"/>
  <c r="G62"/>
  <c r="H62"/>
  <c r="I62"/>
  <c r="J62"/>
  <c r="K62"/>
  <c r="L62"/>
  <c r="M62"/>
  <c r="N62"/>
  <c r="O62"/>
  <c r="P62"/>
  <c r="B63"/>
  <c r="C63"/>
  <c r="D63"/>
  <c r="F63"/>
  <c r="G63"/>
  <c r="H63"/>
  <c r="I63"/>
  <c r="J63"/>
  <c r="K63"/>
  <c r="L63"/>
  <c r="M63"/>
  <c r="N63"/>
  <c r="O63"/>
  <c r="P63"/>
  <c r="B64"/>
  <c r="C64"/>
  <c r="D64"/>
  <c r="F64"/>
  <c r="G64"/>
  <c r="H64"/>
  <c r="I64"/>
  <c r="J64"/>
  <c r="K64"/>
  <c r="L64"/>
  <c r="M64"/>
  <c r="N64"/>
  <c r="O64"/>
  <c r="P64"/>
  <c r="B65"/>
  <c r="C65"/>
  <c r="D65"/>
  <c r="F65"/>
  <c r="G65"/>
  <c r="H65"/>
  <c r="I65"/>
  <c r="J65"/>
  <c r="K65"/>
  <c r="L65"/>
  <c r="M65"/>
  <c r="N65"/>
  <c r="O65"/>
  <c r="P65"/>
  <c r="B66"/>
  <c r="C66"/>
  <c r="D66"/>
  <c r="F66"/>
  <c r="G66"/>
  <c r="H66"/>
  <c r="I66"/>
  <c r="J66"/>
  <c r="K66"/>
  <c r="L66"/>
  <c r="M66"/>
  <c r="N66"/>
  <c r="O66"/>
  <c r="P66"/>
  <c r="B67"/>
  <c r="C67"/>
  <c r="D67"/>
  <c r="F67"/>
  <c r="G67"/>
  <c r="H67"/>
  <c r="I67"/>
  <c r="J67"/>
  <c r="K67"/>
  <c r="L67"/>
  <c r="M67"/>
  <c r="N67"/>
  <c r="O67"/>
  <c r="P67"/>
  <c r="B68"/>
  <c r="C68"/>
  <c r="D68"/>
  <c r="F68"/>
  <c r="G68"/>
  <c r="H68"/>
  <c r="I68"/>
  <c r="J68"/>
  <c r="K68"/>
  <c r="L68"/>
  <c r="M68"/>
  <c r="N68"/>
  <c r="O68"/>
  <c r="P68"/>
  <c r="B69"/>
  <c r="C69"/>
  <c r="D69"/>
  <c r="F69"/>
  <c r="G69"/>
  <c r="H69"/>
  <c r="I69"/>
  <c r="J69"/>
  <c r="K69"/>
  <c r="L69"/>
  <c r="M69"/>
  <c r="N69"/>
  <c r="O69"/>
  <c r="P69"/>
  <c r="B70"/>
  <c r="C70"/>
  <c r="D70"/>
  <c r="F70"/>
  <c r="G70"/>
  <c r="H70"/>
  <c r="I70"/>
  <c r="J70"/>
  <c r="K70"/>
  <c r="L70"/>
  <c r="M70"/>
  <c r="N70"/>
  <c r="O70"/>
  <c r="P70"/>
  <c r="B71"/>
  <c r="C71"/>
  <c r="D71"/>
  <c r="F71"/>
  <c r="G71"/>
  <c r="H71"/>
  <c r="I71"/>
  <c r="J71"/>
  <c r="K71"/>
  <c r="L71"/>
  <c r="M71"/>
  <c r="N71"/>
  <c r="O71"/>
  <c r="P71"/>
  <c r="B72"/>
  <c r="C72"/>
  <c r="D72"/>
  <c r="F72"/>
  <c r="G72"/>
  <c r="H72"/>
  <c r="I72"/>
  <c r="J72"/>
  <c r="K72"/>
  <c r="L72"/>
  <c r="M72"/>
  <c r="N72"/>
  <c r="O72"/>
  <c r="P72"/>
  <c r="B73"/>
  <c r="C73"/>
  <c r="D73"/>
  <c r="F73"/>
  <c r="G73"/>
  <c r="H73"/>
  <c r="I73"/>
  <c r="J73"/>
  <c r="K73"/>
  <c r="L73"/>
  <c r="M73"/>
  <c r="N73"/>
  <c r="O73"/>
  <c r="P73"/>
  <c r="B74"/>
  <c r="C74"/>
  <c r="D74"/>
  <c r="F74"/>
  <c r="G74"/>
  <c r="H74"/>
  <c r="I74"/>
  <c r="J74"/>
  <c r="K74"/>
  <c r="L74"/>
  <c r="M74"/>
  <c r="N74"/>
  <c r="O74"/>
  <c r="P74"/>
  <c r="B75"/>
  <c r="C75"/>
  <c r="D75"/>
  <c r="F75"/>
  <c r="G75"/>
  <c r="H75"/>
  <c r="I75"/>
  <c r="J75"/>
  <c r="K75"/>
  <c r="L75"/>
  <c r="M75"/>
  <c r="N75"/>
  <c r="O75"/>
  <c r="P75"/>
  <c r="B76"/>
  <c r="C76"/>
  <c r="D76"/>
  <c r="F76"/>
  <c r="G76"/>
  <c r="H76"/>
  <c r="I76"/>
  <c r="J76"/>
  <c r="K76"/>
  <c r="L76"/>
  <c r="M76"/>
  <c r="N76"/>
  <c r="O76"/>
  <c r="P76"/>
  <c r="B77"/>
  <c r="C77"/>
  <c r="D77"/>
  <c r="F77"/>
  <c r="G77"/>
  <c r="H77"/>
  <c r="I77"/>
  <c r="J77"/>
  <c r="K77"/>
  <c r="L77"/>
  <c r="M77"/>
  <c r="N77"/>
  <c r="O77"/>
  <c r="P77"/>
  <c r="B78"/>
  <c r="C78"/>
  <c r="D78"/>
  <c r="F78"/>
  <c r="G78"/>
  <c r="H78"/>
  <c r="I78"/>
  <c r="J78"/>
  <c r="K78"/>
  <c r="L78"/>
  <c r="M78"/>
  <c r="N78"/>
  <c r="O78"/>
  <c r="P78"/>
  <c r="B79"/>
  <c r="C79"/>
  <c r="D79"/>
  <c r="F79"/>
  <c r="G79"/>
  <c r="H79"/>
  <c r="I79"/>
  <c r="J79"/>
  <c r="K79"/>
  <c r="L79"/>
  <c r="M79"/>
  <c r="N79"/>
  <c r="O79"/>
  <c r="P79"/>
  <c r="B80"/>
  <c r="C80"/>
  <c r="D80"/>
  <c r="F80"/>
  <c r="G80"/>
  <c r="H80"/>
  <c r="I80"/>
  <c r="J80"/>
  <c r="K80"/>
  <c r="L80"/>
  <c r="M80"/>
  <c r="N80"/>
  <c r="O80"/>
  <c r="P80"/>
  <c r="B81"/>
  <c r="C81"/>
  <c r="D81"/>
  <c r="F81"/>
  <c r="G81"/>
  <c r="H81"/>
  <c r="I81"/>
  <c r="J81"/>
  <c r="K81"/>
  <c r="L81"/>
  <c r="M81"/>
  <c r="N81"/>
  <c r="O81"/>
  <c r="P81"/>
  <c r="B82"/>
  <c r="C82"/>
  <c r="D82"/>
  <c r="F82"/>
  <c r="G82"/>
  <c r="H82"/>
  <c r="I82"/>
  <c r="J82"/>
  <c r="K82"/>
  <c r="L82"/>
  <c r="M82"/>
  <c r="N82"/>
  <c r="O82"/>
  <c r="P82"/>
  <c r="B83"/>
  <c r="C83"/>
  <c r="D83"/>
  <c r="F83"/>
  <c r="G83"/>
  <c r="H83"/>
  <c r="I83"/>
  <c r="J83"/>
  <c r="K83"/>
  <c r="L83"/>
  <c r="M83"/>
  <c r="N83"/>
  <c r="O83"/>
  <c r="P83"/>
  <c r="B84"/>
  <c r="C84"/>
  <c r="D84"/>
  <c r="F84"/>
  <c r="G84"/>
  <c r="H84"/>
  <c r="I84"/>
  <c r="J84"/>
  <c r="K84"/>
  <c r="L84"/>
  <c r="M84"/>
  <c r="N84"/>
  <c r="O84"/>
  <c r="P84"/>
  <c r="B85"/>
  <c r="C85"/>
  <c r="D85"/>
  <c r="F85"/>
  <c r="G85"/>
  <c r="H85"/>
  <c r="I85"/>
  <c r="J85"/>
  <c r="K85"/>
  <c r="L85"/>
  <c r="M85"/>
  <c r="N85"/>
  <c r="O85"/>
  <c r="P85"/>
  <c r="B86"/>
  <c r="C86"/>
  <c r="D86"/>
  <c r="F86"/>
  <c r="G86"/>
  <c r="H86"/>
  <c r="I86"/>
  <c r="J86"/>
  <c r="K86"/>
  <c r="L86"/>
  <c r="M86"/>
  <c r="N86"/>
  <c r="O86"/>
  <c r="P86"/>
  <c r="B87"/>
  <c r="C87"/>
  <c r="D87"/>
  <c r="F87"/>
  <c r="G87"/>
  <c r="H87"/>
  <c r="I87"/>
  <c r="J87"/>
  <c r="K87"/>
  <c r="L87"/>
  <c r="M87"/>
  <c r="N87"/>
  <c r="O87"/>
  <c r="P87"/>
  <c r="B88"/>
  <c r="C88"/>
  <c r="D88"/>
  <c r="F88"/>
  <c r="G88"/>
  <c r="H88"/>
  <c r="I88"/>
  <c r="J88"/>
  <c r="K88"/>
  <c r="L88"/>
  <c r="M88"/>
  <c r="N88"/>
  <c r="O88"/>
  <c r="P88"/>
  <c r="B89"/>
  <c r="C89"/>
  <c r="D89"/>
  <c r="F89"/>
  <c r="G89"/>
  <c r="H89"/>
  <c r="I89"/>
  <c r="J89"/>
  <c r="K89"/>
  <c r="L89"/>
  <c r="M89"/>
  <c r="N89"/>
  <c r="O89"/>
  <c r="P89"/>
  <c r="B90"/>
  <c r="C90"/>
  <c r="D90"/>
  <c r="F90"/>
  <c r="G90"/>
  <c r="H90"/>
  <c r="I90"/>
  <c r="J90"/>
  <c r="K90"/>
  <c r="L90"/>
  <c r="M90"/>
  <c r="N90"/>
  <c r="O90"/>
  <c r="P90"/>
  <c r="B91"/>
  <c r="C91"/>
  <c r="D91"/>
  <c r="F91"/>
  <c r="G91"/>
  <c r="H91"/>
  <c r="I91"/>
  <c r="J91"/>
  <c r="K91"/>
  <c r="L91"/>
  <c r="M91"/>
  <c r="N91"/>
  <c r="O91"/>
  <c r="P91"/>
  <c r="B92"/>
  <c r="C92"/>
  <c r="D92"/>
  <c r="F92"/>
  <c r="G92"/>
  <c r="H92"/>
  <c r="I92"/>
  <c r="J92"/>
  <c r="K92"/>
  <c r="L92"/>
  <c r="M92"/>
  <c r="N92"/>
  <c r="O92"/>
  <c r="P92"/>
  <c r="B93"/>
  <c r="C93"/>
  <c r="D93"/>
  <c r="F93"/>
  <c r="G93"/>
  <c r="H93"/>
  <c r="I93"/>
  <c r="J93"/>
  <c r="K93"/>
  <c r="L93"/>
  <c r="M93"/>
  <c r="N93"/>
  <c r="O93"/>
  <c r="P93"/>
  <c r="B94"/>
  <c r="C94"/>
  <c r="D94"/>
  <c r="F94"/>
  <c r="G94"/>
  <c r="H94"/>
  <c r="I94"/>
  <c r="J94"/>
  <c r="K94"/>
  <c r="L94"/>
  <c r="M94"/>
  <c r="N94"/>
  <c r="O94"/>
  <c r="P94"/>
  <c r="B95"/>
  <c r="C95"/>
  <c r="D95"/>
  <c r="F95"/>
  <c r="G95"/>
  <c r="H95"/>
  <c r="I95"/>
  <c r="J95"/>
  <c r="K95"/>
  <c r="L95"/>
  <c r="M95"/>
  <c r="N95"/>
  <c r="O95"/>
  <c r="P95"/>
  <c r="B96"/>
  <c r="C96"/>
  <c r="D96"/>
  <c r="F96"/>
  <c r="G96"/>
  <c r="H96"/>
  <c r="I96"/>
  <c r="J96"/>
  <c r="K96"/>
  <c r="L96"/>
  <c r="M96"/>
  <c r="N96"/>
  <c r="O96"/>
  <c r="P96"/>
  <c r="B97"/>
  <c r="C97"/>
  <c r="D97"/>
  <c r="F97"/>
  <c r="G97"/>
  <c r="H97"/>
  <c r="I97"/>
  <c r="J97"/>
  <c r="K97"/>
  <c r="L97"/>
  <c r="M97"/>
  <c r="N97"/>
  <c r="O97"/>
  <c r="P97"/>
  <c r="B98"/>
  <c r="C98"/>
  <c r="D98"/>
  <c r="F98"/>
  <c r="G98"/>
  <c r="H98"/>
  <c r="I98"/>
  <c r="J98"/>
  <c r="K98"/>
  <c r="L98"/>
  <c r="M98"/>
  <c r="N98"/>
  <c r="O98"/>
  <c r="P98"/>
  <c r="B99"/>
  <c r="C99"/>
  <c r="D99"/>
  <c r="F99"/>
  <c r="G99"/>
  <c r="H99"/>
  <c r="I99"/>
  <c r="J99"/>
  <c r="K99"/>
  <c r="L99"/>
  <c r="M99"/>
  <c r="N99"/>
  <c r="O99"/>
  <c r="P99"/>
  <c r="B100"/>
  <c r="C100"/>
  <c r="D100"/>
  <c r="F100"/>
  <c r="G100"/>
  <c r="H100"/>
  <c r="I100"/>
  <c r="J100"/>
  <c r="K100"/>
  <c r="L100"/>
  <c r="M100"/>
  <c r="N100"/>
  <c r="O100"/>
  <c r="P100"/>
  <c r="B101"/>
  <c r="C101"/>
  <c r="D101"/>
  <c r="F101"/>
  <c r="G101"/>
  <c r="H101"/>
  <c r="I101"/>
  <c r="J101"/>
  <c r="K101"/>
  <c r="L101"/>
  <c r="M101"/>
  <c r="N101"/>
  <c r="O101"/>
  <c r="P101"/>
  <c r="B102"/>
  <c r="C102"/>
  <c r="D102"/>
  <c r="F102"/>
  <c r="G102"/>
  <c r="H102"/>
  <c r="I102"/>
  <c r="J102"/>
  <c r="K102"/>
  <c r="L102"/>
  <c r="M102"/>
  <c r="N102"/>
  <c r="O102"/>
  <c r="P102"/>
  <c r="B103"/>
  <c r="C103"/>
  <c r="D103"/>
  <c r="F103"/>
  <c r="G103"/>
  <c r="H103"/>
  <c r="I103"/>
  <c r="J103"/>
  <c r="K103"/>
  <c r="L103"/>
  <c r="M103"/>
  <c r="N103"/>
  <c r="O103"/>
  <c r="P103"/>
  <c r="B104"/>
  <c r="C104"/>
  <c r="D104"/>
  <c r="F104"/>
  <c r="G104"/>
  <c r="H104"/>
  <c r="I104"/>
  <c r="J104"/>
  <c r="K104"/>
  <c r="L104"/>
  <c r="M104"/>
  <c r="N104"/>
  <c r="O104"/>
  <c r="P104"/>
  <c r="B29"/>
  <c r="C29"/>
  <c r="D29"/>
  <c r="F29"/>
  <c r="G29"/>
  <c r="H29"/>
  <c r="J29"/>
  <c r="K29"/>
  <c r="L29"/>
  <c r="M29"/>
  <c r="N29"/>
  <c r="B28"/>
  <c r="C28"/>
  <c r="D28"/>
  <c r="F28"/>
  <c r="G28"/>
  <c r="H28"/>
  <c r="J28"/>
  <c r="K28"/>
  <c r="L28"/>
  <c r="M28"/>
  <c r="N28"/>
  <c r="L2" i="12"/>
  <c r="N2"/>
  <c r="S2"/>
  <c r="F433"/>
  <c r="G433"/>
  <c r="F434"/>
  <c r="G434"/>
  <c r="F435"/>
  <c r="G435"/>
  <c r="F436"/>
  <c r="G436"/>
  <c r="F437"/>
  <c r="G437"/>
  <c r="F438"/>
  <c r="G438"/>
  <c r="F439"/>
  <c r="G439"/>
  <c r="F440"/>
  <c r="G440"/>
  <c r="F441"/>
  <c r="G441"/>
  <c r="F442"/>
  <c r="G442"/>
  <c r="F443"/>
  <c r="G443"/>
  <c r="F444"/>
  <c r="G444"/>
  <c r="F445"/>
  <c r="G445"/>
  <c r="F446"/>
  <c r="G446"/>
  <c r="F447"/>
  <c r="G447"/>
  <c r="F448"/>
  <c r="G448"/>
  <c r="F449"/>
  <c r="G449"/>
  <c r="F450"/>
  <c r="G450"/>
  <c r="F451"/>
  <c r="G451"/>
  <c r="F452"/>
  <c r="G452"/>
  <c r="F453"/>
  <c r="G453"/>
  <c r="F454"/>
  <c r="G454"/>
  <c r="F455"/>
  <c r="G455"/>
  <c r="F456"/>
  <c r="G456"/>
  <c r="F457"/>
  <c r="G457"/>
  <c r="F458"/>
  <c r="G458"/>
  <c r="F459"/>
  <c r="G459"/>
  <c r="F460"/>
  <c r="G460"/>
  <c r="F461"/>
  <c r="G461"/>
  <c r="F462"/>
  <c r="G462"/>
  <c r="F463"/>
  <c r="G463"/>
  <c r="W20" i="23"/>
  <c r="W19"/>
  <c r="W17"/>
  <c r="W15"/>
  <c r="W13"/>
  <c r="W11"/>
  <c r="W9"/>
  <c r="W7"/>
  <c r="W5"/>
  <c r="W4"/>
  <c r="W6"/>
  <c r="W8"/>
  <c r="W10"/>
  <c r="W12"/>
  <c r="W14"/>
  <c r="W16"/>
  <c r="W18"/>
  <c r="W21"/>
  <c r="W33"/>
  <c r="W34"/>
  <c r="W30"/>
  <c r="W31"/>
  <c r="W28"/>
  <c r="W29"/>
  <c r="W35"/>
  <c r="W24"/>
  <c r="W26"/>
  <c r="W22"/>
  <c r="W36"/>
  <c r="W23"/>
  <c r="W27"/>
  <c r="W25"/>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83"/>
  <c r="W84"/>
  <c r="W85"/>
  <c r="W86"/>
  <c r="W87"/>
  <c r="W88"/>
  <c r="W89"/>
  <c r="W90"/>
  <c r="W91"/>
  <c r="W92"/>
  <c r="W93"/>
  <c r="W94"/>
  <c r="W95"/>
  <c r="W96"/>
  <c r="W97"/>
  <c r="W98"/>
  <c r="W99"/>
  <c r="W100"/>
  <c r="W101"/>
  <c r="W102"/>
  <c r="W103"/>
  <c r="W104"/>
  <c r="W105"/>
  <c r="W106"/>
  <c r="W107"/>
  <c r="W108"/>
  <c r="W109"/>
  <c r="W110"/>
  <c r="W111"/>
  <c r="W112"/>
  <c r="W113"/>
  <c r="W114"/>
  <c r="W115"/>
  <c r="W116"/>
  <c r="W117"/>
  <c r="W118"/>
  <c r="W119"/>
  <c r="W120"/>
  <c r="W121"/>
  <c r="W122"/>
  <c r="W123"/>
  <c r="W124"/>
  <c r="W125"/>
  <c r="W126"/>
  <c r="W127"/>
  <c r="W128"/>
  <c r="W129"/>
  <c r="W130"/>
  <c r="W131"/>
  <c r="W132"/>
  <c r="W133"/>
  <c r="W134"/>
  <c r="W135"/>
  <c r="W136"/>
  <c r="W137"/>
  <c r="W138"/>
  <c r="W139"/>
  <c r="W140"/>
  <c r="W141"/>
  <c r="W142"/>
  <c r="W143"/>
  <c r="W144"/>
  <c r="W145"/>
  <c r="W146"/>
  <c r="W147"/>
  <c r="W148"/>
  <c r="W149"/>
  <c r="W150"/>
  <c r="W151"/>
  <c r="W152"/>
  <c r="W153"/>
  <c r="W154"/>
  <c r="W155"/>
  <c r="W156"/>
  <c r="W157"/>
  <c r="W158"/>
  <c r="W159"/>
  <c r="W160"/>
  <c r="W161"/>
  <c r="W162"/>
  <c r="W163"/>
  <c r="W32"/>
  <c r="A20"/>
  <c r="B20"/>
  <c r="B28" i="22"/>
  <c r="C20" i="23"/>
  <c r="C28" i="22"/>
  <c r="D20" i="23"/>
  <c r="D28" i="22"/>
  <c r="E20" i="23"/>
  <c r="F20"/>
  <c r="F28" i="22"/>
  <c r="G20" i="23"/>
  <c r="G28" i="22"/>
  <c r="H20" i="23"/>
  <c r="H28" i="22"/>
  <c r="I20" i="23"/>
  <c r="J20"/>
  <c r="J28" i="22"/>
  <c r="K20" i="23"/>
  <c r="K28" i="22"/>
  <c r="L20" i="23"/>
  <c r="L28" i="22"/>
  <c r="M20" i="23"/>
  <c r="N20"/>
  <c r="N28" i="22"/>
  <c r="O20" i="23"/>
  <c r="O28" i="22"/>
  <c r="A19" i="23"/>
  <c r="A26" i="22"/>
  <c r="B19" i="23"/>
  <c r="C19"/>
  <c r="C26" i="22"/>
  <c r="D19" i="23"/>
  <c r="D26" i="22"/>
  <c r="E19" i="23"/>
  <c r="E26" i="22"/>
  <c r="F19" i="23"/>
  <c r="G19"/>
  <c r="G26" i="22"/>
  <c r="H19" i="23"/>
  <c r="H26" i="22"/>
  <c r="I19" i="23"/>
  <c r="I26" i="22"/>
  <c r="J19" i="23"/>
  <c r="K19"/>
  <c r="K26" i="22"/>
  <c r="L19" i="23"/>
  <c r="L26" i="22"/>
  <c r="M19" i="23"/>
  <c r="M26" i="22"/>
  <c r="N19" i="23"/>
  <c r="O19"/>
  <c r="O26" i="22"/>
  <c r="A17" i="23"/>
  <c r="A23" i="22"/>
  <c r="B17" i="23"/>
  <c r="B23" i="22"/>
  <c r="B24"/>
  <c r="C8" i="18"/>
  <c r="C17" i="23"/>
  <c r="D17"/>
  <c r="D23" i="22"/>
  <c r="E17" i="23"/>
  <c r="E23" i="22"/>
  <c r="F17" i="23"/>
  <c r="F23" i="22"/>
  <c r="G17" i="23"/>
  <c r="H17"/>
  <c r="H23" i="22"/>
  <c r="I17" i="23"/>
  <c r="I23" i="22"/>
  <c r="J17" i="23"/>
  <c r="J23" i="22"/>
  <c r="K17" i="23"/>
  <c r="L17"/>
  <c r="L23" i="22"/>
  <c r="M17" i="23"/>
  <c r="M23" i="22"/>
  <c r="N17" i="23"/>
  <c r="N23" i="22"/>
  <c r="O17" i="23"/>
  <c r="O23" i="22"/>
  <c r="A15" i="23"/>
  <c r="A20" i="22"/>
  <c r="B15" i="23"/>
  <c r="B20" i="22"/>
  <c r="B21"/>
  <c r="C4" i="18"/>
  <c r="C15" i="23"/>
  <c r="C20" i="22"/>
  <c r="D15" i="23"/>
  <c r="E15"/>
  <c r="E20" i="22"/>
  <c r="F15" i="23"/>
  <c r="F20" i="22"/>
  <c r="G15" i="23"/>
  <c r="G20" i="22"/>
  <c r="H15" i="23"/>
  <c r="I15"/>
  <c r="I20" i="22"/>
  <c r="J15" i="23"/>
  <c r="J20" i="22"/>
  <c r="K15" i="23"/>
  <c r="K20" i="22"/>
  <c r="L15" i="23"/>
  <c r="M15"/>
  <c r="M20" i="22"/>
  <c r="N15" i="23"/>
  <c r="N20" i="22"/>
  <c r="O15" i="23"/>
  <c r="O20" i="22"/>
  <c r="A13" i="23"/>
  <c r="B13"/>
  <c r="B17" i="22"/>
  <c r="B18"/>
  <c r="C5" i="18"/>
  <c r="C13" i="23"/>
  <c r="C17" i="22"/>
  <c r="D13" i="23"/>
  <c r="D17" i="22"/>
  <c r="E13" i="23"/>
  <c r="F13"/>
  <c r="F17" i="22"/>
  <c r="G13" i="23"/>
  <c r="G17" i="22"/>
  <c r="H13" i="23"/>
  <c r="H17" i="22"/>
  <c r="I13" i="23"/>
  <c r="J13"/>
  <c r="J17" i="22"/>
  <c r="K13" i="23"/>
  <c r="K17" i="22"/>
  <c r="L13" i="23"/>
  <c r="L17" i="22"/>
  <c r="M13" i="23"/>
  <c r="N13"/>
  <c r="N17" i="22"/>
  <c r="O13" i="23"/>
  <c r="O17" i="22"/>
  <c r="A11" i="23"/>
  <c r="A14" i="22"/>
  <c r="B11" i="23"/>
  <c r="C11"/>
  <c r="C14" i="22"/>
  <c r="D11" i="23"/>
  <c r="D14" i="22"/>
  <c r="E11" i="23"/>
  <c r="E14" i="22"/>
  <c r="F11" i="23"/>
  <c r="G11"/>
  <c r="G14" i="22"/>
  <c r="H11" i="23"/>
  <c r="H14" i="22"/>
  <c r="I11" i="23"/>
  <c r="I14" i="22"/>
  <c r="J11" i="23"/>
  <c r="K11"/>
  <c r="K14" i="22"/>
  <c r="L11" i="23"/>
  <c r="L14" i="22"/>
  <c r="M11" i="23"/>
  <c r="M14" i="22"/>
  <c r="N11" i="23"/>
  <c r="O11"/>
  <c r="O14" i="22"/>
  <c r="A9" i="23"/>
  <c r="A11" i="22"/>
  <c r="B9" i="23"/>
  <c r="B11" i="22"/>
  <c r="B12"/>
  <c r="C7" i="18"/>
  <c r="C9" i="23"/>
  <c r="D9"/>
  <c r="D11" i="22"/>
  <c r="E9" i="23"/>
  <c r="E11" i="22"/>
  <c r="F9" i="23"/>
  <c r="F11" i="22"/>
  <c r="G9" i="23"/>
  <c r="H9"/>
  <c r="H11" i="22"/>
  <c r="I9" i="23"/>
  <c r="I11" i="22"/>
  <c r="J9" i="23"/>
  <c r="J11" i="22"/>
  <c r="K9" i="23"/>
  <c r="L9"/>
  <c r="L11" i="22"/>
  <c r="M9" i="23"/>
  <c r="M11" i="22"/>
  <c r="N9" i="23"/>
  <c r="N11" i="22"/>
  <c r="O9" i="23"/>
  <c r="A7"/>
  <c r="A8" i="22"/>
  <c r="B7" i="23"/>
  <c r="B8" i="22"/>
  <c r="B9"/>
  <c r="C9" i="18"/>
  <c r="C7" i="23"/>
  <c r="C8" i="22"/>
  <c r="D7" i="23"/>
  <c r="E7"/>
  <c r="E8" i="22"/>
  <c r="F7" i="23"/>
  <c r="F8" i="22"/>
  <c r="G7" i="23"/>
  <c r="G8" i="22"/>
  <c r="H7" i="23"/>
  <c r="I7"/>
  <c r="I8" i="22"/>
  <c r="J7" i="23"/>
  <c r="J8" i="22"/>
  <c r="K7" i="23"/>
  <c r="K8" i="22"/>
  <c r="L7" i="23"/>
  <c r="M7"/>
  <c r="M8" i="22"/>
  <c r="N7" i="23"/>
  <c r="N8" i="22"/>
  <c r="O7" i="23"/>
  <c r="O8" i="22"/>
  <c r="A5" i="23"/>
  <c r="B5"/>
  <c r="B5" i="22"/>
  <c r="B6"/>
  <c r="C11" i="18"/>
  <c r="C5" i="23"/>
  <c r="C5" i="22"/>
  <c r="D5" i="23"/>
  <c r="D5" i="22"/>
  <c r="E5" i="23"/>
  <c r="F5"/>
  <c r="F5" i="22"/>
  <c r="G5" i="23"/>
  <c r="G5" i="22"/>
  <c r="H5" i="23"/>
  <c r="H5" i="22"/>
  <c r="I5" i="23"/>
  <c r="J5"/>
  <c r="J5" i="22"/>
  <c r="K5" i="23"/>
  <c r="K5" i="22"/>
  <c r="L5" i="23"/>
  <c r="L5" i="22"/>
  <c r="M5" i="23"/>
  <c r="N5"/>
  <c r="N5" i="22"/>
  <c r="O5" i="23"/>
  <c r="O5" i="22"/>
  <c r="A4" i="23"/>
  <c r="A4" i="22"/>
  <c r="B4" i="23"/>
  <c r="C4"/>
  <c r="C4" i="22"/>
  <c r="D4" i="23"/>
  <c r="D4" i="22"/>
  <c r="E4" i="23"/>
  <c r="E4" i="22"/>
  <c r="F4" i="23"/>
  <c r="G4"/>
  <c r="G4" i="22"/>
  <c r="H4" i="23"/>
  <c r="H4" i="22"/>
  <c r="I4" i="23"/>
  <c r="I4" i="22"/>
  <c r="J4" i="23"/>
  <c r="K4"/>
  <c r="K4" i="22"/>
  <c r="L4" i="23"/>
  <c r="L4" i="22"/>
  <c r="M4" i="23"/>
  <c r="M4" i="22"/>
  <c r="N4" i="23"/>
  <c r="O4"/>
  <c r="O4" i="22"/>
  <c r="A6" i="23"/>
  <c r="A7" i="22"/>
  <c r="B6" i="23"/>
  <c r="B7" i="22"/>
  <c r="C6" i="23"/>
  <c r="D6"/>
  <c r="D7" i="22"/>
  <c r="E6" i="23"/>
  <c r="E7" i="22"/>
  <c r="F6" i="23"/>
  <c r="F7" i="22"/>
  <c r="G6" i="23"/>
  <c r="H6"/>
  <c r="H7" i="22"/>
  <c r="I6" i="23"/>
  <c r="I7" i="22"/>
  <c r="J6" i="23"/>
  <c r="J7" i="22"/>
  <c r="K6" i="23"/>
  <c r="L6"/>
  <c r="L7" i="22"/>
  <c r="M6" i="23"/>
  <c r="M7" i="22"/>
  <c r="N6" i="23"/>
  <c r="N7" i="22"/>
  <c r="O6" i="23"/>
  <c r="O7" i="22"/>
  <c r="A8" i="23"/>
  <c r="A10" i="22"/>
  <c r="B8" i="23"/>
  <c r="B10" i="22"/>
  <c r="C8" i="23"/>
  <c r="C10" i="22"/>
  <c r="D8" i="23"/>
  <c r="E8"/>
  <c r="E10" i="22"/>
  <c r="F8" i="23"/>
  <c r="F10" i="22"/>
  <c r="G8" i="23"/>
  <c r="G10" i="22"/>
  <c r="H8" i="23"/>
  <c r="I8"/>
  <c r="I10" i="22"/>
  <c r="J8" i="23"/>
  <c r="J10" i="22"/>
  <c r="K8" i="23"/>
  <c r="K10" i="22"/>
  <c r="L8" i="23"/>
  <c r="M8"/>
  <c r="M10" i="22"/>
  <c r="N8" i="23"/>
  <c r="N10" i="22"/>
  <c r="O8" i="23"/>
  <c r="O10" i="22"/>
  <c r="A10" i="23"/>
  <c r="A13" i="22"/>
  <c r="B10" i="23"/>
  <c r="B13" i="22"/>
  <c r="C10" i="23"/>
  <c r="C13" i="22"/>
  <c r="D10" i="23"/>
  <c r="D13" i="22"/>
  <c r="E10" i="23"/>
  <c r="F10"/>
  <c r="F13" i="22"/>
  <c r="G10" i="23"/>
  <c r="G13" i="22"/>
  <c r="H10" i="23"/>
  <c r="H13" i="22"/>
  <c r="I10" i="23"/>
  <c r="J10"/>
  <c r="J13" i="22"/>
  <c r="K10" i="23"/>
  <c r="K13" i="22"/>
  <c r="L10" i="23"/>
  <c r="L13" i="22"/>
  <c r="M10" i="23"/>
  <c r="N10"/>
  <c r="N13" i="22"/>
  <c r="O10" i="23"/>
  <c r="O13" i="22"/>
  <c r="A12" i="23"/>
  <c r="A16" i="22"/>
  <c r="B12" i="23"/>
  <c r="C12"/>
  <c r="C16" i="22"/>
  <c r="D12" i="23"/>
  <c r="D16" i="22"/>
  <c r="E12" i="23"/>
  <c r="E16" i="22"/>
  <c r="F12" i="23"/>
  <c r="G12"/>
  <c r="G16" i="22"/>
  <c r="H12" i="23"/>
  <c r="H16" i="22"/>
  <c r="I12" i="23"/>
  <c r="I16" i="22"/>
  <c r="J12" i="23"/>
  <c r="K12"/>
  <c r="K16" i="22"/>
  <c r="L12" i="23"/>
  <c r="L16" i="22"/>
  <c r="M12" i="23"/>
  <c r="M16" i="22"/>
  <c r="N12" i="23"/>
  <c r="O12"/>
  <c r="O16" i="22"/>
  <c r="A14" i="23"/>
  <c r="A19" i="22"/>
  <c r="B14" i="23"/>
  <c r="B19" i="22"/>
  <c r="C14" i="23"/>
  <c r="D14"/>
  <c r="D19" i="22"/>
  <c r="E14" i="23"/>
  <c r="E19" i="22"/>
  <c r="F14" i="23"/>
  <c r="F19" i="22"/>
  <c r="G14" i="23"/>
  <c r="H14"/>
  <c r="H19" i="22"/>
  <c r="I14" i="23"/>
  <c r="I19" i="22"/>
  <c r="J14" i="23"/>
  <c r="J19" i="22"/>
  <c r="K14" i="23"/>
  <c r="L14"/>
  <c r="L19" i="22"/>
  <c r="M14" i="23"/>
  <c r="M19" i="22"/>
  <c r="N14" i="23"/>
  <c r="N19" i="22"/>
  <c r="O14" i="23"/>
  <c r="A16"/>
  <c r="A22" i="22"/>
  <c r="B16" i="23"/>
  <c r="B22" i="22"/>
  <c r="C16" i="23"/>
  <c r="C22" i="22"/>
  <c r="D16" i="23"/>
  <c r="E16"/>
  <c r="E22" i="22"/>
  <c r="F16" i="23"/>
  <c r="F22" i="22"/>
  <c r="G16" i="23"/>
  <c r="G22" i="22"/>
  <c r="H16" i="23"/>
  <c r="I16"/>
  <c r="I22" i="22"/>
  <c r="J16" i="23"/>
  <c r="J22" i="22"/>
  <c r="K16" i="23"/>
  <c r="K22" i="22"/>
  <c r="L16" i="23"/>
  <c r="M16"/>
  <c r="M22" i="22"/>
  <c r="N16" i="23"/>
  <c r="N22" i="22"/>
  <c r="O16" i="23"/>
  <c r="O22" i="22"/>
  <c r="A18" i="23"/>
  <c r="B18"/>
  <c r="B25" i="22"/>
  <c r="C18" i="23"/>
  <c r="C25" i="22"/>
  <c r="D18" i="23"/>
  <c r="D25" i="22"/>
  <c r="E18" i="23"/>
  <c r="F18"/>
  <c r="F25" i="22"/>
  <c r="G18" i="23"/>
  <c r="G25" i="22"/>
  <c r="H18" i="23"/>
  <c r="H25" i="22"/>
  <c r="I18" i="23"/>
  <c r="J18"/>
  <c r="J25" i="22"/>
  <c r="K18" i="23"/>
  <c r="K25" i="22"/>
  <c r="L18" i="23"/>
  <c r="L25" i="22"/>
  <c r="M18" i="23"/>
  <c r="N18"/>
  <c r="N25" i="22"/>
  <c r="O18" i="23"/>
  <c r="O25" i="22"/>
  <c r="A21" i="23"/>
  <c r="A29" i="22"/>
  <c r="B21" i="23"/>
  <c r="C21"/>
  <c r="C29" i="22"/>
  <c r="D21" i="23"/>
  <c r="D29" i="22"/>
  <c r="E21" i="23"/>
  <c r="E29" i="22"/>
  <c r="F21" i="23"/>
  <c r="G21"/>
  <c r="G29" i="22"/>
  <c r="H21" i="23"/>
  <c r="H29" i="22"/>
  <c r="I21" i="23"/>
  <c r="I29" i="22"/>
  <c r="J21" i="23"/>
  <c r="K21"/>
  <c r="K29" i="22"/>
  <c r="L21" i="23"/>
  <c r="L29" i="22"/>
  <c r="M21" i="23"/>
  <c r="M29" i="22"/>
  <c r="N21" i="23"/>
  <c r="O21"/>
  <c r="O29" i="22"/>
  <c r="A33" i="23"/>
  <c r="A47" i="22"/>
  <c r="B33" i="23"/>
  <c r="B47" i="22"/>
  <c r="B48"/>
  <c r="C34" i="18"/>
  <c r="C33" i="23"/>
  <c r="D33"/>
  <c r="E33"/>
  <c r="E47" i="22"/>
  <c r="F33" i="23"/>
  <c r="F47" i="22"/>
  <c r="G33" i="23"/>
  <c r="H33"/>
  <c r="I33"/>
  <c r="I47" i="22"/>
  <c r="J33" i="23"/>
  <c r="J47" i="22"/>
  <c r="K33" i="23"/>
  <c r="L33"/>
  <c r="M33"/>
  <c r="M47" i="22"/>
  <c r="N33" i="23"/>
  <c r="N47" i="22"/>
  <c r="O33" i="23"/>
  <c r="A34"/>
  <c r="B34"/>
  <c r="B49" i="22"/>
  <c r="C34" i="23"/>
  <c r="C49" i="22"/>
  <c r="D34" i="23"/>
  <c r="E34"/>
  <c r="E49" i="22"/>
  <c r="F34" i="23"/>
  <c r="F49" i="22"/>
  <c r="G34" i="23"/>
  <c r="G49" i="22"/>
  <c r="H34" i="23"/>
  <c r="I34"/>
  <c r="I49" i="22"/>
  <c r="J34" i="23"/>
  <c r="J49" i="22"/>
  <c r="K34" i="23"/>
  <c r="K49" i="22"/>
  <c r="L34" i="23"/>
  <c r="M34"/>
  <c r="N34"/>
  <c r="N49" i="22"/>
  <c r="O34" i="23"/>
  <c r="O49" i="22"/>
  <c r="A30" i="23"/>
  <c r="B30"/>
  <c r="B43" i="22"/>
  <c r="C30" i="23"/>
  <c r="C43" i="22"/>
  <c r="D30" i="23"/>
  <c r="D43" i="22"/>
  <c r="E30" i="23"/>
  <c r="F30"/>
  <c r="F43" i="22"/>
  <c r="G30" i="23"/>
  <c r="G43" i="22"/>
  <c r="H30" i="23"/>
  <c r="H43" i="22"/>
  <c r="I30" i="23"/>
  <c r="J30"/>
  <c r="J43" i="22"/>
  <c r="K30" i="23"/>
  <c r="K43" i="22"/>
  <c r="L30" i="23"/>
  <c r="L43" i="22"/>
  <c r="M30" i="23"/>
  <c r="N30"/>
  <c r="N43" i="22"/>
  <c r="O30" i="23"/>
  <c r="O43" i="22"/>
  <c r="A31" i="23"/>
  <c r="A44" i="22"/>
  <c r="B31" i="23"/>
  <c r="C31"/>
  <c r="C44" i="22"/>
  <c r="D31" i="23"/>
  <c r="D44" i="22"/>
  <c r="E31" i="23"/>
  <c r="E44" i="22"/>
  <c r="F31" i="23"/>
  <c r="G31"/>
  <c r="G44" i="22"/>
  <c r="H31" i="23"/>
  <c r="H44" i="22"/>
  <c r="I31" i="23"/>
  <c r="I44" i="22"/>
  <c r="J31" i="23"/>
  <c r="K31"/>
  <c r="K44" i="22"/>
  <c r="L31" i="23"/>
  <c r="L44" i="22"/>
  <c r="M31" i="23"/>
  <c r="M44" i="22"/>
  <c r="N31" i="23"/>
  <c r="O31"/>
  <c r="O44" i="22"/>
  <c r="A28" i="23"/>
  <c r="A40" i="22"/>
  <c r="B28" i="23"/>
  <c r="B40" i="22"/>
  <c r="C28" i="23"/>
  <c r="D28"/>
  <c r="D40" i="22"/>
  <c r="E28" i="23"/>
  <c r="E40" i="22"/>
  <c r="F28" i="23"/>
  <c r="F40" i="22"/>
  <c r="G28" i="23"/>
  <c r="H28"/>
  <c r="H40" i="22"/>
  <c r="I28" i="23"/>
  <c r="I40" i="22"/>
  <c r="J28" i="23"/>
  <c r="J40" i="22"/>
  <c r="K28" i="23"/>
  <c r="L28"/>
  <c r="L40" i="22"/>
  <c r="M28" i="23"/>
  <c r="M40" i="22"/>
  <c r="N28" i="23"/>
  <c r="N40" i="22"/>
  <c r="O28" i="23"/>
  <c r="A29"/>
  <c r="A41" i="22"/>
  <c r="B29" i="23"/>
  <c r="B41" i="22"/>
  <c r="B42"/>
  <c r="C13" i="18"/>
  <c r="C29" i="23"/>
  <c r="C41" i="22"/>
  <c r="D29" i="23"/>
  <c r="E29"/>
  <c r="E41" i="22"/>
  <c r="F29" i="23"/>
  <c r="F41" i="22"/>
  <c r="G29" i="23"/>
  <c r="G41" i="22"/>
  <c r="H29" i="23"/>
  <c r="I29"/>
  <c r="I41" i="22"/>
  <c r="J29" i="23"/>
  <c r="J41" i="22"/>
  <c r="K29" i="23"/>
  <c r="K41" i="22"/>
  <c r="L29" i="23"/>
  <c r="M29"/>
  <c r="M41" i="22"/>
  <c r="N29" i="23"/>
  <c r="N41" i="22"/>
  <c r="O29" i="23"/>
  <c r="O41" i="22"/>
  <c r="A35" i="23"/>
  <c r="B35"/>
  <c r="C35"/>
  <c r="C50" i="22"/>
  <c r="D35" i="23"/>
  <c r="D50" i="22"/>
  <c r="E35" i="23"/>
  <c r="F35"/>
  <c r="G35"/>
  <c r="G50" i="22"/>
  <c r="H35" i="23"/>
  <c r="H50" i="22"/>
  <c r="I35" i="23"/>
  <c r="J35"/>
  <c r="K35"/>
  <c r="K50" i="22"/>
  <c r="L35" i="23"/>
  <c r="L50" i="22"/>
  <c r="M35" i="23"/>
  <c r="N35"/>
  <c r="N50" i="22"/>
  <c r="O35" i="23"/>
  <c r="O50" i="22"/>
  <c r="A24" i="23"/>
  <c r="A34" i="22"/>
  <c r="B24" i="23"/>
  <c r="C24"/>
  <c r="C34" i="22"/>
  <c r="D24" i="23"/>
  <c r="D34" i="22"/>
  <c r="E24" i="23"/>
  <c r="E34" i="22"/>
  <c r="F24" i="23"/>
  <c r="G24"/>
  <c r="G34" i="22"/>
  <c r="H24" i="23"/>
  <c r="H34" i="22"/>
  <c r="I24" i="23"/>
  <c r="I34" i="22"/>
  <c r="J24" i="23"/>
  <c r="K24"/>
  <c r="K34" i="22"/>
  <c r="L24" i="23"/>
  <c r="L34" i="22"/>
  <c r="M24" i="23"/>
  <c r="M34" i="22"/>
  <c r="N24" i="23"/>
  <c r="O24"/>
  <c r="O34" i="22"/>
  <c r="A26" i="23"/>
  <c r="A37" i="22"/>
  <c r="B26" i="23"/>
  <c r="B37" i="22"/>
  <c r="C26" i="23"/>
  <c r="D26"/>
  <c r="D37" i="22"/>
  <c r="E26" i="23"/>
  <c r="E37" i="22"/>
  <c r="F26" i="23"/>
  <c r="F37" i="22"/>
  <c r="G26" i="23"/>
  <c r="H26"/>
  <c r="H37" i="22"/>
  <c r="I26" i="23"/>
  <c r="I37" i="22"/>
  <c r="J26" i="23"/>
  <c r="J37" i="22"/>
  <c r="K26" i="23"/>
  <c r="L26"/>
  <c r="L37" i="22"/>
  <c r="M26" i="23"/>
  <c r="M37" i="22"/>
  <c r="N26" i="23"/>
  <c r="N37" i="22"/>
  <c r="O26" i="23"/>
  <c r="A22"/>
  <c r="A31" i="22"/>
  <c r="B22" i="23"/>
  <c r="B31" i="22"/>
  <c r="C22" i="23"/>
  <c r="C31" i="22"/>
  <c r="D22" i="23"/>
  <c r="E22"/>
  <c r="E31" i="22"/>
  <c r="F22" i="23"/>
  <c r="F31" i="22"/>
  <c r="G22" i="23"/>
  <c r="G31" i="22"/>
  <c r="H22" i="23"/>
  <c r="I22"/>
  <c r="I31" i="22"/>
  <c r="J22" i="23"/>
  <c r="J31" i="22"/>
  <c r="K22" i="23"/>
  <c r="K31" i="22"/>
  <c r="L22" i="23"/>
  <c r="M22"/>
  <c r="M31" i="22"/>
  <c r="N22" i="23"/>
  <c r="N31" i="22"/>
  <c r="O22" i="23"/>
  <c r="O31" i="22"/>
  <c r="A36" i="23"/>
  <c r="B36"/>
  <c r="C36"/>
  <c r="C52" i="22"/>
  <c r="D36" i="23"/>
  <c r="D52" i="22"/>
  <c r="E36" i="23"/>
  <c r="F36"/>
  <c r="G36"/>
  <c r="G52" i="22"/>
  <c r="H36" i="23"/>
  <c r="H52" i="22"/>
  <c r="I36" i="23"/>
  <c r="J36"/>
  <c r="J52" i="22"/>
  <c r="K36" i="23"/>
  <c r="K52" i="22"/>
  <c r="L36" i="23"/>
  <c r="L52" i="22"/>
  <c r="M36" i="23"/>
  <c r="N36"/>
  <c r="N52" i="22"/>
  <c r="O36" i="23"/>
  <c r="O52" i="22"/>
  <c r="A23" i="23"/>
  <c r="A32" i="22"/>
  <c r="B23" i="23"/>
  <c r="C23"/>
  <c r="C32" i="22"/>
  <c r="D23" i="23"/>
  <c r="D32" i="22"/>
  <c r="E23" i="23"/>
  <c r="E32" i="22"/>
  <c r="F23" i="23"/>
  <c r="G23"/>
  <c r="G32" i="22"/>
  <c r="H23" i="23"/>
  <c r="H32" i="22"/>
  <c r="I23" i="23"/>
  <c r="I32" i="22"/>
  <c r="J23" i="23"/>
  <c r="K23"/>
  <c r="K32" i="22"/>
  <c r="L23" i="23"/>
  <c r="L32" i="22"/>
  <c r="M23" i="23"/>
  <c r="M32" i="22"/>
  <c r="N23" i="23"/>
  <c r="O23"/>
  <c r="O32" i="22"/>
  <c r="A27" i="23"/>
  <c r="A38" i="22"/>
  <c r="B27" i="23"/>
  <c r="B38" i="22"/>
  <c r="B39"/>
  <c r="C16" i="18"/>
  <c r="C27" i="23"/>
  <c r="D27"/>
  <c r="D38" i="22"/>
  <c r="E27" i="23"/>
  <c r="E38" i="22"/>
  <c r="F27" i="23"/>
  <c r="F38" i="22"/>
  <c r="G27" i="23"/>
  <c r="H27"/>
  <c r="H38" i="22"/>
  <c r="I27" i="23"/>
  <c r="I38" i="22"/>
  <c r="J27" i="23"/>
  <c r="J38" i="22"/>
  <c r="K27" i="23"/>
  <c r="L27"/>
  <c r="L38" i="22"/>
  <c r="M27" i="23"/>
  <c r="M38" i="22"/>
  <c r="N27" i="23"/>
  <c r="N38" i="22"/>
  <c r="O27" i="23"/>
  <c r="A25"/>
  <c r="A35" i="22"/>
  <c r="B25" i="23"/>
  <c r="B35" i="22"/>
  <c r="B36"/>
  <c r="C14" i="18"/>
  <c r="C25" i="23"/>
  <c r="C35" i="22"/>
  <c r="D25" i="23"/>
  <c r="E25"/>
  <c r="E35" i="22"/>
  <c r="F25" i="23"/>
  <c r="F35" i="22"/>
  <c r="G25" i="23"/>
  <c r="G35" i="22"/>
  <c r="H25" i="23"/>
  <c r="I25"/>
  <c r="J25"/>
  <c r="J35" i="22"/>
  <c r="K25" i="23"/>
  <c r="K35" i="22"/>
  <c r="L25" i="23"/>
  <c r="M25"/>
  <c r="M35" i="22"/>
  <c r="N25" i="23"/>
  <c r="N35" i="22"/>
  <c r="O25" i="23"/>
  <c r="O35" i="22"/>
  <c r="A37" i="23"/>
  <c r="B37"/>
  <c r="B53" i="22"/>
  <c r="B54"/>
  <c r="C17" i="18"/>
  <c r="C37" i="23"/>
  <c r="C53" i="22"/>
  <c r="D37" i="23"/>
  <c r="D53" i="22"/>
  <c r="E37" i="23"/>
  <c r="F37"/>
  <c r="F53" i="22"/>
  <c r="G37" i="23"/>
  <c r="G53" i="22"/>
  <c r="H37" i="23"/>
  <c r="H53" i="22"/>
  <c r="I37" i="23"/>
  <c r="J37"/>
  <c r="J53" i="22"/>
  <c r="K37" i="23"/>
  <c r="K53" i="22"/>
  <c r="L37" i="23"/>
  <c r="L53" i="22"/>
  <c r="M37" i="23"/>
  <c r="N37"/>
  <c r="N53" i="22"/>
  <c r="O37" i="23"/>
  <c r="O53" i="22"/>
  <c r="A38" i="23"/>
  <c r="A55" i="22"/>
  <c r="B38" i="23"/>
  <c r="C38"/>
  <c r="C55" i="22"/>
  <c r="D38" i="23"/>
  <c r="D55" i="22"/>
  <c r="E38" i="23"/>
  <c r="E55" i="22"/>
  <c r="F38" i="23"/>
  <c r="G38"/>
  <c r="G55" i="22"/>
  <c r="H38" i="23"/>
  <c r="H55" i="22"/>
  <c r="I38" i="23"/>
  <c r="I55" i="22"/>
  <c r="J38" i="23"/>
  <c r="K38"/>
  <c r="K55" i="22"/>
  <c r="L38" i="23"/>
  <c r="L55" i="22"/>
  <c r="M38" i="23"/>
  <c r="M55" i="22"/>
  <c r="N38" i="23"/>
  <c r="O38"/>
  <c r="O55" i="22"/>
  <c r="A39" i="23"/>
  <c r="A56" i="22"/>
  <c r="B39" i="23"/>
  <c r="B56" i="22"/>
  <c r="B57"/>
  <c r="C19" i="18"/>
  <c r="C39" i="23"/>
  <c r="D39"/>
  <c r="D56" i="22"/>
  <c r="E39" i="23"/>
  <c r="E56" i="22"/>
  <c r="F39" i="23"/>
  <c r="F56" i="22"/>
  <c r="G39" i="23"/>
  <c r="H39"/>
  <c r="H56" i="22"/>
  <c r="I39" i="23"/>
  <c r="I56" i="22"/>
  <c r="J39" i="23"/>
  <c r="J56" i="22"/>
  <c r="K39" i="23"/>
  <c r="L39"/>
  <c r="L56" i="22"/>
  <c r="M39" i="23"/>
  <c r="M56" i="22"/>
  <c r="N39" i="23"/>
  <c r="N56" i="22"/>
  <c r="O39" i="23"/>
  <c r="A40"/>
  <c r="A58" i="22"/>
  <c r="B40" i="23"/>
  <c r="B58" i="22"/>
  <c r="C40" i="23"/>
  <c r="C58" i="22"/>
  <c r="D40" i="23"/>
  <c r="E40"/>
  <c r="E58" i="22"/>
  <c r="F40" i="23"/>
  <c r="F58" i="22"/>
  <c r="G40" i="23"/>
  <c r="G58" i="22"/>
  <c r="H40" i="23"/>
  <c r="I40"/>
  <c r="I58" i="22"/>
  <c r="J40" i="23"/>
  <c r="J58" i="22"/>
  <c r="K40" i="23"/>
  <c r="K58" i="22"/>
  <c r="L40" i="23"/>
  <c r="M40"/>
  <c r="M58" i="22"/>
  <c r="N40" i="23"/>
  <c r="N58" i="22"/>
  <c r="O40" i="23"/>
  <c r="O58" i="22"/>
  <c r="A41" i="23"/>
  <c r="B41"/>
  <c r="B59" i="22"/>
  <c r="B60"/>
  <c r="C36" i="18"/>
  <c r="C41" i="23"/>
  <c r="C59" i="22"/>
  <c r="D41" i="23"/>
  <c r="D59" i="22"/>
  <c r="E41" i="23"/>
  <c r="F41"/>
  <c r="F59" i="22"/>
  <c r="G41" i="23"/>
  <c r="G59" i="22"/>
  <c r="H41" i="23"/>
  <c r="H59" i="22"/>
  <c r="I41" i="23"/>
  <c r="J41"/>
  <c r="J59" i="22"/>
  <c r="K41" i="23"/>
  <c r="K59" i="22"/>
  <c r="L41" i="23"/>
  <c r="L59" i="22"/>
  <c r="M41" i="23"/>
  <c r="N41"/>
  <c r="N59" i="22"/>
  <c r="O41" i="23"/>
  <c r="O59" i="22"/>
  <c r="A42" i="23"/>
  <c r="A61" i="22"/>
  <c r="B42" i="23"/>
  <c r="C42"/>
  <c r="C61" i="22"/>
  <c r="D42" i="23"/>
  <c r="D61" i="22"/>
  <c r="E42" i="23"/>
  <c r="E61" i="22"/>
  <c r="F42" i="23"/>
  <c r="G42"/>
  <c r="G61" i="22"/>
  <c r="H42" i="23"/>
  <c r="H61" i="22"/>
  <c r="I42" i="23"/>
  <c r="I61" i="22"/>
  <c r="J42" i="23"/>
  <c r="K42"/>
  <c r="K61" i="22"/>
  <c r="L42" i="23"/>
  <c r="L61" i="22"/>
  <c r="M42" i="23"/>
  <c r="M61" i="22"/>
  <c r="N42" i="23"/>
  <c r="O42"/>
  <c r="O61" i="22"/>
  <c r="A43" i="23"/>
  <c r="A62" i="22"/>
  <c r="B43" i="23"/>
  <c r="B62" i="22"/>
  <c r="B63"/>
  <c r="C20" i="18"/>
  <c r="C43" i="23"/>
  <c r="C62" i="22"/>
  <c r="D43" i="23"/>
  <c r="D62" i="22"/>
  <c r="E43" i="23"/>
  <c r="E62" i="22"/>
  <c r="F43" i="23"/>
  <c r="F62" i="22"/>
  <c r="G43" i="23"/>
  <c r="H43"/>
  <c r="H62" i="22"/>
  <c r="I43" i="23"/>
  <c r="I62" i="22"/>
  <c r="J43" i="23"/>
  <c r="J62" i="22"/>
  <c r="K43" i="23"/>
  <c r="L43"/>
  <c r="L62" i="22"/>
  <c r="M43" i="23"/>
  <c r="M62" i="22"/>
  <c r="N43" i="23"/>
  <c r="N62" i="22"/>
  <c r="O43" i="23"/>
  <c r="A44"/>
  <c r="A64" i="22"/>
  <c r="B44" i="23"/>
  <c r="B64" i="22"/>
  <c r="C44" i="23"/>
  <c r="C64" i="22"/>
  <c r="D44" i="23"/>
  <c r="E44"/>
  <c r="E64" i="22"/>
  <c r="F44" i="23"/>
  <c r="F64" i="22"/>
  <c r="G44" i="23"/>
  <c r="G64" i="22"/>
  <c r="H44" i="23"/>
  <c r="I44"/>
  <c r="I64" i="22"/>
  <c r="J44" i="23"/>
  <c r="J64" i="22"/>
  <c r="K44" i="23"/>
  <c r="K64" i="22"/>
  <c r="L44" i="23"/>
  <c r="M44"/>
  <c r="M64" i="22"/>
  <c r="N44" i="23"/>
  <c r="N64" i="22"/>
  <c r="O44" i="23"/>
  <c r="O64" i="22"/>
  <c r="A45" i="23"/>
  <c r="B45"/>
  <c r="B65" i="22"/>
  <c r="B66"/>
  <c r="C21" i="18"/>
  <c r="C45" i="23"/>
  <c r="C65" i="22"/>
  <c r="D45" i="23"/>
  <c r="D65" i="22"/>
  <c r="E45" i="23"/>
  <c r="F45"/>
  <c r="F65" i="22"/>
  <c r="G45" i="23"/>
  <c r="G65" i="22"/>
  <c r="H45" i="23"/>
  <c r="H65" i="22"/>
  <c r="I45" i="23"/>
  <c r="J45"/>
  <c r="J65" i="22"/>
  <c r="K45" i="23"/>
  <c r="K65" i="22"/>
  <c r="L45" i="23"/>
  <c r="L65" i="22"/>
  <c r="M45" i="23"/>
  <c r="N45"/>
  <c r="N65" i="22"/>
  <c r="O45" i="23"/>
  <c r="O65" i="22"/>
  <c r="A46" i="23"/>
  <c r="A67" i="22"/>
  <c r="B46" i="23"/>
  <c r="C46"/>
  <c r="C67" i="22"/>
  <c r="D46" i="23"/>
  <c r="D67" i="22"/>
  <c r="E46" i="23"/>
  <c r="E67" i="22"/>
  <c r="F46" i="23"/>
  <c r="G46"/>
  <c r="G67" i="22"/>
  <c r="H46" i="23"/>
  <c r="H67" i="22"/>
  <c r="I46" i="23"/>
  <c r="I67" i="22"/>
  <c r="J46" i="23"/>
  <c r="K46"/>
  <c r="K67" i="22"/>
  <c r="L46" i="23"/>
  <c r="L67" i="22"/>
  <c r="M46" i="23"/>
  <c r="M67" i="22"/>
  <c r="N46" i="23"/>
  <c r="O46"/>
  <c r="O67" i="22"/>
  <c r="A47" i="23"/>
  <c r="A68" i="22"/>
  <c r="B47" i="23"/>
  <c r="B68" i="22"/>
  <c r="B69"/>
  <c r="C33" i="18"/>
  <c r="C47" i="23"/>
  <c r="D47"/>
  <c r="D68" i="22"/>
  <c r="E47" i="23"/>
  <c r="E68" i="22"/>
  <c r="F47" i="23"/>
  <c r="F68" i="22"/>
  <c r="G47" i="23"/>
  <c r="H47"/>
  <c r="H68" i="22"/>
  <c r="I47" i="23"/>
  <c r="I68" i="22"/>
  <c r="J47" i="23"/>
  <c r="J68" i="22"/>
  <c r="K47" i="23"/>
  <c r="L47"/>
  <c r="L68" i="22"/>
  <c r="M47" i="23"/>
  <c r="M68" i="22"/>
  <c r="N47" i="23"/>
  <c r="N68" i="22"/>
  <c r="O47" i="23"/>
  <c r="A48"/>
  <c r="A70" i="22"/>
  <c r="B48" i="23"/>
  <c r="B70" i="22"/>
  <c r="C48" i="23"/>
  <c r="C70" i="22"/>
  <c r="D48" i="23"/>
  <c r="E48"/>
  <c r="E70" i="22"/>
  <c r="F48" i="23"/>
  <c r="F70" i="22"/>
  <c r="G48" i="23"/>
  <c r="G70" i="22"/>
  <c r="H48" i="23"/>
  <c r="I48"/>
  <c r="I70" i="22"/>
  <c r="J48" i="23"/>
  <c r="J70" i="22"/>
  <c r="K48" i="23"/>
  <c r="K70" i="22"/>
  <c r="L48" i="23"/>
  <c r="M48"/>
  <c r="M70" i="22"/>
  <c r="N48" i="23"/>
  <c r="N70" i="22"/>
  <c r="O48" i="23"/>
  <c r="O70" i="22"/>
  <c r="A49" i="23"/>
  <c r="B49"/>
  <c r="B71" i="22"/>
  <c r="B72"/>
  <c r="C31" i="18"/>
  <c r="C49" i="23"/>
  <c r="C71" i="22"/>
  <c r="D49" i="23"/>
  <c r="D71" i="22"/>
  <c r="E49" i="23"/>
  <c r="F49"/>
  <c r="F71" i="22"/>
  <c r="G49" i="23"/>
  <c r="G71" i="22"/>
  <c r="H49" i="23"/>
  <c r="H71" i="22"/>
  <c r="I49" i="23"/>
  <c r="J49"/>
  <c r="J71" i="22"/>
  <c r="K49" i="23"/>
  <c r="K71" i="22"/>
  <c r="L49" i="23"/>
  <c r="L71" i="22"/>
  <c r="M49" i="23"/>
  <c r="N49"/>
  <c r="N71" i="22"/>
  <c r="O49" i="23"/>
  <c r="O71" i="22"/>
  <c r="A50" i="23"/>
  <c r="A73" i="22"/>
  <c r="B50" i="23"/>
  <c r="C50"/>
  <c r="C73" i="22"/>
  <c r="D50" i="23"/>
  <c r="D73" i="22"/>
  <c r="E50" i="23"/>
  <c r="E73" i="22"/>
  <c r="F50" i="23"/>
  <c r="G50"/>
  <c r="G73" i="22"/>
  <c r="H50" i="23"/>
  <c r="H73" i="22"/>
  <c r="I50" i="23"/>
  <c r="I73" i="22"/>
  <c r="J50" i="23"/>
  <c r="K50"/>
  <c r="K73" i="22"/>
  <c r="L50" i="23"/>
  <c r="L73" i="22"/>
  <c r="M50" i="23"/>
  <c r="M73" i="22"/>
  <c r="N50" i="23"/>
  <c r="O50"/>
  <c r="O73" i="22"/>
  <c r="A51" i="23"/>
  <c r="A74" i="22"/>
  <c r="B51" i="23"/>
  <c r="B74" i="22"/>
  <c r="B75"/>
  <c r="C23" i="18"/>
  <c r="C51" i="23"/>
  <c r="D51"/>
  <c r="D74" i="22"/>
  <c r="E51" i="23"/>
  <c r="E74" i="22"/>
  <c r="F51" i="23"/>
  <c r="F74" i="22"/>
  <c r="G51" i="23"/>
  <c r="H51"/>
  <c r="H74" i="22"/>
  <c r="I51" i="23"/>
  <c r="I74" i="22"/>
  <c r="J51" i="23"/>
  <c r="J74" i="22"/>
  <c r="K51" i="23"/>
  <c r="L51"/>
  <c r="L74" i="22"/>
  <c r="M51" i="23"/>
  <c r="M74" i="22"/>
  <c r="N51" i="23"/>
  <c r="N74" i="22"/>
  <c r="O51" i="23"/>
  <c r="A52"/>
  <c r="A76" i="22"/>
  <c r="B52" i="23"/>
  <c r="B76" i="22"/>
  <c r="C52" i="23"/>
  <c r="C76" i="22"/>
  <c r="D52" i="23"/>
  <c r="E52"/>
  <c r="E76" i="22"/>
  <c r="F52" i="23"/>
  <c r="F76" i="22"/>
  <c r="G52" i="23"/>
  <c r="G76" i="22"/>
  <c r="H52" i="23"/>
  <c r="I52"/>
  <c r="I76" i="22"/>
  <c r="J52" i="23"/>
  <c r="J76" i="22"/>
  <c r="K52" i="23"/>
  <c r="K76" i="22"/>
  <c r="L52" i="23"/>
  <c r="M52"/>
  <c r="M76" i="22"/>
  <c r="N52" i="23"/>
  <c r="N76" i="22"/>
  <c r="O52" i="23"/>
  <c r="O76" i="22"/>
  <c r="A53" i="23"/>
  <c r="B53"/>
  <c r="B77" i="22"/>
  <c r="B78"/>
  <c r="C26" i="18"/>
  <c r="C53" i="23"/>
  <c r="C77" i="22"/>
  <c r="D53" i="23"/>
  <c r="D77" i="22"/>
  <c r="E53" i="23"/>
  <c r="F53"/>
  <c r="F77" i="22"/>
  <c r="G53" i="23"/>
  <c r="G77" i="22"/>
  <c r="H53" i="23"/>
  <c r="H77" i="22"/>
  <c r="I53" i="23"/>
  <c r="J53"/>
  <c r="J77" i="22"/>
  <c r="K53" i="23"/>
  <c r="K77" i="22"/>
  <c r="L53" i="23"/>
  <c r="L77" i="22"/>
  <c r="M53" i="23"/>
  <c r="N53"/>
  <c r="N77" i="22"/>
  <c r="O53" i="23"/>
  <c r="O77" i="22"/>
  <c r="A54" i="23"/>
  <c r="A79" i="22"/>
  <c r="B54" i="23"/>
  <c r="C54"/>
  <c r="C79" i="22"/>
  <c r="D54" i="23"/>
  <c r="D79" i="22"/>
  <c r="E54" i="23"/>
  <c r="E79" i="22"/>
  <c r="F54" i="23"/>
  <c r="G54"/>
  <c r="G79" i="22"/>
  <c r="H54" i="23"/>
  <c r="H79" i="22"/>
  <c r="I54" i="23"/>
  <c r="I79" i="22"/>
  <c r="J54" i="23"/>
  <c r="K54"/>
  <c r="K79" i="22"/>
  <c r="L54" i="23"/>
  <c r="L79" i="22"/>
  <c r="M54" i="23"/>
  <c r="M79" i="22"/>
  <c r="N54" i="23"/>
  <c r="O54"/>
  <c r="O79" i="22"/>
  <c r="A55" i="23"/>
  <c r="A80" i="22"/>
  <c r="B55" i="23"/>
  <c r="B80" i="22"/>
  <c r="B81"/>
  <c r="C25" i="18"/>
  <c r="C55" i="23"/>
  <c r="D55"/>
  <c r="D80" i="22"/>
  <c r="E55" i="23"/>
  <c r="E80" i="22"/>
  <c r="F55" i="23"/>
  <c r="F80" i="22"/>
  <c r="G55" i="23"/>
  <c r="H55"/>
  <c r="H80" i="22"/>
  <c r="I55" i="23"/>
  <c r="I80" i="22"/>
  <c r="J55" i="23"/>
  <c r="J80" i="22"/>
  <c r="K55" i="23"/>
  <c r="L55"/>
  <c r="L80" i="22"/>
  <c r="M55" i="23"/>
  <c r="M80" i="22"/>
  <c r="N55" i="23"/>
  <c r="N80" i="22"/>
  <c r="O55" i="23"/>
  <c r="A56"/>
  <c r="A82" i="22"/>
  <c r="B56" i="23"/>
  <c r="B82" i="22"/>
  <c r="C56" i="23"/>
  <c r="C82" i="22"/>
  <c r="D56" i="23"/>
  <c r="E56"/>
  <c r="E82" i="22"/>
  <c r="F56" i="23"/>
  <c r="F82" i="22"/>
  <c r="G56" i="23"/>
  <c r="G82" i="22"/>
  <c r="H56" i="23"/>
  <c r="I56"/>
  <c r="I82" i="22"/>
  <c r="J56" i="23"/>
  <c r="J82" i="22"/>
  <c r="K56" i="23"/>
  <c r="K82" i="22"/>
  <c r="L56" i="23"/>
  <c r="M56"/>
  <c r="M82" i="22"/>
  <c r="N56" i="23"/>
  <c r="N82" i="22"/>
  <c r="O56" i="23"/>
  <c r="O82" i="22"/>
  <c r="A57" i="23"/>
  <c r="B57"/>
  <c r="B83" i="22"/>
  <c r="B84"/>
  <c r="C28" i="18"/>
  <c r="C57" i="23"/>
  <c r="C83" i="22"/>
  <c r="D57" i="23"/>
  <c r="D83" i="22"/>
  <c r="E57" i="23"/>
  <c r="F57"/>
  <c r="F83" i="22"/>
  <c r="G57" i="23"/>
  <c r="G83" i="22"/>
  <c r="H57" i="23"/>
  <c r="H83" i="22"/>
  <c r="I57" i="23"/>
  <c r="J57"/>
  <c r="J83" i="22"/>
  <c r="K57" i="23"/>
  <c r="K83" i="22"/>
  <c r="L57" i="23"/>
  <c r="L83" i="22"/>
  <c r="M57" i="23"/>
  <c r="N57"/>
  <c r="N83" i="22"/>
  <c r="O57" i="23"/>
  <c r="O83" i="22"/>
  <c r="A58" i="23"/>
  <c r="A85" i="22"/>
  <c r="B58" i="23"/>
  <c r="C58"/>
  <c r="C85" i="22"/>
  <c r="D58" i="23"/>
  <c r="D85" i="22"/>
  <c r="E58" i="23"/>
  <c r="E85" i="22"/>
  <c r="F58" i="23"/>
  <c r="G58"/>
  <c r="G85" i="22"/>
  <c r="H58" i="23"/>
  <c r="H85" i="22"/>
  <c r="I58" i="23"/>
  <c r="I85" i="22"/>
  <c r="J58" i="23"/>
  <c r="K58"/>
  <c r="K85" i="22"/>
  <c r="L58" i="23"/>
  <c r="L85" i="22"/>
  <c r="M58" i="23"/>
  <c r="M85" i="22"/>
  <c r="N58" i="23"/>
  <c r="O58"/>
  <c r="O85" i="22"/>
  <c r="A59" i="23"/>
  <c r="A86" i="22"/>
  <c r="B59" i="23"/>
  <c r="B86" i="22"/>
  <c r="B87"/>
  <c r="C27" i="18"/>
  <c r="C59" i="23"/>
  <c r="D59"/>
  <c r="D86" i="22"/>
  <c r="E59" i="23"/>
  <c r="E86" i="22"/>
  <c r="F59" i="23"/>
  <c r="F86" i="22"/>
  <c r="G59" i="23"/>
  <c r="H59"/>
  <c r="H86" i="22"/>
  <c r="I59" i="23"/>
  <c r="I86" i="22"/>
  <c r="J59" i="23"/>
  <c r="J86" i="22"/>
  <c r="K59" i="23"/>
  <c r="L59"/>
  <c r="L86" i="22"/>
  <c r="M59" i="23"/>
  <c r="M86" i="22"/>
  <c r="N59" i="23"/>
  <c r="N86" i="22"/>
  <c r="O59" i="23"/>
  <c r="A60"/>
  <c r="A88" i="22"/>
  <c r="B60" i="23"/>
  <c r="B88" i="22"/>
  <c r="C60" i="23"/>
  <c r="C88" i="22"/>
  <c r="D60" i="23"/>
  <c r="E60"/>
  <c r="E88" i="22"/>
  <c r="F60" i="23"/>
  <c r="F88" i="22"/>
  <c r="G60" i="23"/>
  <c r="G88" i="22"/>
  <c r="H60" i="23"/>
  <c r="I60"/>
  <c r="I88" i="22"/>
  <c r="J60" i="23"/>
  <c r="J88" i="22"/>
  <c r="K60" i="23"/>
  <c r="K88" i="22"/>
  <c r="L60" i="23"/>
  <c r="M60"/>
  <c r="M88" i="22"/>
  <c r="N60" i="23"/>
  <c r="N88" i="22"/>
  <c r="O60" i="23"/>
  <c r="O88" i="22"/>
  <c r="A61" i="23"/>
  <c r="B61"/>
  <c r="B89" i="22"/>
  <c r="B90"/>
  <c r="C24" i="18"/>
  <c r="C61" i="23"/>
  <c r="C89" i="22"/>
  <c r="D61" i="23"/>
  <c r="D89" i="22"/>
  <c r="E61" i="23"/>
  <c r="F61"/>
  <c r="F89" i="22"/>
  <c r="G61" i="23"/>
  <c r="G89" i="22"/>
  <c r="H61" i="23"/>
  <c r="H89" i="22"/>
  <c r="I61" i="23"/>
  <c r="J61"/>
  <c r="J89" i="22"/>
  <c r="K61" i="23"/>
  <c r="K89" i="22"/>
  <c r="L61" i="23"/>
  <c r="L89" i="22"/>
  <c r="M61" i="23"/>
  <c r="N61"/>
  <c r="N89" i="22"/>
  <c r="O61" i="23"/>
  <c r="O89" i="22"/>
  <c r="A62" i="23"/>
  <c r="A91" i="22"/>
  <c r="B62" i="23"/>
  <c r="C62"/>
  <c r="C91" i="22"/>
  <c r="D62" i="23"/>
  <c r="D91" i="22"/>
  <c r="E62" i="23"/>
  <c r="E91" i="22"/>
  <c r="F62" i="23"/>
  <c r="G62"/>
  <c r="G91" i="22"/>
  <c r="H62" i="23"/>
  <c r="H91" i="22"/>
  <c r="I62" i="23"/>
  <c r="I91" i="22"/>
  <c r="J62" i="23"/>
  <c r="K62"/>
  <c r="K91" i="22"/>
  <c r="L62" i="23"/>
  <c r="L91" i="22"/>
  <c r="M62" i="23"/>
  <c r="M91" i="22"/>
  <c r="N62" i="23"/>
  <c r="O62"/>
  <c r="O91" i="22"/>
  <c r="A63" i="23"/>
  <c r="A92" i="22"/>
  <c r="B63" i="23"/>
  <c r="B92" i="22"/>
  <c r="B93"/>
  <c r="C29" i="18"/>
  <c r="C63" i="23"/>
  <c r="D63"/>
  <c r="D92" i="22"/>
  <c r="E63" i="23"/>
  <c r="E92" i="22"/>
  <c r="F63" i="23"/>
  <c r="F92" i="22"/>
  <c r="G63" i="23"/>
  <c r="H63"/>
  <c r="H92" i="22"/>
  <c r="I63" i="23"/>
  <c r="I92" i="22"/>
  <c r="J63" i="23"/>
  <c r="J92" i="22"/>
  <c r="K63" i="23"/>
  <c r="L63"/>
  <c r="L92" i="22"/>
  <c r="M63" i="23"/>
  <c r="M92" i="22"/>
  <c r="N63" i="23"/>
  <c r="N92" i="22"/>
  <c r="O63" i="23"/>
  <c r="A64"/>
  <c r="A94" i="22"/>
  <c r="B64" i="23"/>
  <c r="B94" i="22"/>
  <c r="C64" i="23"/>
  <c r="C94" i="22"/>
  <c r="D64" i="23"/>
  <c r="E64"/>
  <c r="E94" i="22"/>
  <c r="F64" i="23"/>
  <c r="F94" i="22"/>
  <c r="G64" i="23"/>
  <c r="G94" i="22"/>
  <c r="H64" i="23"/>
  <c r="I64"/>
  <c r="I94" i="22"/>
  <c r="J64" i="23"/>
  <c r="J94" i="22"/>
  <c r="K64" i="23"/>
  <c r="K94" i="22"/>
  <c r="L64" i="23"/>
  <c r="M64"/>
  <c r="M94" i="22"/>
  <c r="N64" i="23"/>
  <c r="N94" i="22"/>
  <c r="O64" i="23"/>
  <c r="O94" i="22"/>
  <c r="A65" i="23"/>
  <c r="B65"/>
  <c r="B95" i="22"/>
  <c r="B96"/>
  <c r="C30" i="18"/>
  <c r="C65" i="23"/>
  <c r="C95" i="22"/>
  <c r="D65" i="23"/>
  <c r="D95" i="22"/>
  <c r="E65" i="23"/>
  <c r="F65"/>
  <c r="F95" i="22"/>
  <c r="G65" i="23"/>
  <c r="G95" i="22"/>
  <c r="H65" i="23"/>
  <c r="H95" i="22"/>
  <c r="I65" i="23"/>
  <c r="J65"/>
  <c r="J95" i="22"/>
  <c r="K65" i="23"/>
  <c r="K95" i="22"/>
  <c r="L65" i="23"/>
  <c r="L95" i="22"/>
  <c r="M65" i="23"/>
  <c r="N65"/>
  <c r="N95" i="22"/>
  <c r="O65" i="23"/>
  <c r="O95" i="22"/>
  <c r="A66" i="23"/>
  <c r="A97" i="22"/>
  <c r="B66" i="23"/>
  <c r="C66"/>
  <c r="C97" i="22"/>
  <c r="D66" i="23"/>
  <c r="D97" i="22"/>
  <c r="E66" i="23"/>
  <c r="E97" i="22"/>
  <c r="F66" i="23"/>
  <c r="G66"/>
  <c r="G97" i="22"/>
  <c r="H66" i="23"/>
  <c r="H97" i="22"/>
  <c r="I66" i="23"/>
  <c r="I97" i="22"/>
  <c r="J66" i="23"/>
  <c r="K66"/>
  <c r="K97" i="22"/>
  <c r="L66" i="23"/>
  <c r="L97" i="22"/>
  <c r="M66" i="23"/>
  <c r="M97" i="22"/>
  <c r="N66" i="23"/>
  <c r="O66"/>
  <c r="O97" i="22"/>
  <c r="A67" i="23"/>
  <c r="A98" i="22"/>
  <c r="B67" i="23"/>
  <c r="B98" i="22"/>
  <c r="B99"/>
  <c r="C35" i="18"/>
  <c r="C67" i="23"/>
  <c r="D67"/>
  <c r="D98" i="22"/>
  <c r="E67" i="23"/>
  <c r="E98" i="22"/>
  <c r="F67" i="23"/>
  <c r="F98" i="22"/>
  <c r="G67" i="23"/>
  <c r="H67"/>
  <c r="H98" i="22"/>
  <c r="I67" i="23"/>
  <c r="I98" i="22"/>
  <c r="J67" i="23"/>
  <c r="J98" i="22"/>
  <c r="K67" i="23"/>
  <c r="L67"/>
  <c r="L98" i="22"/>
  <c r="M67" i="23"/>
  <c r="M98" i="22"/>
  <c r="N67" i="23"/>
  <c r="N98" i="22"/>
  <c r="O67" i="23"/>
  <c r="A68"/>
  <c r="A100" i="22"/>
  <c r="B68" i="23"/>
  <c r="B100" i="22"/>
  <c r="C68" i="23"/>
  <c r="C100" i="22"/>
  <c r="D68" i="23"/>
  <c r="E68"/>
  <c r="E100" i="22"/>
  <c r="F68" i="23"/>
  <c r="F100" i="22"/>
  <c r="G68" i="23"/>
  <c r="G100" i="22"/>
  <c r="H68" i="23"/>
  <c r="I68"/>
  <c r="I100" i="22"/>
  <c r="J68" i="23"/>
  <c r="J100" i="22"/>
  <c r="K68" i="23"/>
  <c r="K100" i="22"/>
  <c r="L68" i="23"/>
  <c r="M68"/>
  <c r="M100" i="22"/>
  <c r="N68" i="23"/>
  <c r="N100" i="22"/>
  <c r="O68" i="23"/>
  <c r="O100" i="22"/>
  <c r="A69" i="23"/>
  <c r="B69"/>
  <c r="B101" i="22"/>
  <c r="B102"/>
  <c r="C22" i="18"/>
  <c r="C69" i="23"/>
  <c r="C101" i="22"/>
  <c r="D69" i="23"/>
  <c r="D101" i="22"/>
  <c r="E69" i="23"/>
  <c r="F69"/>
  <c r="F101" i="22"/>
  <c r="G69" i="23"/>
  <c r="G101" i="22"/>
  <c r="H69" i="23"/>
  <c r="H101" i="22"/>
  <c r="I69" i="23"/>
  <c r="J69"/>
  <c r="J101" i="22"/>
  <c r="K69" i="23"/>
  <c r="K101" i="22"/>
  <c r="L69" i="23"/>
  <c r="L101" i="22"/>
  <c r="M69" i="23"/>
  <c r="N69"/>
  <c r="N101" i="22"/>
  <c r="O69" i="23"/>
  <c r="O101" i="22"/>
  <c r="A70" i="23"/>
  <c r="A103" i="22"/>
  <c r="B70" i="23"/>
  <c r="C70"/>
  <c r="C103" i="22"/>
  <c r="D70" i="23"/>
  <c r="D103" i="22"/>
  <c r="E70" i="23"/>
  <c r="E103" i="22"/>
  <c r="F70" i="23"/>
  <c r="G70"/>
  <c r="G103" i="22"/>
  <c r="H70" i="23"/>
  <c r="H103" i="22"/>
  <c r="I70" i="23"/>
  <c r="I103" i="22"/>
  <c r="J70" i="23"/>
  <c r="K70"/>
  <c r="K103" i="22"/>
  <c r="L70" i="23"/>
  <c r="L103" i="22"/>
  <c r="M70" i="23"/>
  <c r="M103" i="22"/>
  <c r="N70" i="23"/>
  <c r="O70"/>
  <c r="O103" i="22"/>
  <c r="A71" i="23"/>
  <c r="A104" i="22"/>
  <c r="B71" i="23"/>
  <c r="B104" i="22"/>
  <c r="B105"/>
  <c r="C38" i="18"/>
  <c r="C71" i="23"/>
  <c r="D71"/>
  <c r="D104" i="22"/>
  <c r="E71" i="23"/>
  <c r="E104" i="22"/>
  <c r="F71" i="23"/>
  <c r="F104" i="22"/>
  <c r="G71" i="23"/>
  <c r="H71"/>
  <c r="H104" i="22"/>
  <c r="I71" i="23"/>
  <c r="I104" i="22"/>
  <c r="J71" i="23"/>
  <c r="J104" i="22"/>
  <c r="K71" i="23"/>
  <c r="L71"/>
  <c r="L104" i="22"/>
  <c r="M71" i="23"/>
  <c r="M104" i="22"/>
  <c r="N71" i="23"/>
  <c r="N104" i="22"/>
  <c r="O71" i="23"/>
  <c r="A72"/>
  <c r="A106" i="22"/>
  <c r="B72" i="23"/>
  <c r="B106" i="22"/>
  <c r="C72" i="23"/>
  <c r="C106" i="22"/>
  <c r="D72" i="23"/>
  <c r="E72"/>
  <c r="E106" i="22"/>
  <c r="F72" i="23"/>
  <c r="F106" i="22"/>
  <c r="G72" i="23"/>
  <c r="G106" i="22"/>
  <c r="H72" i="23"/>
  <c r="I72"/>
  <c r="I106" i="22"/>
  <c r="J72" i="23"/>
  <c r="J106" i="22"/>
  <c r="K72" i="23"/>
  <c r="K106" i="22"/>
  <c r="L72" i="23"/>
  <c r="M72"/>
  <c r="M106" i="22"/>
  <c r="N72" i="23"/>
  <c r="N106" i="22"/>
  <c r="O72" i="23"/>
  <c r="O106" i="22"/>
  <c r="A73" i="23"/>
  <c r="B73"/>
  <c r="B107" i="22"/>
  <c r="B108"/>
  <c r="C41" i="18"/>
  <c r="C73" i="23"/>
  <c r="C107" i="22"/>
  <c r="D73" i="23"/>
  <c r="D107" i="22"/>
  <c r="E73" i="23"/>
  <c r="F73"/>
  <c r="F107" i="22"/>
  <c r="G73" i="23"/>
  <c r="G107" i="22"/>
  <c r="H73" i="23"/>
  <c r="H107" i="22"/>
  <c r="I73" i="23"/>
  <c r="J73"/>
  <c r="J107" i="22"/>
  <c r="K73" i="23"/>
  <c r="K107" i="22"/>
  <c r="L73" i="23"/>
  <c r="L107" i="22"/>
  <c r="M73" i="23"/>
  <c r="N73"/>
  <c r="N107" i="22"/>
  <c r="O73" i="23"/>
  <c r="O107" i="22"/>
  <c r="A74" i="23"/>
  <c r="A109" i="22"/>
  <c r="B74" i="23"/>
  <c r="C74"/>
  <c r="C109" i="22"/>
  <c r="D74" i="23"/>
  <c r="D109" i="22"/>
  <c r="E74" i="23"/>
  <c r="E109" i="22"/>
  <c r="F74" i="23"/>
  <c r="G74"/>
  <c r="G109" i="22"/>
  <c r="H74" i="23"/>
  <c r="H109" i="22"/>
  <c r="I74" i="23"/>
  <c r="I109" i="22"/>
  <c r="J74" i="23"/>
  <c r="K74"/>
  <c r="K109" i="22"/>
  <c r="L74" i="23"/>
  <c r="L109" i="22"/>
  <c r="M74" i="23"/>
  <c r="M109" i="22"/>
  <c r="N74" i="23"/>
  <c r="O74"/>
  <c r="O109" i="22"/>
  <c r="A75" i="23"/>
  <c r="A110" i="22"/>
  <c r="B75" i="23"/>
  <c r="B110" i="22"/>
  <c r="B111"/>
  <c r="C40" i="18"/>
  <c r="C75" i="23"/>
  <c r="D75"/>
  <c r="D110" i="22"/>
  <c r="E75" i="23"/>
  <c r="E110" i="22"/>
  <c r="F75" i="23"/>
  <c r="F110" i="22"/>
  <c r="G75" i="23"/>
  <c r="H75"/>
  <c r="H110" i="22"/>
  <c r="I75" i="23"/>
  <c r="I110" i="22"/>
  <c r="J75" i="23"/>
  <c r="J110" i="22"/>
  <c r="K75" i="23"/>
  <c r="L75"/>
  <c r="L110" i="22"/>
  <c r="M75" i="23"/>
  <c r="M110" i="22"/>
  <c r="N75" i="23"/>
  <c r="N110" i="22"/>
  <c r="O75" i="23"/>
  <c r="A76"/>
  <c r="A112" i="22"/>
  <c r="B76" i="23"/>
  <c r="B112" i="22"/>
  <c r="C76" i="23"/>
  <c r="C112" i="22"/>
  <c r="D76" i="23"/>
  <c r="E76"/>
  <c r="E112" i="22"/>
  <c r="F76" i="23"/>
  <c r="F112" i="22"/>
  <c r="G76" i="23"/>
  <c r="G112" i="22"/>
  <c r="H76" i="23"/>
  <c r="I76"/>
  <c r="I112" i="22"/>
  <c r="J76" i="23"/>
  <c r="J112" i="22"/>
  <c r="K76" i="23"/>
  <c r="K112" i="22"/>
  <c r="L76" i="23"/>
  <c r="M76"/>
  <c r="M112" i="22"/>
  <c r="N76" i="23"/>
  <c r="N112" i="22"/>
  <c r="O76" i="23"/>
  <c r="O112" i="22"/>
  <c r="A77" i="23"/>
  <c r="B77"/>
  <c r="B113" i="22"/>
  <c r="B114"/>
  <c r="C39" i="18"/>
  <c r="C77" i="23"/>
  <c r="C113" i="22"/>
  <c r="D77" i="23"/>
  <c r="D113" i="22"/>
  <c r="E77" i="23"/>
  <c r="F77"/>
  <c r="F113" i="22"/>
  <c r="G77" i="23"/>
  <c r="G113" i="22"/>
  <c r="H77" i="23"/>
  <c r="H113" i="22"/>
  <c r="I77" i="23"/>
  <c r="J77"/>
  <c r="J113" i="22"/>
  <c r="K77" i="23"/>
  <c r="K113" i="22"/>
  <c r="L77" i="23"/>
  <c r="L113" i="22"/>
  <c r="M77" i="23"/>
  <c r="N77"/>
  <c r="N113" i="22"/>
  <c r="O77" i="23"/>
  <c r="O113" i="22"/>
  <c r="A78" i="23"/>
  <c r="A115" i="22"/>
  <c r="B78" i="23"/>
  <c r="C78"/>
  <c r="C115" i="22"/>
  <c r="D78" i="23"/>
  <c r="D115" i="22"/>
  <c r="E78" i="23"/>
  <c r="E115" i="22"/>
  <c r="F78" i="23"/>
  <c r="G78"/>
  <c r="G115" i="22"/>
  <c r="H78" i="23"/>
  <c r="H115" i="22"/>
  <c r="I78" i="23"/>
  <c r="I115" i="22"/>
  <c r="J78" i="23"/>
  <c r="K78"/>
  <c r="K115" i="22"/>
  <c r="L78" i="23"/>
  <c r="L115" i="22"/>
  <c r="M78" i="23"/>
  <c r="M115" i="22"/>
  <c r="N78" i="23"/>
  <c r="O78"/>
  <c r="O115" i="22"/>
  <c r="A79" i="23"/>
  <c r="A116" i="22"/>
  <c r="B79" i="23"/>
  <c r="B116" i="22"/>
  <c r="B117"/>
  <c r="C37" i="18"/>
  <c r="C79" i="23"/>
  <c r="D79"/>
  <c r="D116" i="22"/>
  <c r="E79" i="23"/>
  <c r="E116" i="22"/>
  <c r="F79" i="23"/>
  <c r="F116" i="22"/>
  <c r="G79" i="23"/>
  <c r="H79"/>
  <c r="H116" i="22"/>
  <c r="I79" i="23"/>
  <c r="I116" i="22"/>
  <c r="J79" i="23"/>
  <c r="J116" i="22"/>
  <c r="K79" i="23"/>
  <c r="L79"/>
  <c r="L116" i="22"/>
  <c r="M79" i="23"/>
  <c r="M116" i="22"/>
  <c r="N79" i="23"/>
  <c r="N116" i="22"/>
  <c r="O79" i="23"/>
  <c r="A80"/>
  <c r="A118" i="22"/>
  <c r="B80" i="23"/>
  <c r="B118" i="22"/>
  <c r="C80" i="23"/>
  <c r="C118" i="22"/>
  <c r="D80" i="23"/>
  <c r="E80"/>
  <c r="E118" i="22"/>
  <c r="F80" i="23"/>
  <c r="F118" i="22"/>
  <c r="G80" i="23"/>
  <c r="G118" i="22"/>
  <c r="H80" i="23"/>
  <c r="I80"/>
  <c r="I118" i="22"/>
  <c r="J80" i="23"/>
  <c r="J118" i="22"/>
  <c r="K80" i="23"/>
  <c r="K118" i="22"/>
  <c r="L80" i="23"/>
  <c r="M80"/>
  <c r="M118" i="22"/>
  <c r="N80" i="23"/>
  <c r="N118" i="22"/>
  <c r="O80" i="23"/>
  <c r="O118" i="22"/>
  <c r="A81" i="23"/>
  <c r="B81"/>
  <c r="B119" i="22"/>
  <c r="B120"/>
  <c r="C42" i="18"/>
  <c r="C81" i="23"/>
  <c r="C119" i="22"/>
  <c r="D81" i="23"/>
  <c r="D119" i="22"/>
  <c r="E81" i="23"/>
  <c r="F81"/>
  <c r="F119" i="22"/>
  <c r="G81" i="23"/>
  <c r="G119" i="22"/>
  <c r="H81" i="23"/>
  <c r="H119" i="22"/>
  <c r="I81" i="23"/>
  <c r="J81"/>
  <c r="J119" i="22"/>
  <c r="K81" i="23"/>
  <c r="K119" i="22"/>
  <c r="L81" i="23"/>
  <c r="L119" i="22"/>
  <c r="M81" i="23"/>
  <c r="N81"/>
  <c r="N119" i="22"/>
  <c r="O81" i="23"/>
  <c r="O119" i="22"/>
  <c r="A82" i="23"/>
  <c r="A121" i="22"/>
  <c r="B82" i="23"/>
  <c r="C82"/>
  <c r="C121" i="22"/>
  <c r="D82" i="23"/>
  <c r="D121" i="22"/>
  <c r="E82" i="23"/>
  <c r="E121" i="22"/>
  <c r="F82" i="23"/>
  <c r="G82"/>
  <c r="G121" i="22"/>
  <c r="H82" i="23"/>
  <c r="H121" i="22"/>
  <c r="I82" i="23"/>
  <c r="I121" i="22"/>
  <c r="J82" i="23"/>
  <c r="K82"/>
  <c r="K121" i="22"/>
  <c r="L82" i="23"/>
  <c r="L121" i="22"/>
  <c r="M82" i="23"/>
  <c r="M121" i="22"/>
  <c r="N82" i="23"/>
  <c r="O82"/>
  <c r="O121" i="22"/>
  <c r="A83" i="23"/>
  <c r="A122" i="22"/>
  <c r="B83" i="23"/>
  <c r="B122" i="22"/>
  <c r="B123"/>
  <c r="C43" i="18"/>
  <c r="C83" i="23"/>
  <c r="D83"/>
  <c r="D122" i="22"/>
  <c r="E83" i="23"/>
  <c r="E122" i="22"/>
  <c r="F83" i="23"/>
  <c r="F122" i="22"/>
  <c r="G83" i="23"/>
  <c r="H83"/>
  <c r="H122" i="22"/>
  <c r="I83" i="23"/>
  <c r="I122" i="22"/>
  <c r="J83" i="23"/>
  <c r="J122" i="22"/>
  <c r="K83" i="23"/>
  <c r="L83"/>
  <c r="L122" i="22"/>
  <c r="M83" i="23"/>
  <c r="M122" i="22"/>
  <c r="N83" i="23"/>
  <c r="N122" i="22"/>
  <c r="O83" i="23"/>
  <c r="A84"/>
  <c r="A124" i="22"/>
  <c r="B84" i="23"/>
  <c r="B124" i="22"/>
  <c r="C84" i="23"/>
  <c r="C124" i="22"/>
  <c r="D84" i="23"/>
  <c r="E84"/>
  <c r="E124" i="22"/>
  <c r="F84" i="23"/>
  <c r="F124" i="22"/>
  <c r="G84" i="23"/>
  <c r="G124" i="22"/>
  <c r="H84" i="23"/>
  <c r="I84"/>
  <c r="I124" i="22"/>
  <c r="J84" i="23"/>
  <c r="J124" i="22"/>
  <c r="K84" i="23"/>
  <c r="K124" i="22"/>
  <c r="L84" i="23"/>
  <c r="M84"/>
  <c r="M124" i="22"/>
  <c r="N84" i="23"/>
  <c r="N124" i="22"/>
  <c r="O84" i="23"/>
  <c r="O124" i="22"/>
  <c r="A85" i="23"/>
  <c r="B85"/>
  <c r="B125" i="22"/>
  <c r="B126"/>
  <c r="C44" i="18"/>
  <c r="C85" i="23"/>
  <c r="C125" i="22"/>
  <c r="D85" i="23"/>
  <c r="D125" i="22"/>
  <c r="E85" i="23"/>
  <c r="F85"/>
  <c r="F125" i="22"/>
  <c r="G85" i="23"/>
  <c r="G125" i="22"/>
  <c r="H85" i="23"/>
  <c r="H125" i="22"/>
  <c r="I85" i="23"/>
  <c r="J85"/>
  <c r="J125" i="22"/>
  <c r="K85" i="23"/>
  <c r="K125" i="22"/>
  <c r="L85" i="23"/>
  <c r="L125" i="22"/>
  <c r="M85" i="23"/>
  <c r="N85"/>
  <c r="N125" i="22"/>
  <c r="O85" i="23"/>
  <c r="O125" i="22"/>
  <c r="A86" i="23"/>
  <c r="A127" i="22"/>
  <c r="B86" i="23"/>
  <c r="C86"/>
  <c r="C127" i="22"/>
  <c r="D86" i="23"/>
  <c r="D127" i="22"/>
  <c r="E86" i="23"/>
  <c r="E127" i="22"/>
  <c r="F86" i="23"/>
  <c r="G86"/>
  <c r="G127" i="22"/>
  <c r="H86" i="23"/>
  <c r="H127" i="22"/>
  <c r="I86" i="23"/>
  <c r="I127" i="22"/>
  <c r="J86" i="23"/>
  <c r="K86"/>
  <c r="K127" i="22"/>
  <c r="L86" i="23"/>
  <c r="L127" i="22"/>
  <c r="M86" i="23"/>
  <c r="M127" i="22"/>
  <c r="N86" i="23"/>
  <c r="O86"/>
  <c r="O127" i="22"/>
  <c r="A87" i="23"/>
  <c r="A128" i="22"/>
  <c r="B87" i="23"/>
  <c r="B128" i="22"/>
  <c r="B129"/>
  <c r="C45" i="18"/>
  <c r="C87" i="23"/>
  <c r="D87"/>
  <c r="D128" i="22"/>
  <c r="E87" i="23"/>
  <c r="E128" i="22"/>
  <c r="F87" i="23"/>
  <c r="F128" i="22"/>
  <c r="G87" i="23"/>
  <c r="H87"/>
  <c r="H128" i="22"/>
  <c r="I87" i="23"/>
  <c r="I128" i="22"/>
  <c r="J87" i="23"/>
  <c r="J128" i="22"/>
  <c r="K87" i="23"/>
  <c r="L87"/>
  <c r="L128" i="22"/>
  <c r="M87" i="23"/>
  <c r="M128" i="22"/>
  <c r="N87" i="23"/>
  <c r="N128" i="22"/>
  <c r="O87" i="23"/>
  <c r="A88"/>
  <c r="A130" i="22"/>
  <c r="B88" i="23"/>
  <c r="B130" i="22"/>
  <c r="C88" i="23"/>
  <c r="C130" i="22"/>
  <c r="D88" i="23"/>
  <c r="E88"/>
  <c r="E130" i="22"/>
  <c r="F88" i="23"/>
  <c r="F130" i="22"/>
  <c r="G88" i="23"/>
  <c r="G130" i="22"/>
  <c r="H88" i="23"/>
  <c r="I88"/>
  <c r="I130" i="22"/>
  <c r="J88" i="23"/>
  <c r="J130" i="22"/>
  <c r="K88" i="23"/>
  <c r="K130" i="22"/>
  <c r="L88" i="23"/>
  <c r="M88"/>
  <c r="M130" i="22"/>
  <c r="N88" i="23"/>
  <c r="N130" i="22"/>
  <c r="O88" i="23"/>
  <c r="O130" i="22"/>
  <c r="A89" i="23"/>
  <c r="B89"/>
  <c r="B131" i="22"/>
  <c r="B132"/>
  <c r="C46" i="18"/>
  <c r="C89" i="23"/>
  <c r="C131" i="22"/>
  <c r="D89" i="23"/>
  <c r="D131" i="22"/>
  <c r="E89" i="23"/>
  <c r="F89"/>
  <c r="F131" i="22"/>
  <c r="G89" i="23"/>
  <c r="G131" i="22"/>
  <c r="H89" i="23"/>
  <c r="H131" i="22"/>
  <c r="I89" i="23"/>
  <c r="J89"/>
  <c r="J131" i="22"/>
  <c r="K89" i="23"/>
  <c r="K131" i="22"/>
  <c r="L89" i="23"/>
  <c r="L131" i="22"/>
  <c r="M89" i="23"/>
  <c r="N89"/>
  <c r="N131" i="22"/>
  <c r="O89" i="23"/>
  <c r="O131" i="22"/>
  <c r="A90" i="23"/>
  <c r="A133" i="22"/>
  <c r="B90" i="23"/>
  <c r="C90"/>
  <c r="C133" i="22"/>
  <c r="D90" i="23"/>
  <c r="D133" i="22"/>
  <c r="E90" i="23"/>
  <c r="E133" i="22"/>
  <c r="F90" i="23"/>
  <c r="G90"/>
  <c r="G133" i="22"/>
  <c r="H90" i="23"/>
  <c r="H133" i="22"/>
  <c r="I90" i="23"/>
  <c r="I133" i="22"/>
  <c r="J90" i="23"/>
  <c r="K90"/>
  <c r="K133" i="22"/>
  <c r="L90" i="23"/>
  <c r="L133" i="22"/>
  <c r="M90" i="23"/>
  <c r="M133" i="22"/>
  <c r="N90" i="23"/>
  <c r="O90"/>
  <c r="O133" i="22"/>
  <c r="A91" i="23"/>
  <c r="A134" i="22"/>
  <c r="B91" i="23"/>
  <c r="B134" i="22"/>
  <c r="B135"/>
  <c r="C47" i="18"/>
  <c r="C91" i="23"/>
  <c r="D91"/>
  <c r="D134" i="22"/>
  <c r="E91" i="23"/>
  <c r="E134" i="22"/>
  <c r="F91" i="23"/>
  <c r="F134" i="22"/>
  <c r="G91" i="23"/>
  <c r="H91"/>
  <c r="H134" i="22"/>
  <c r="I91" i="23"/>
  <c r="I134" i="22"/>
  <c r="J91" i="23"/>
  <c r="J134" i="22"/>
  <c r="K91" i="23"/>
  <c r="L91"/>
  <c r="L134" i="22"/>
  <c r="M91" i="23"/>
  <c r="M134" i="22"/>
  <c r="N91" i="23"/>
  <c r="N134" i="22"/>
  <c r="O91" i="23"/>
  <c r="A92"/>
  <c r="A136" i="22"/>
  <c r="B92" i="23"/>
  <c r="B136" i="22"/>
  <c r="C92" i="23"/>
  <c r="C136" i="22"/>
  <c r="D92" i="23"/>
  <c r="E92"/>
  <c r="E136" i="22"/>
  <c r="F92" i="23"/>
  <c r="F136" i="22"/>
  <c r="G92" i="23"/>
  <c r="G136" i="22"/>
  <c r="H92" i="23"/>
  <c r="I92"/>
  <c r="I136" i="22"/>
  <c r="J92" i="23"/>
  <c r="J136" i="22"/>
  <c r="K92" i="23"/>
  <c r="K136" i="22"/>
  <c r="L92" i="23"/>
  <c r="M92"/>
  <c r="N92"/>
  <c r="N136" i="22"/>
  <c r="O92" i="23"/>
  <c r="O136" i="22"/>
  <c r="A93" i="23"/>
  <c r="B93"/>
  <c r="B137" i="22"/>
  <c r="B138"/>
  <c r="C48" i="18"/>
  <c r="C93" i="23"/>
  <c r="C137" i="22"/>
  <c r="D93" i="23"/>
  <c r="D137" i="22"/>
  <c r="E93" i="23"/>
  <c r="F93"/>
  <c r="F137" i="22"/>
  <c r="G93" i="23"/>
  <c r="G137" i="22"/>
  <c r="H93" i="23"/>
  <c r="H137" i="22"/>
  <c r="I93" i="23"/>
  <c r="J93"/>
  <c r="J137" i="22"/>
  <c r="K93" i="23"/>
  <c r="K137" i="22"/>
  <c r="L93" i="23"/>
  <c r="L137" i="22"/>
  <c r="M93" i="23"/>
  <c r="N93"/>
  <c r="N137" i="22"/>
  <c r="O93" i="23"/>
  <c r="O137" i="22"/>
  <c r="A94" i="23"/>
  <c r="A139" i="22"/>
  <c r="B94" i="23"/>
  <c r="C94"/>
  <c r="C139" i="22"/>
  <c r="D94" i="23"/>
  <c r="D139" i="22"/>
  <c r="E94" i="23"/>
  <c r="E139" i="22"/>
  <c r="F94" i="23"/>
  <c r="G94"/>
  <c r="G139" i="22"/>
  <c r="H94" i="23"/>
  <c r="H139" i="22"/>
  <c r="I94" i="23"/>
  <c r="I139" i="22"/>
  <c r="J94" i="23"/>
  <c r="K94"/>
  <c r="K139" i="22"/>
  <c r="L94" i="23"/>
  <c r="L139" i="22"/>
  <c r="M94" i="23"/>
  <c r="M139" i="22"/>
  <c r="N94" i="23"/>
  <c r="O94"/>
  <c r="O139" i="22"/>
  <c r="A95" i="23"/>
  <c r="A140" i="22"/>
  <c r="B95" i="23"/>
  <c r="B140" i="22"/>
  <c r="B141"/>
  <c r="C49" i="18"/>
  <c r="C95" i="23"/>
  <c r="D95"/>
  <c r="D140" i="22"/>
  <c r="E95" i="23"/>
  <c r="E140" i="22"/>
  <c r="F95" i="23"/>
  <c r="F140" i="22"/>
  <c r="G95" i="23"/>
  <c r="H95"/>
  <c r="H140" i="22"/>
  <c r="I95" i="23"/>
  <c r="I140" i="22"/>
  <c r="J95" i="23"/>
  <c r="J140" i="22"/>
  <c r="K95" i="23"/>
  <c r="L95"/>
  <c r="L140" i="22"/>
  <c r="M95" i="23"/>
  <c r="M140" i="22"/>
  <c r="N95" i="23"/>
  <c r="N140" i="22"/>
  <c r="O95" i="23"/>
  <c r="A96"/>
  <c r="A142" i="22"/>
  <c r="B96" i="23"/>
  <c r="B142" i="22"/>
  <c r="C96" i="23"/>
  <c r="C142" i="22"/>
  <c r="D96" i="23"/>
  <c r="E96"/>
  <c r="E142" i="22"/>
  <c r="F96" i="23"/>
  <c r="F142" i="22"/>
  <c r="G96" i="23"/>
  <c r="G142" i="22"/>
  <c r="H96" i="23"/>
  <c r="I96"/>
  <c r="I142" i="22"/>
  <c r="J96" i="23"/>
  <c r="J142" i="22"/>
  <c r="K96" i="23"/>
  <c r="K142" i="22"/>
  <c r="L96" i="23"/>
  <c r="M96"/>
  <c r="M142" i="22"/>
  <c r="N96" i="23"/>
  <c r="N142" i="22"/>
  <c r="O96" i="23"/>
  <c r="O142" i="22"/>
  <c r="A97" i="23"/>
  <c r="B97"/>
  <c r="B143" i="22"/>
  <c r="B144"/>
  <c r="C50" i="18"/>
  <c r="C97" i="23"/>
  <c r="C143" i="22"/>
  <c r="D97" i="23"/>
  <c r="D143" i="22"/>
  <c r="E97" i="23"/>
  <c r="F97"/>
  <c r="F143" i="22"/>
  <c r="G97" i="23"/>
  <c r="G143" i="22"/>
  <c r="H97" i="23"/>
  <c r="H143" i="22"/>
  <c r="I97" i="23"/>
  <c r="J97"/>
  <c r="J143" i="22"/>
  <c r="K97" i="23"/>
  <c r="K143" i="22"/>
  <c r="L97" i="23"/>
  <c r="L143" i="22"/>
  <c r="M97" i="23"/>
  <c r="N97"/>
  <c r="N143" i="22"/>
  <c r="O97" i="23"/>
  <c r="O143" i="22"/>
  <c r="A98" i="23"/>
  <c r="A145" i="22"/>
  <c r="B98" i="23"/>
  <c r="C98"/>
  <c r="C145" i="22"/>
  <c r="D98" i="23"/>
  <c r="D145" i="22"/>
  <c r="E98" i="23"/>
  <c r="E145" i="22"/>
  <c r="F98" i="23"/>
  <c r="G98"/>
  <c r="G145" i="22"/>
  <c r="H98" i="23"/>
  <c r="H145" i="22"/>
  <c r="I98" i="23"/>
  <c r="I145" i="22"/>
  <c r="J98" i="23"/>
  <c r="K98"/>
  <c r="K145" i="22"/>
  <c r="L98" i="23"/>
  <c r="L145" i="22"/>
  <c r="M98" i="23"/>
  <c r="M145" i="22"/>
  <c r="N98" i="23"/>
  <c r="O98"/>
  <c r="O145" i="22"/>
  <c r="A99" i="23"/>
  <c r="A146" i="22"/>
  <c r="B99" i="23"/>
  <c r="B146" i="22"/>
  <c r="B147"/>
  <c r="C51" i="18"/>
  <c r="C99" i="23"/>
  <c r="D99"/>
  <c r="D146" i="22"/>
  <c r="E99" i="23"/>
  <c r="E146" i="22"/>
  <c r="F99" i="23"/>
  <c r="F146" i="22"/>
  <c r="G99" i="23"/>
  <c r="H99"/>
  <c r="H146" i="22"/>
  <c r="I99" i="23"/>
  <c r="I146" i="22"/>
  <c r="J99" i="23"/>
  <c r="J146" i="22"/>
  <c r="K99" i="23"/>
  <c r="L99"/>
  <c r="L146" i="22"/>
  <c r="M99" i="23"/>
  <c r="M146" i="22"/>
  <c r="N99" i="23"/>
  <c r="N146" i="22"/>
  <c r="O99" i="23"/>
  <c r="A100"/>
  <c r="A148" i="22"/>
  <c r="B100" i="23"/>
  <c r="B148" i="22"/>
  <c r="C100" i="23"/>
  <c r="C148" i="22"/>
  <c r="D100" i="23"/>
  <c r="E100"/>
  <c r="E148" i="22"/>
  <c r="F100" i="23"/>
  <c r="F148" i="22"/>
  <c r="G100" i="23"/>
  <c r="G148" i="22"/>
  <c r="H100" i="23"/>
  <c r="I100"/>
  <c r="I148" i="22"/>
  <c r="J100" i="23"/>
  <c r="J148" i="22"/>
  <c r="K100" i="23"/>
  <c r="K148" i="22"/>
  <c r="L100" i="23"/>
  <c r="M100"/>
  <c r="M148" i="22"/>
  <c r="N100" i="23"/>
  <c r="N148" i="22"/>
  <c r="O100" i="23"/>
  <c r="O148" i="22"/>
  <c r="A101" i="23"/>
  <c r="B101"/>
  <c r="B149" i="22"/>
  <c r="B150"/>
  <c r="C52" i="18"/>
  <c r="C101" i="23"/>
  <c r="C149" i="22"/>
  <c r="D101" i="23"/>
  <c r="D149" i="22"/>
  <c r="E101" i="23"/>
  <c r="F101"/>
  <c r="F149" i="22"/>
  <c r="G101" i="23"/>
  <c r="G149" i="22"/>
  <c r="H101" i="23"/>
  <c r="H149" i="22"/>
  <c r="I101" i="23"/>
  <c r="J101"/>
  <c r="J149" i="22"/>
  <c r="K101" i="23"/>
  <c r="K149" i="22"/>
  <c r="L101" i="23"/>
  <c r="L149" i="22"/>
  <c r="M101" i="23"/>
  <c r="N101"/>
  <c r="N149" i="22"/>
  <c r="O101" i="23"/>
  <c r="O149" i="22"/>
  <c r="A102" i="23"/>
  <c r="A151" i="22"/>
  <c r="B102" i="23"/>
  <c r="C102"/>
  <c r="C151" i="22"/>
  <c r="D102" i="23"/>
  <c r="D151" i="22"/>
  <c r="E102" i="23"/>
  <c r="E151" i="22"/>
  <c r="F102" i="23"/>
  <c r="G102"/>
  <c r="G151" i="22"/>
  <c r="H102" i="23"/>
  <c r="H151" i="22"/>
  <c r="I102" i="23"/>
  <c r="I151" i="22"/>
  <c r="J102" i="23"/>
  <c r="K102"/>
  <c r="K151" i="22"/>
  <c r="L102" i="23"/>
  <c r="L151" i="22"/>
  <c r="M102" i="23"/>
  <c r="M151" i="22"/>
  <c r="N102" i="23"/>
  <c r="O102"/>
  <c r="O151" i="22"/>
  <c r="A103" i="23"/>
  <c r="A152" i="22"/>
  <c r="B103" i="23"/>
  <c r="B152" i="22"/>
  <c r="B153"/>
  <c r="C53" i="18"/>
  <c r="C103" i="23"/>
  <c r="D103"/>
  <c r="D152" i="22"/>
  <c r="E103" i="23"/>
  <c r="E152" i="22"/>
  <c r="F103" i="23"/>
  <c r="F152" i="22"/>
  <c r="G103" i="23"/>
  <c r="H103"/>
  <c r="H152" i="22"/>
  <c r="I103" i="23"/>
  <c r="I152" i="22"/>
  <c r="J103" i="23"/>
  <c r="J152" i="22"/>
  <c r="K103" i="23"/>
  <c r="L103"/>
  <c r="L152" i="22"/>
  <c r="M103" i="23"/>
  <c r="M152" i="22"/>
  <c r="N103" i="23"/>
  <c r="N152" i="22"/>
  <c r="O103" i="23"/>
  <c r="A104"/>
  <c r="A154" i="22"/>
  <c r="B104" i="23"/>
  <c r="B154" i="22"/>
  <c r="C104" i="23"/>
  <c r="C154" i="22"/>
  <c r="D104" i="23"/>
  <c r="E104"/>
  <c r="E154" i="22"/>
  <c r="F104" i="23"/>
  <c r="F154" i="22"/>
  <c r="G104" i="23"/>
  <c r="G154" i="22"/>
  <c r="H104" i="23"/>
  <c r="I104"/>
  <c r="I154" i="22"/>
  <c r="J104" i="23"/>
  <c r="J154" i="22"/>
  <c r="K104" i="23"/>
  <c r="K154" i="22"/>
  <c r="L104" i="23"/>
  <c r="M104"/>
  <c r="M154" i="22"/>
  <c r="N104" i="23"/>
  <c r="N154" i="22"/>
  <c r="O104" i="23"/>
  <c r="O154" i="22"/>
  <c r="A105" i="23"/>
  <c r="B105"/>
  <c r="B155" i="22"/>
  <c r="B156"/>
  <c r="C54" i="18"/>
  <c r="C105" i="23"/>
  <c r="C155" i="22"/>
  <c r="D105" i="23"/>
  <c r="D155" i="22"/>
  <c r="E105" i="23"/>
  <c r="F105"/>
  <c r="F155" i="22"/>
  <c r="G105" i="23"/>
  <c r="G155" i="22"/>
  <c r="H105" i="23"/>
  <c r="H155" i="22"/>
  <c r="I105" i="23"/>
  <c r="J105"/>
  <c r="J155" i="22"/>
  <c r="K105" i="23"/>
  <c r="K155" i="22"/>
  <c r="L105" i="23"/>
  <c r="L155" i="22"/>
  <c r="M105" i="23"/>
  <c r="N105"/>
  <c r="N155" i="22"/>
  <c r="O105" i="23"/>
  <c r="O155" i="22"/>
  <c r="A106" i="23"/>
  <c r="A157" i="22"/>
  <c r="B106" i="23"/>
  <c r="C106"/>
  <c r="C157" i="22"/>
  <c r="D106" i="23"/>
  <c r="D157" i="22"/>
  <c r="E106" i="23"/>
  <c r="E157" i="22"/>
  <c r="F106" i="23"/>
  <c r="G106"/>
  <c r="G157" i="22"/>
  <c r="H106" i="23"/>
  <c r="H157" i="22"/>
  <c r="I106" i="23"/>
  <c r="I157" i="22"/>
  <c r="J106" i="23"/>
  <c r="K106"/>
  <c r="K157" i="22"/>
  <c r="L106" i="23"/>
  <c r="L157" i="22"/>
  <c r="M106" i="23"/>
  <c r="M157" i="22"/>
  <c r="N106" i="23"/>
  <c r="O106"/>
  <c r="A107"/>
  <c r="A158" i="22"/>
  <c r="B107" i="23"/>
  <c r="B158" i="22"/>
  <c r="B159"/>
  <c r="C55" i="18"/>
  <c r="C107" i="23"/>
  <c r="D107"/>
  <c r="D158" i="22"/>
  <c r="E107" i="23"/>
  <c r="E158" i="22"/>
  <c r="F107" i="23"/>
  <c r="F158" i="22"/>
  <c r="G107" i="23"/>
  <c r="H107"/>
  <c r="H158" i="22"/>
  <c r="I107" i="23"/>
  <c r="I158" i="22"/>
  <c r="J107" i="23"/>
  <c r="J158" i="22"/>
  <c r="K107" i="23"/>
  <c r="L107"/>
  <c r="L158" i="22"/>
  <c r="M107" i="23"/>
  <c r="M158" i="22"/>
  <c r="N107" i="23"/>
  <c r="N158" i="22"/>
  <c r="O107" i="23"/>
  <c r="A108"/>
  <c r="A160" i="22"/>
  <c r="B108" i="23"/>
  <c r="B160" i="22"/>
  <c r="C108" i="23"/>
  <c r="C160" i="22"/>
  <c r="D108" i="23"/>
  <c r="E108"/>
  <c r="E160" i="22"/>
  <c r="F108" i="23"/>
  <c r="F160" i="22"/>
  <c r="G108" i="23"/>
  <c r="G160" i="22"/>
  <c r="H108" i="23"/>
  <c r="I108"/>
  <c r="I160" i="22"/>
  <c r="J108" i="23"/>
  <c r="J160" i="22"/>
  <c r="K108" i="23"/>
  <c r="K160" i="22"/>
  <c r="L108" i="23"/>
  <c r="M108"/>
  <c r="M160" i="22"/>
  <c r="N108" i="23"/>
  <c r="N160" i="22"/>
  <c r="O108" i="23"/>
  <c r="O160" i="22"/>
  <c r="A109" i="23"/>
  <c r="B109"/>
  <c r="B161" i="22"/>
  <c r="B162"/>
  <c r="C56" i="18"/>
  <c r="C109" i="23"/>
  <c r="C161" i="22"/>
  <c r="D109" i="23"/>
  <c r="D161" i="22"/>
  <c r="E109" i="23"/>
  <c r="F109"/>
  <c r="F161" i="22"/>
  <c r="G109" i="23"/>
  <c r="G161" i="22"/>
  <c r="H109" i="23"/>
  <c r="H161" i="22"/>
  <c r="I109" i="23"/>
  <c r="J109"/>
  <c r="J161" i="22"/>
  <c r="K109" i="23"/>
  <c r="K161" i="22"/>
  <c r="L109" i="23"/>
  <c r="L161" i="22"/>
  <c r="M109" i="23"/>
  <c r="N109"/>
  <c r="N161" i="22"/>
  <c r="O109" i="23"/>
  <c r="O161" i="22"/>
  <c r="A110" i="23"/>
  <c r="A163" i="22"/>
  <c r="B110" i="23"/>
  <c r="C110"/>
  <c r="C163" i="22"/>
  <c r="D110" i="23"/>
  <c r="D163" i="22"/>
  <c r="E110" i="23"/>
  <c r="E163" i="22"/>
  <c r="F110" i="23"/>
  <c r="G110"/>
  <c r="G163" i="22"/>
  <c r="H110" i="23"/>
  <c r="H163" i="22"/>
  <c r="I110" i="23"/>
  <c r="I163" i="22"/>
  <c r="J110" i="23"/>
  <c r="K110"/>
  <c r="K163" i="22"/>
  <c r="L110" i="23"/>
  <c r="L163" i="22"/>
  <c r="M110" i="23"/>
  <c r="M163" i="22"/>
  <c r="N110" i="23"/>
  <c r="O110"/>
  <c r="O163" i="22"/>
  <c r="A111" i="23"/>
  <c r="A164" i="22"/>
  <c r="B111" i="23"/>
  <c r="B164" i="22"/>
  <c r="B165"/>
  <c r="C57" i="18"/>
  <c r="C111" i="23"/>
  <c r="D111"/>
  <c r="D164" i="22"/>
  <c r="E111" i="23"/>
  <c r="E164" i="22"/>
  <c r="F111" i="23"/>
  <c r="F164" i="22"/>
  <c r="G111" i="23"/>
  <c r="H111"/>
  <c r="H164" i="22"/>
  <c r="I111" i="23"/>
  <c r="I164" i="22"/>
  <c r="J111" i="23"/>
  <c r="J164" i="22"/>
  <c r="K111" i="23"/>
  <c r="L111"/>
  <c r="L164" i="22"/>
  <c r="M111" i="23"/>
  <c r="M164" i="22"/>
  <c r="N111" i="23"/>
  <c r="N164" i="22"/>
  <c r="O111" i="23"/>
  <c r="A112"/>
  <c r="A166" i="22"/>
  <c r="B112" i="23"/>
  <c r="B166" i="22"/>
  <c r="C112" i="23"/>
  <c r="C166" i="22"/>
  <c r="D112" i="23"/>
  <c r="E112"/>
  <c r="E166" i="22"/>
  <c r="F112" i="23"/>
  <c r="F166" i="22"/>
  <c r="G112" i="23"/>
  <c r="G166" i="22"/>
  <c r="H112" i="23"/>
  <c r="I112"/>
  <c r="I166" i="22"/>
  <c r="J112" i="23"/>
  <c r="J166" i="22"/>
  <c r="K112" i="23"/>
  <c r="K166" i="22"/>
  <c r="L112" i="23"/>
  <c r="M112"/>
  <c r="M166" i="22"/>
  <c r="N112" i="23"/>
  <c r="N166" i="22"/>
  <c r="O112" i="23"/>
  <c r="O166" i="22"/>
  <c r="A113" i="23"/>
  <c r="B113"/>
  <c r="B167" i="22"/>
  <c r="B168"/>
  <c r="C58" i="18"/>
  <c r="C113" i="23"/>
  <c r="C167" i="22"/>
  <c r="D113" i="23"/>
  <c r="D167" i="22"/>
  <c r="E113" i="23"/>
  <c r="F113"/>
  <c r="F167" i="22"/>
  <c r="G113" i="23"/>
  <c r="G167" i="22"/>
  <c r="H113" i="23"/>
  <c r="H167" i="22"/>
  <c r="I113" i="23"/>
  <c r="J113"/>
  <c r="J167" i="22"/>
  <c r="K113" i="23"/>
  <c r="K167" i="22"/>
  <c r="L113" i="23"/>
  <c r="L167" i="22"/>
  <c r="M113" i="23"/>
  <c r="N113"/>
  <c r="N167" i="22"/>
  <c r="O113" i="23"/>
  <c r="O167" i="22"/>
  <c r="A114" i="23"/>
  <c r="A169" i="22"/>
  <c r="B114" i="23"/>
  <c r="C114"/>
  <c r="C169" i="22"/>
  <c r="D114" i="23"/>
  <c r="D169" i="22"/>
  <c r="E114" i="23"/>
  <c r="E169" i="22"/>
  <c r="F114" i="23"/>
  <c r="G114"/>
  <c r="G169" i="22"/>
  <c r="H114" i="23"/>
  <c r="H169" i="22"/>
  <c r="I114" i="23"/>
  <c r="I169" i="22"/>
  <c r="J114" i="23"/>
  <c r="K114"/>
  <c r="K169" i="22"/>
  <c r="L114" i="23"/>
  <c r="L169" i="22"/>
  <c r="M114" i="23"/>
  <c r="M169" i="22"/>
  <c r="N114" i="23"/>
  <c r="O114"/>
  <c r="O169" i="22"/>
  <c r="A115" i="23"/>
  <c r="A170" i="22"/>
  <c r="B115" i="23"/>
  <c r="B170" i="22"/>
  <c r="B171"/>
  <c r="C59" i="18"/>
  <c r="C115" i="23"/>
  <c r="D115"/>
  <c r="D170" i="22"/>
  <c r="E115" i="23"/>
  <c r="E170" i="22"/>
  <c r="F115" i="23"/>
  <c r="F170" i="22"/>
  <c r="G115" i="23"/>
  <c r="H115"/>
  <c r="H170" i="22"/>
  <c r="I115" i="23"/>
  <c r="I170" i="22"/>
  <c r="J115" i="23"/>
  <c r="J170" i="22"/>
  <c r="K115" i="23"/>
  <c r="L115"/>
  <c r="L170" i="22"/>
  <c r="M115" i="23"/>
  <c r="M170" i="22"/>
  <c r="N115" i="23"/>
  <c r="N170" i="22"/>
  <c r="O115" i="23"/>
  <c r="A116"/>
  <c r="A172" i="22"/>
  <c r="B116" i="23"/>
  <c r="B172" i="22"/>
  <c r="C116" i="23"/>
  <c r="C172" i="22"/>
  <c r="D116" i="23"/>
  <c r="E116"/>
  <c r="E172" i="22"/>
  <c r="F116" i="23"/>
  <c r="F172" i="22"/>
  <c r="G116" i="23"/>
  <c r="G172" i="22"/>
  <c r="H116" i="23"/>
  <c r="I116"/>
  <c r="I172" i="22"/>
  <c r="J116" i="23"/>
  <c r="J172" i="22"/>
  <c r="K116" i="23"/>
  <c r="K172" i="22"/>
  <c r="L116" i="23"/>
  <c r="M116"/>
  <c r="M172" i="22"/>
  <c r="N116" i="23"/>
  <c r="N172" i="22"/>
  <c r="O116" i="23"/>
  <c r="O172" i="22"/>
  <c r="A117" i="23"/>
  <c r="B117"/>
  <c r="B173" i="22"/>
  <c r="B174"/>
  <c r="C60" i="18"/>
  <c r="C117" i="23"/>
  <c r="C173" i="22"/>
  <c r="D117" i="23"/>
  <c r="D173" i="22"/>
  <c r="E117" i="23"/>
  <c r="F117"/>
  <c r="F173" i="22"/>
  <c r="G117" i="23"/>
  <c r="G173" i="22"/>
  <c r="H117" i="23"/>
  <c r="H173" i="22"/>
  <c r="I117" i="23"/>
  <c r="J117"/>
  <c r="J173" i="22"/>
  <c r="K117" i="23"/>
  <c r="K173" i="22"/>
  <c r="L117" i="23"/>
  <c r="L173" i="22"/>
  <c r="M117" i="23"/>
  <c r="N117"/>
  <c r="N173" i="22"/>
  <c r="O117" i="23"/>
  <c r="O173" i="22"/>
  <c r="A118" i="23"/>
  <c r="A175" i="22"/>
  <c r="B118" i="23"/>
  <c r="C118"/>
  <c r="C175" i="22"/>
  <c r="D118" i="23"/>
  <c r="D175" i="22"/>
  <c r="E118" i="23"/>
  <c r="E175" i="22"/>
  <c r="F118" i="23"/>
  <c r="G118"/>
  <c r="G175" i="22"/>
  <c r="H118" i="23"/>
  <c r="H175" i="22"/>
  <c r="I118" i="23"/>
  <c r="I175" i="22"/>
  <c r="J118" i="23"/>
  <c r="K118"/>
  <c r="K175" i="22"/>
  <c r="L118" i="23"/>
  <c r="L175" i="22"/>
  <c r="M118" i="23"/>
  <c r="M175" i="22"/>
  <c r="N118" i="23"/>
  <c r="O118"/>
  <c r="O175" i="22"/>
  <c r="A119" i="23"/>
  <c r="A176" i="22"/>
  <c r="B119" i="23"/>
  <c r="B176" i="22"/>
  <c r="B177"/>
  <c r="C61" i="18"/>
  <c r="C119" i="23"/>
  <c r="D119"/>
  <c r="D176" i="22"/>
  <c r="E119" i="23"/>
  <c r="E176" i="22"/>
  <c r="F119" i="23"/>
  <c r="F176" i="22"/>
  <c r="G119" i="23"/>
  <c r="H119"/>
  <c r="H176" i="22"/>
  <c r="I119" i="23"/>
  <c r="I176" i="22"/>
  <c r="J119" i="23"/>
  <c r="J176" i="22"/>
  <c r="K119" i="23"/>
  <c r="L119"/>
  <c r="L176" i="22"/>
  <c r="M119" i="23"/>
  <c r="M176" i="22"/>
  <c r="N119" i="23"/>
  <c r="N176" i="22"/>
  <c r="O119" i="23"/>
  <c r="A120"/>
  <c r="B120"/>
  <c r="B178" i="22"/>
  <c r="C120" i="23"/>
  <c r="C178" i="22"/>
  <c r="D120" i="23"/>
  <c r="E120"/>
  <c r="E178" i="22"/>
  <c r="F120" i="23"/>
  <c r="F178" i="22"/>
  <c r="G120" i="23"/>
  <c r="G178" i="22"/>
  <c r="H120" i="23"/>
  <c r="I120"/>
  <c r="I178" i="22"/>
  <c r="J120" i="23"/>
  <c r="J178" i="22"/>
  <c r="K120" i="23"/>
  <c r="K178" i="22"/>
  <c r="L120" i="23"/>
  <c r="M120"/>
  <c r="M178" i="22"/>
  <c r="N120" i="23"/>
  <c r="N178" i="22"/>
  <c r="O120" i="23"/>
  <c r="O178" i="22"/>
  <c r="A121" i="23"/>
  <c r="B121"/>
  <c r="B179" i="22"/>
  <c r="B180"/>
  <c r="C62" i="18"/>
  <c r="C121" i="23"/>
  <c r="C179" i="22"/>
  <c r="D121" i="23"/>
  <c r="D179" i="22"/>
  <c r="E121" i="23"/>
  <c r="F121"/>
  <c r="F179" i="22"/>
  <c r="G121" i="23"/>
  <c r="G179" i="22"/>
  <c r="H121" i="23"/>
  <c r="H179" i="22"/>
  <c r="I121" i="23"/>
  <c r="J121"/>
  <c r="J179" i="22"/>
  <c r="K121" i="23"/>
  <c r="K179" i="22"/>
  <c r="L121" i="23"/>
  <c r="L179" i="22"/>
  <c r="M121" i="23"/>
  <c r="N121"/>
  <c r="N179" i="22"/>
  <c r="O121" i="23"/>
  <c r="O179" i="22"/>
  <c r="A122" i="23"/>
  <c r="A181" i="22"/>
  <c r="B122" i="23"/>
  <c r="C122"/>
  <c r="C181" i="22"/>
  <c r="D122" i="23"/>
  <c r="D181" i="22"/>
  <c r="E122" i="23"/>
  <c r="E181" i="22"/>
  <c r="F122" i="23"/>
  <c r="G122"/>
  <c r="G181" i="22"/>
  <c r="H122" i="23"/>
  <c r="H181" i="22"/>
  <c r="I122" i="23"/>
  <c r="I181" i="22"/>
  <c r="J122" i="23"/>
  <c r="K122"/>
  <c r="K181" i="22"/>
  <c r="L122" i="23"/>
  <c r="L181" i="22"/>
  <c r="M122" i="23"/>
  <c r="M181" i="22"/>
  <c r="N122" i="23"/>
  <c r="O122"/>
  <c r="O181" i="22"/>
  <c r="A123" i="23"/>
  <c r="A182" i="22"/>
  <c r="B123" i="23"/>
  <c r="B182" i="22"/>
  <c r="B183"/>
  <c r="C63" i="18"/>
  <c r="C123" i="23"/>
  <c r="D123"/>
  <c r="D182" i="22"/>
  <c r="E123" i="23"/>
  <c r="E182" i="22"/>
  <c r="F123" i="23"/>
  <c r="F182" i="22"/>
  <c r="G123" i="23"/>
  <c r="H123"/>
  <c r="H182" i="22"/>
  <c r="I123" i="23"/>
  <c r="I182" i="22"/>
  <c r="J123" i="23"/>
  <c r="J182" i="22"/>
  <c r="K123" i="23"/>
  <c r="L123"/>
  <c r="L182" i="22"/>
  <c r="M123" i="23"/>
  <c r="M182" i="22"/>
  <c r="N123" i="23"/>
  <c r="N182" i="22"/>
  <c r="O123" i="23"/>
  <c r="A124"/>
  <c r="A184" i="22"/>
  <c r="B124" i="23"/>
  <c r="B184" i="22"/>
  <c r="C124" i="23"/>
  <c r="C184" i="22"/>
  <c r="D124" i="23"/>
  <c r="E124"/>
  <c r="E184" i="22"/>
  <c r="F124" i="23"/>
  <c r="F184" i="22"/>
  <c r="G124" i="23"/>
  <c r="G184" i="22"/>
  <c r="H124" i="23"/>
  <c r="I124"/>
  <c r="I184" i="22"/>
  <c r="J124" i="23"/>
  <c r="J184" i="22"/>
  <c r="K124" i="23"/>
  <c r="K184" i="22"/>
  <c r="L124" i="23"/>
  <c r="M124"/>
  <c r="M184" i="22"/>
  <c r="N124" i="23"/>
  <c r="N184" i="22"/>
  <c r="O124" i="23"/>
  <c r="O184" i="22"/>
  <c r="A125" i="23"/>
  <c r="B125"/>
  <c r="B185" i="22"/>
  <c r="B186"/>
  <c r="C64" i="18"/>
  <c r="C125" i="23"/>
  <c r="C185" i="22"/>
  <c r="D125" i="23"/>
  <c r="D185" i="22"/>
  <c r="E125" i="23"/>
  <c r="F125"/>
  <c r="F185" i="22"/>
  <c r="G125" i="23"/>
  <c r="G185" i="22"/>
  <c r="H125" i="23"/>
  <c r="H185" i="22"/>
  <c r="I125" i="23"/>
  <c r="J125"/>
  <c r="J185" i="22"/>
  <c r="K125" i="23"/>
  <c r="K185" i="22"/>
  <c r="L125" i="23"/>
  <c r="L185" i="22"/>
  <c r="M125" i="23"/>
  <c r="N125"/>
  <c r="N185" i="22"/>
  <c r="O125" i="23"/>
  <c r="O185" i="22"/>
  <c r="A126" i="23"/>
  <c r="A187" i="22"/>
  <c r="B126" i="23"/>
  <c r="C126"/>
  <c r="C187" i="22"/>
  <c r="D126" i="23"/>
  <c r="D187" i="22"/>
  <c r="E126" i="23"/>
  <c r="E187" i="22"/>
  <c r="F126" i="23"/>
  <c r="G126"/>
  <c r="G187" i="22"/>
  <c r="H126" i="23"/>
  <c r="H187" i="22"/>
  <c r="I126" i="23"/>
  <c r="I187" i="22"/>
  <c r="J126" i="23"/>
  <c r="K126"/>
  <c r="K187" i="22"/>
  <c r="L126" i="23"/>
  <c r="L187" i="22"/>
  <c r="M126" i="23"/>
  <c r="M187" i="22"/>
  <c r="N126" i="23"/>
  <c r="O126"/>
  <c r="O187" i="22"/>
  <c r="A127" i="23"/>
  <c r="A188" i="22"/>
  <c r="B127" i="23"/>
  <c r="B188" i="22"/>
  <c r="B189"/>
  <c r="C65" i="18"/>
  <c r="C127" i="23"/>
  <c r="D127"/>
  <c r="D188" i="22"/>
  <c r="E127" i="23"/>
  <c r="E188" i="22"/>
  <c r="F127" i="23"/>
  <c r="F188" i="22"/>
  <c r="G127" i="23"/>
  <c r="H127"/>
  <c r="H188" i="22"/>
  <c r="I127" i="23"/>
  <c r="I188" i="22"/>
  <c r="J127" i="23"/>
  <c r="J188" i="22"/>
  <c r="K127" i="23"/>
  <c r="L127"/>
  <c r="L188" i="22"/>
  <c r="M127" i="23"/>
  <c r="M188" i="22"/>
  <c r="N127" i="23"/>
  <c r="N188" i="22"/>
  <c r="O127" i="23"/>
  <c r="A128"/>
  <c r="A190" i="22"/>
  <c r="B128" i="23"/>
  <c r="B190" i="22"/>
  <c r="C128" i="23"/>
  <c r="C190" i="22"/>
  <c r="D128" i="23"/>
  <c r="E128"/>
  <c r="E190" i="22"/>
  <c r="F128" i="23"/>
  <c r="F190" i="22"/>
  <c r="G128" i="23"/>
  <c r="G190" i="22"/>
  <c r="H128" i="23"/>
  <c r="I128"/>
  <c r="I190" i="22"/>
  <c r="J128" i="23"/>
  <c r="J190" i="22"/>
  <c r="K128" i="23"/>
  <c r="K190" i="22"/>
  <c r="L128" i="23"/>
  <c r="M128"/>
  <c r="M190" i="22"/>
  <c r="N128" i="23"/>
  <c r="N190" i="22"/>
  <c r="O128" i="23"/>
  <c r="O190" i="22"/>
  <c r="A129" i="23"/>
  <c r="B129"/>
  <c r="B191" i="22"/>
  <c r="B192"/>
  <c r="C66" i="18"/>
  <c r="C129" i="23"/>
  <c r="C191" i="22"/>
  <c r="D129" i="23"/>
  <c r="D191" i="22"/>
  <c r="E129" i="23"/>
  <c r="F129"/>
  <c r="F191" i="22"/>
  <c r="G129" i="23"/>
  <c r="G191" i="22"/>
  <c r="H129" i="23"/>
  <c r="H191" i="22"/>
  <c r="I129" i="23"/>
  <c r="J129"/>
  <c r="J191" i="22"/>
  <c r="K129" i="23"/>
  <c r="K191" i="22"/>
  <c r="L129" i="23"/>
  <c r="L191" i="22"/>
  <c r="M129" i="23"/>
  <c r="N129"/>
  <c r="N191" i="22"/>
  <c r="O129" i="23"/>
  <c r="O191" i="22"/>
  <c r="A130" i="23"/>
  <c r="A193" i="22"/>
  <c r="B130" i="23"/>
  <c r="C130"/>
  <c r="C193" i="22"/>
  <c r="D130" i="23"/>
  <c r="D193" i="22"/>
  <c r="E130" i="23"/>
  <c r="E193" i="22"/>
  <c r="F130" i="23"/>
  <c r="G130"/>
  <c r="G193" i="22"/>
  <c r="H130" i="23"/>
  <c r="H193" i="22"/>
  <c r="I130" i="23"/>
  <c r="I193" i="22"/>
  <c r="J130" i="23"/>
  <c r="K130"/>
  <c r="K193" i="22"/>
  <c r="L130" i="23"/>
  <c r="L193" i="22"/>
  <c r="M130" i="23"/>
  <c r="M193" i="22"/>
  <c r="N130" i="23"/>
  <c r="O130"/>
  <c r="O193" i="22"/>
  <c r="A131" i="23"/>
  <c r="A194" i="22"/>
  <c r="B131" i="23"/>
  <c r="B194" i="22"/>
  <c r="B195"/>
  <c r="C67" i="18"/>
  <c r="C131" i="23"/>
  <c r="D131"/>
  <c r="D194" i="22"/>
  <c r="E131" i="23"/>
  <c r="E194" i="22"/>
  <c r="F131" i="23"/>
  <c r="F194" i="22"/>
  <c r="G131" i="23"/>
  <c r="H131"/>
  <c r="H194" i="22"/>
  <c r="I131" i="23"/>
  <c r="I194" i="22"/>
  <c r="J131" i="23"/>
  <c r="J194" i="22"/>
  <c r="K131" i="23"/>
  <c r="L131"/>
  <c r="L194" i="22"/>
  <c r="M131" i="23"/>
  <c r="M194" i="22"/>
  <c r="N131" i="23"/>
  <c r="N194" i="22"/>
  <c r="O131" i="23"/>
  <c r="A132"/>
  <c r="A196" i="22"/>
  <c r="B132" i="23"/>
  <c r="B196" i="22"/>
  <c r="C132" i="23"/>
  <c r="C196" i="22"/>
  <c r="D132" i="23"/>
  <c r="E132"/>
  <c r="E196" i="22"/>
  <c r="F132" i="23"/>
  <c r="F196" i="22"/>
  <c r="G132" i="23"/>
  <c r="G196" i="22"/>
  <c r="H132" i="23"/>
  <c r="I132"/>
  <c r="I196" i="22"/>
  <c r="J132" i="23"/>
  <c r="J196" i="22"/>
  <c r="K132" i="23"/>
  <c r="K196" i="22"/>
  <c r="L132" i="23"/>
  <c r="M132"/>
  <c r="M196" i="22"/>
  <c r="N132" i="23"/>
  <c r="N196" i="22"/>
  <c r="O132" i="23"/>
  <c r="O196" i="22"/>
  <c r="A133" i="23"/>
  <c r="B133"/>
  <c r="B197" i="22"/>
  <c r="B198"/>
  <c r="C68" i="18"/>
  <c r="C133" i="23"/>
  <c r="C197" i="22"/>
  <c r="D133" i="23"/>
  <c r="D197" i="22"/>
  <c r="E133" i="23"/>
  <c r="F133"/>
  <c r="F197" i="22"/>
  <c r="G133" i="23"/>
  <c r="G197" i="22"/>
  <c r="H133" i="23"/>
  <c r="H197" i="22"/>
  <c r="I133" i="23"/>
  <c r="J133"/>
  <c r="J197" i="22"/>
  <c r="K133" i="23"/>
  <c r="K197" i="22"/>
  <c r="L133" i="23"/>
  <c r="L197" i="22"/>
  <c r="M133" i="23"/>
  <c r="N133"/>
  <c r="N197" i="22"/>
  <c r="O133" i="23"/>
  <c r="O197" i="22"/>
  <c r="A134" i="23"/>
  <c r="A199" i="22"/>
  <c r="B134" i="23"/>
  <c r="C134"/>
  <c r="C199" i="22"/>
  <c r="D134" i="23"/>
  <c r="D199" i="22"/>
  <c r="E134" i="23"/>
  <c r="E199" i="22"/>
  <c r="F134" i="23"/>
  <c r="G134"/>
  <c r="G199" i="22"/>
  <c r="H134" i="23"/>
  <c r="H199" i="22"/>
  <c r="I134" i="23"/>
  <c r="I199" i="22"/>
  <c r="J134" i="23"/>
  <c r="K134"/>
  <c r="K199" i="22"/>
  <c r="L134" i="23"/>
  <c r="L199" i="22"/>
  <c r="M134" i="23"/>
  <c r="M199" i="22"/>
  <c r="N134" i="23"/>
  <c r="O134"/>
  <c r="O199" i="22"/>
  <c r="A135" i="23"/>
  <c r="A200" i="22"/>
  <c r="B135" i="23"/>
  <c r="B200" i="22"/>
  <c r="B201"/>
  <c r="C69" i="18"/>
  <c r="C135" i="23"/>
  <c r="D135"/>
  <c r="D200" i="22"/>
  <c r="E135" i="23"/>
  <c r="E200" i="22"/>
  <c r="F135" i="23"/>
  <c r="F200" i="22"/>
  <c r="G135" i="23"/>
  <c r="H135"/>
  <c r="H200" i="22"/>
  <c r="I135" i="23"/>
  <c r="I200" i="22"/>
  <c r="J135" i="23"/>
  <c r="J200" i="22"/>
  <c r="K135" i="23"/>
  <c r="L135"/>
  <c r="L200" i="22"/>
  <c r="M135" i="23"/>
  <c r="M200" i="22"/>
  <c r="N135" i="23"/>
  <c r="N200" i="22"/>
  <c r="O135" i="23"/>
  <c r="A136"/>
  <c r="A202" i="22"/>
  <c r="B136" i="23"/>
  <c r="B202" i="22"/>
  <c r="C136" i="23"/>
  <c r="C202" i="22"/>
  <c r="D136" i="23"/>
  <c r="E136"/>
  <c r="E202" i="22"/>
  <c r="F136" i="23"/>
  <c r="F202" i="22"/>
  <c r="G136" i="23"/>
  <c r="G202" i="22"/>
  <c r="H136" i="23"/>
  <c r="I136"/>
  <c r="I202" i="22"/>
  <c r="J136" i="23"/>
  <c r="J202" i="22"/>
  <c r="K136" i="23"/>
  <c r="K202" i="22"/>
  <c r="L136" i="23"/>
  <c r="M136"/>
  <c r="M202" i="22"/>
  <c r="N136" i="23"/>
  <c r="N202" i="22"/>
  <c r="O136" i="23"/>
  <c r="O202" i="22"/>
  <c r="A137" i="23"/>
  <c r="B137"/>
  <c r="B203" i="22"/>
  <c r="B204"/>
  <c r="C70" i="18"/>
  <c r="C137" i="23"/>
  <c r="C203" i="22"/>
  <c r="D137" i="23"/>
  <c r="D203" i="22"/>
  <c r="E137" i="23"/>
  <c r="F137"/>
  <c r="F203" i="22"/>
  <c r="G137" i="23"/>
  <c r="G203" i="22"/>
  <c r="H137" i="23"/>
  <c r="H203" i="22"/>
  <c r="I137" i="23"/>
  <c r="J137"/>
  <c r="J203" i="22"/>
  <c r="K137" i="23"/>
  <c r="K203" i="22"/>
  <c r="L137" i="23"/>
  <c r="L203" i="22"/>
  <c r="M137" i="23"/>
  <c r="N137"/>
  <c r="N203" i="22"/>
  <c r="O137" i="23"/>
  <c r="O203" i="22"/>
  <c r="A138" i="23"/>
  <c r="A205" i="22"/>
  <c r="B138" i="23"/>
  <c r="C138"/>
  <c r="C205" i="22"/>
  <c r="D138" i="23"/>
  <c r="D205" i="22"/>
  <c r="E138" i="23"/>
  <c r="E205" i="22"/>
  <c r="F138" i="23"/>
  <c r="G138"/>
  <c r="G205" i="22"/>
  <c r="H138" i="23"/>
  <c r="H205" i="22"/>
  <c r="I138" i="23"/>
  <c r="I205" i="22"/>
  <c r="J138" i="23"/>
  <c r="K138"/>
  <c r="K205" i="22"/>
  <c r="L138" i="23"/>
  <c r="L205" i="22"/>
  <c r="M138" i="23"/>
  <c r="M205" i="22"/>
  <c r="N138" i="23"/>
  <c r="O138"/>
  <c r="O205" i="22"/>
  <c r="A139" i="23"/>
  <c r="A206" i="22"/>
  <c r="B139" i="23"/>
  <c r="B206" i="22"/>
  <c r="B207"/>
  <c r="C71" i="18"/>
  <c r="C139" i="23"/>
  <c r="D139"/>
  <c r="D206" i="22"/>
  <c r="E139" i="23"/>
  <c r="E206" i="22"/>
  <c r="F139" i="23"/>
  <c r="F206" i="22"/>
  <c r="G139" i="23"/>
  <c r="H139"/>
  <c r="H206" i="22"/>
  <c r="I139" i="23"/>
  <c r="I206" i="22"/>
  <c r="J139" i="23"/>
  <c r="J206" i="22"/>
  <c r="K139" i="23"/>
  <c r="L139"/>
  <c r="L206" i="22"/>
  <c r="M139" i="23"/>
  <c r="M206" i="22"/>
  <c r="N139" i="23"/>
  <c r="N206" i="22"/>
  <c r="O139" i="23"/>
  <c r="A140"/>
  <c r="A208" i="22"/>
  <c r="B140" i="23"/>
  <c r="B208" i="22"/>
  <c r="C140" i="23"/>
  <c r="C208" i="22"/>
  <c r="D140" i="23"/>
  <c r="E140"/>
  <c r="E208" i="22"/>
  <c r="F140" i="23"/>
  <c r="F208" i="22"/>
  <c r="G140" i="23"/>
  <c r="G208" i="22"/>
  <c r="H140" i="23"/>
  <c r="I140"/>
  <c r="I208" i="22"/>
  <c r="J140" i="23"/>
  <c r="J208" i="22"/>
  <c r="K140" i="23"/>
  <c r="K208" i="22"/>
  <c r="L140" i="23"/>
  <c r="M140"/>
  <c r="M208" i="22"/>
  <c r="N140" i="23"/>
  <c r="N208" i="22"/>
  <c r="O140" i="23"/>
  <c r="O208" i="22"/>
  <c r="A141" i="23"/>
  <c r="B141"/>
  <c r="B209" i="22"/>
  <c r="B210"/>
  <c r="C72" i="18"/>
  <c r="C141" i="23"/>
  <c r="C209" i="22"/>
  <c r="D141" i="23"/>
  <c r="D209" i="22"/>
  <c r="E141" i="23"/>
  <c r="F141"/>
  <c r="F209" i="22"/>
  <c r="G141" i="23"/>
  <c r="G209" i="22"/>
  <c r="H141" i="23"/>
  <c r="H209" i="22"/>
  <c r="I141" i="23"/>
  <c r="J141"/>
  <c r="J209" i="22"/>
  <c r="K141" i="23"/>
  <c r="K209" i="22"/>
  <c r="L141" i="23"/>
  <c r="L209" i="22"/>
  <c r="M141" i="23"/>
  <c r="N141"/>
  <c r="N209" i="22"/>
  <c r="O141" i="23"/>
  <c r="O209" i="22"/>
  <c r="A142" i="23"/>
  <c r="A211" i="22"/>
  <c r="B142" i="23"/>
  <c r="C142"/>
  <c r="C211" i="22"/>
  <c r="D142" i="23"/>
  <c r="D211" i="22"/>
  <c r="E142" i="23"/>
  <c r="E211" i="22"/>
  <c r="F142" i="23"/>
  <c r="G142"/>
  <c r="G211" i="22"/>
  <c r="H142" i="23"/>
  <c r="H211" i="22"/>
  <c r="I142" i="23"/>
  <c r="I211" i="22"/>
  <c r="J142" i="23"/>
  <c r="K142"/>
  <c r="K211" i="22"/>
  <c r="L142" i="23"/>
  <c r="L211" i="22"/>
  <c r="M142" i="23"/>
  <c r="M211" i="22"/>
  <c r="N142" i="23"/>
  <c r="O142"/>
  <c r="O211" i="22"/>
  <c r="A143" i="23"/>
  <c r="A212" i="22"/>
  <c r="B143" i="23"/>
  <c r="B212" i="22"/>
  <c r="B213"/>
  <c r="C73" i="18"/>
  <c r="C143" i="23"/>
  <c r="D143"/>
  <c r="D212" i="22"/>
  <c r="E143" i="23"/>
  <c r="E212" i="22"/>
  <c r="F143" i="23"/>
  <c r="F212" i="22"/>
  <c r="G143" i="23"/>
  <c r="H143"/>
  <c r="H212" i="22"/>
  <c r="I143" i="23"/>
  <c r="I212" i="22"/>
  <c r="J143" i="23"/>
  <c r="J212" i="22"/>
  <c r="K143" i="23"/>
  <c r="L143"/>
  <c r="L212" i="22"/>
  <c r="M143" i="23"/>
  <c r="M212" i="22"/>
  <c r="N143" i="23"/>
  <c r="N212" i="22"/>
  <c r="O143" i="23"/>
  <c r="A144"/>
  <c r="B144"/>
  <c r="C144"/>
  <c r="D144"/>
  <c r="E144"/>
  <c r="F144"/>
  <c r="G144"/>
  <c r="H144"/>
  <c r="I144"/>
  <c r="J144"/>
  <c r="K144"/>
  <c r="L144"/>
  <c r="M144"/>
  <c r="N144"/>
  <c r="O144"/>
  <c r="A145"/>
  <c r="B145"/>
  <c r="C145"/>
  <c r="D145"/>
  <c r="E145"/>
  <c r="F145"/>
  <c r="G145"/>
  <c r="H145"/>
  <c r="I145"/>
  <c r="J145"/>
  <c r="K145"/>
  <c r="L145"/>
  <c r="M145"/>
  <c r="N145"/>
  <c r="O145"/>
  <c r="A146"/>
  <c r="B146"/>
  <c r="C146"/>
  <c r="D146"/>
  <c r="E146"/>
  <c r="F146"/>
  <c r="G146"/>
  <c r="H146"/>
  <c r="I146"/>
  <c r="J146"/>
  <c r="K146"/>
  <c r="L146"/>
  <c r="M146"/>
  <c r="N146"/>
  <c r="O146"/>
  <c r="A147"/>
  <c r="B147"/>
  <c r="C147"/>
  <c r="D147"/>
  <c r="E147"/>
  <c r="F147"/>
  <c r="G147"/>
  <c r="H147"/>
  <c r="I147"/>
  <c r="J147"/>
  <c r="K147"/>
  <c r="L147"/>
  <c r="M147"/>
  <c r="N147"/>
  <c r="O147"/>
  <c r="A148"/>
  <c r="B148"/>
  <c r="C148"/>
  <c r="D148"/>
  <c r="E148"/>
  <c r="F148"/>
  <c r="G148"/>
  <c r="H148"/>
  <c r="I148"/>
  <c r="J148"/>
  <c r="K148"/>
  <c r="L148"/>
  <c r="M148"/>
  <c r="N148"/>
  <c r="O148"/>
  <c r="A149"/>
  <c r="B149"/>
  <c r="C149"/>
  <c r="D149"/>
  <c r="E149"/>
  <c r="F149"/>
  <c r="G149"/>
  <c r="H149"/>
  <c r="I149"/>
  <c r="J149"/>
  <c r="K149"/>
  <c r="L149"/>
  <c r="M149"/>
  <c r="N149"/>
  <c r="O149"/>
  <c r="A150"/>
  <c r="B150"/>
  <c r="C150"/>
  <c r="D150"/>
  <c r="E150"/>
  <c r="F150"/>
  <c r="G150"/>
  <c r="H150"/>
  <c r="I150"/>
  <c r="J150"/>
  <c r="K150"/>
  <c r="L150"/>
  <c r="M150"/>
  <c r="N150"/>
  <c r="O150"/>
  <c r="A151"/>
  <c r="B151"/>
  <c r="C151"/>
  <c r="D151"/>
  <c r="E151"/>
  <c r="F151"/>
  <c r="G151"/>
  <c r="H151"/>
  <c r="I151"/>
  <c r="J151"/>
  <c r="K151"/>
  <c r="L151"/>
  <c r="M151"/>
  <c r="N151"/>
  <c r="O151"/>
  <c r="A152"/>
  <c r="B152"/>
  <c r="C152"/>
  <c r="D152"/>
  <c r="E152"/>
  <c r="F152"/>
  <c r="G152"/>
  <c r="H152"/>
  <c r="I152"/>
  <c r="J152"/>
  <c r="K152"/>
  <c r="L152"/>
  <c r="M152"/>
  <c r="N152"/>
  <c r="O152"/>
  <c r="A153"/>
  <c r="B153"/>
  <c r="C153"/>
  <c r="D153"/>
  <c r="E153"/>
  <c r="F153"/>
  <c r="G153"/>
  <c r="H153"/>
  <c r="I153"/>
  <c r="J153"/>
  <c r="K153"/>
  <c r="L153"/>
  <c r="M153"/>
  <c r="N153"/>
  <c r="O153"/>
  <c r="A154"/>
  <c r="B154"/>
  <c r="C154"/>
  <c r="D154"/>
  <c r="E154"/>
  <c r="F154"/>
  <c r="G154"/>
  <c r="H154"/>
  <c r="I154"/>
  <c r="J154"/>
  <c r="K154"/>
  <c r="L154"/>
  <c r="M154"/>
  <c r="N154"/>
  <c r="O154"/>
  <c r="A155"/>
  <c r="B155"/>
  <c r="C155"/>
  <c r="D155"/>
  <c r="E155"/>
  <c r="F155"/>
  <c r="G155"/>
  <c r="H155"/>
  <c r="I155"/>
  <c r="J155"/>
  <c r="K155"/>
  <c r="L155"/>
  <c r="M155"/>
  <c r="N155"/>
  <c r="O155"/>
  <c r="A156"/>
  <c r="B156"/>
  <c r="C156"/>
  <c r="D156"/>
  <c r="E156"/>
  <c r="F156"/>
  <c r="G156"/>
  <c r="H156"/>
  <c r="I156"/>
  <c r="J156"/>
  <c r="K156"/>
  <c r="L156"/>
  <c r="M156"/>
  <c r="N156"/>
  <c r="O156"/>
  <c r="A157"/>
  <c r="B157"/>
  <c r="C157"/>
  <c r="D157"/>
  <c r="E157"/>
  <c r="F157"/>
  <c r="G157"/>
  <c r="H157"/>
  <c r="I157"/>
  <c r="J157"/>
  <c r="K157"/>
  <c r="L157"/>
  <c r="M157"/>
  <c r="N157"/>
  <c r="O157"/>
  <c r="A158"/>
  <c r="B158"/>
  <c r="C158"/>
  <c r="D158"/>
  <c r="E158"/>
  <c r="F158"/>
  <c r="G158"/>
  <c r="H158"/>
  <c r="I158"/>
  <c r="J158"/>
  <c r="K158"/>
  <c r="L158"/>
  <c r="M158"/>
  <c r="N158"/>
  <c r="O158"/>
  <c r="A159"/>
  <c r="B159"/>
  <c r="C159"/>
  <c r="D159"/>
  <c r="E159"/>
  <c r="F159"/>
  <c r="G159"/>
  <c r="H159"/>
  <c r="I159"/>
  <c r="J159"/>
  <c r="K159"/>
  <c r="L159"/>
  <c r="M159"/>
  <c r="N159"/>
  <c r="O159"/>
  <c r="A160"/>
  <c r="B160"/>
  <c r="C160"/>
  <c r="D160"/>
  <c r="E160"/>
  <c r="F160"/>
  <c r="G160"/>
  <c r="H160"/>
  <c r="I160"/>
  <c r="J160"/>
  <c r="K160"/>
  <c r="L160"/>
  <c r="M160"/>
  <c r="N160"/>
  <c r="O160"/>
  <c r="A161"/>
  <c r="B161"/>
  <c r="C161"/>
  <c r="D161"/>
  <c r="E161"/>
  <c r="F161"/>
  <c r="G161"/>
  <c r="H161"/>
  <c r="I161"/>
  <c r="J161"/>
  <c r="K161"/>
  <c r="L161"/>
  <c r="M161"/>
  <c r="N161"/>
  <c r="O161"/>
  <c r="A162"/>
  <c r="B162"/>
  <c r="C162"/>
  <c r="D162"/>
  <c r="E162"/>
  <c r="F162"/>
  <c r="G162"/>
  <c r="H162"/>
  <c r="I162"/>
  <c r="J162"/>
  <c r="K162"/>
  <c r="L162"/>
  <c r="M162"/>
  <c r="N162"/>
  <c r="O162"/>
  <c r="A163"/>
  <c r="B163"/>
  <c r="C163"/>
  <c r="D163"/>
  <c r="E163"/>
  <c r="F163"/>
  <c r="G163"/>
  <c r="H163"/>
  <c r="I163"/>
  <c r="J163"/>
  <c r="K163"/>
  <c r="L163"/>
  <c r="M163"/>
  <c r="N163"/>
  <c r="O163"/>
  <c r="O32"/>
  <c r="O46" i="22"/>
  <c r="N32" i="23"/>
  <c r="N46" i="22"/>
  <c r="M32" i="23"/>
  <c r="M46" i="22"/>
  <c r="L32" i="23"/>
  <c r="K32"/>
  <c r="K46" i="22"/>
  <c r="J32" i="23"/>
  <c r="J46" i="22"/>
  <c r="I32" i="23"/>
  <c r="I46" i="22"/>
  <c r="H32" i="23"/>
  <c r="G32"/>
  <c r="G46" i="22"/>
  <c r="F32" i="23"/>
  <c r="F46" i="22"/>
  <c r="E32" i="23"/>
  <c r="E46" i="22"/>
  <c r="D32" i="23"/>
  <c r="C32"/>
  <c r="C46" i="22"/>
  <c r="B32" i="23"/>
  <c r="B46" i="22"/>
  <c r="A32" i="23"/>
  <c r="A46" i="22"/>
  <c r="A8" i="25"/>
  <c r="B8"/>
  <c r="B7" i="24"/>
  <c r="C8" i="25"/>
  <c r="C7" i="24"/>
  <c r="D8" i="25"/>
  <c r="D7" i="24"/>
  <c r="E8" i="25"/>
  <c r="F8"/>
  <c r="F7" i="24"/>
  <c r="G8" i="25"/>
  <c r="G7" i="24"/>
  <c r="H8" i="25"/>
  <c r="H7" i="24"/>
  <c r="I8" i="25"/>
  <c r="J8"/>
  <c r="J7" i="24"/>
  <c r="K8" i="25"/>
  <c r="K7" i="24"/>
  <c r="L8" i="25"/>
  <c r="L7" i="24"/>
  <c r="M8" i="25"/>
  <c r="N8"/>
  <c r="N7" i="24"/>
  <c r="O8" i="25"/>
  <c r="O7" i="24"/>
  <c r="W8" i="25"/>
  <c r="A11"/>
  <c r="B11"/>
  <c r="B11" i="24"/>
  <c r="B12"/>
  <c r="C10" i="19"/>
  <c r="C11" i="25"/>
  <c r="C11" i="24"/>
  <c r="D11" i="25"/>
  <c r="D11" i="24"/>
  <c r="E11" i="25"/>
  <c r="F11"/>
  <c r="F11" i="24"/>
  <c r="G11" i="25"/>
  <c r="G11" i="24"/>
  <c r="H11" i="25"/>
  <c r="H11" i="24"/>
  <c r="I11" i="25"/>
  <c r="J11"/>
  <c r="J11" i="24"/>
  <c r="K11" i="25"/>
  <c r="K11" i="24"/>
  <c r="L11" i="25"/>
  <c r="L11" i="24"/>
  <c r="M11" i="25"/>
  <c r="N11"/>
  <c r="N11" i="24"/>
  <c r="O11" i="25"/>
  <c r="O11" i="24"/>
  <c r="W11" i="25"/>
  <c r="A13"/>
  <c r="B13"/>
  <c r="B14" i="24"/>
  <c r="B15"/>
  <c r="C9" i="19"/>
  <c r="C13" i="25"/>
  <c r="C14" i="24"/>
  <c r="D13" i="25"/>
  <c r="D14" i="24"/>
  <c r="E13" i="25"/>
  <c r="F13"/>
  <c r="F14" i="24"/>
  <c r="G13" i="25"/>
  <c r="G14" i="24"/>
  <c r="H13" i="25"/>
  <c r="H14" i="24"/>
  <c r="I13" i="25"/>
  <c r="J13"/>
  <c r="J14" i="24"/>
  <c r="K13" i="25"/>
  <c r="K14" i="24"/>
  <c r="L13" i="25"/>
  <c r="L14" i="24"/>
  <c r="M13" i="25"/>
  <c r="M14" i="24"/>
  <c r="N13" i="25"/>
  <c r="N14" i="24"/>
  <c r="O13" i="25"/>
  <c r="O14" i="24"/>
  <c r="W13" i="25"/>
  <c r="A14"/>
  <c r="B14"/>
  <c r="B16" i="24"/>
  <c r="C14" i="25"/>
  <c r="C16" i="24"/>
  <c r="D14" i="25"/>
  <c r="D16" i="24"/>
  <c r="E14" i="25"/>
  <c r="F14"/>
  <c r="F16" i="24"/>
  <c r="G14" i="25"/>
  <c r="G16" i="24"/>
  <c r="H14" i="25"/>
  <c r="H16" i="24"/>
  <c r="I14" i="25"/>
  <c r="J14"/>
  <c r="J16" i="24"/>
  <c r="K14" i="25"/>
  <c r="K16" i="24"/>
  <c r="L14" i="25"/>
  <c r="L16" i="24"/>
  <c r="M14" i="25"/>
  <c r="M16" i="24"/>
  <c r="N14" i="25"/>
  <c r="N16" i="24"/>
  <c r="O14" i="25"/>
  <c r="O16" i="24"/>
  <c r="W14" i="25"/>
  <c r="A16"/>
  <c r="B16"/>
  <c r="B19" i="24"/>
  <c r="C16" i="25"/>
  <c r="C19" i="24"/>
  <c r="D16" i="25"/>
  <c r="D19" i="24"/>
  <c r="E16" i="25"/>
  <c r="F16"/>
  <c r="F19" i="24"/>
  <c r="G16" i="25"/>
  <c r="G19" i="24"/>
  <c r="H16" i="25"/>
  <c r="H19" i="24"/>
  <c r="I16" i="25"/>
  <c r="J16"/>
  <c r="J19" i="24"/>
  <c r="K16" i="25"/>
  <c r="K19" i="24"/>
  <c r="L16" i="25"/>
  <c r="L19" i="24"/>
  <c r="M16" i="25"/>
  <c r="M19" i="24"/>
  <c r="N16" i="25"/>
  <c r="N19" i="24"/>
  <c r="O16" i="25"/>
  <c r="O19" i="24"/>
  <c r="W16" i="25"/>
  <c r="A18"/>
  <c r="B18"/>
  <c r="B22" i="24"/>
  <c r="C18" i="25"/>
  <c r="C22" i="24"/>
  <c r="D18" i="25"/>
  <c r="D22" i="24"/>
  <c r="E18" i="25"/>
  <c r="F18"/>
  <c r="F22" i="24"/>
  <c r="G18" i="25"/>
  <c r="G22" i="24"/>
  <c r="H18" i="25"/>
  <c r="H22" i="24"/>
  <c r="I18" i="25"/>
  <c r="J18"/>
  <c r="J22" i="24"/>
  <c r="K18" i="25"/>
  <c r="K22" i="24"/>
  <c r="L18" i="25"/>
  <c r="L22" i="24"/>
  <c r="M18" i="25"/>
  <c r="M22" i="24"/>
  <c r="N18" i="25"/>
  <c r="N22" i="24"/>
  <c r="O18" i="25"/>
  <c r="O22" i="24"/>
  <c r="W18" i="25"/>
  <c r="A20"/>
  <c r="B20"/>
  <c r="B25" i="24"/>
  <c r="C20" i="25"/>
  <c r="C25" i="24"/>
  <c r="D20" i="25"/>
  <c r="D25" i="24"/>
  <c r="E20" i="25"/>
  <c r="F20"/>
  <c r="F25" i="24"/>
  <c r="G20" i="25"/>
  <c r="G25" i="24"/>
  <c r="H20" i="25"/>
  <c r="H25" i="24"/>
  <c r="I20" i="25"/>
  <c r="J20"/>
  <c r="J25" i="24"/>
  <c r="K20" i="25"/>
  <c r="K25" i="24"/>
  <c r="L20" i="25"/>
  <c r="L25" i="24"/>
  <c r="M20" i="25"/>
  <c r="M25" i="24"/>
  <c r="N20" i="25"/>
  <c r="N25" i="24"/>
  <c r="O20" i="25"/>
  <c r="O25" i="24"/>
  <c r="W20" i="25"/>
  <c r="A22"/>
  <c r="B22"/>
  <c r="B28" i="24"/>
  <c r="C22" i="25"/>
  <c r="C28" i="24"/>
  <c r="D22" i="25"/>
  <c r="D28" i="24"/>
  <c r="E22" i="25"/>
  <c r="F22"/>
  <c r="F28" i="24"/>
  <c r="G22" i="25"/>
  <c r="G28" i="24"/>
  <c r="H22" i="25"/>
  <c r="H28" i="24"/>
  <c r="I22" i="25"/>
  <c r="I28" i="24"/>
  <c r="J22" i="25"/>
  <c r="J28" i="24"/>
  <c r="K22" i="25"/>
  <c r="K28" i="24"/>
  <c r="L22" i="25"/>
  <c r="L28" i="24"/>
  <c r="M22" i="25"/>
  <c r="N22"/>
  <c r="N28" i="24"/>
  <c r="O22" i="25"/>
  <c r="O28" i="24"/>
  <c r="W22" i="25"/>
  <c r="A7"/>
  <c r="A5" i="24"/>
  <c r="B7" i="25"/>
  <c r="B5" i="24"/>
  <c r="B6"/>
  <c r="C12" i="19"/>
  <c r="C7" i="25"/>
  <c r="C5" i="24"/>
  <c r="D7" i="25"/>
  <c r="D5" i="24"/>
  <c r="E7" i="25"/>
  <c r="E5" i="24"/>
  <c r="F7" i="25"/>
  <c r="F5" i="24"/>
  <c r="G7" i="25"/>
  <c r="G5" i="24"/>
  <c r="H7" i="25"/>
  <c r="H5" i="24"/>
  <c r="I7" i="25"/>
  <c r="J7"/>
  <c r="J5" i="24"/>
  <c r="K7" i="25"/>
  <c r="K5" i="24"/>
  <c r="L7" i="25"/>
  <c r="L5" i="24"/>
  <c r="M7" i="25"/>
  <c r="N7"/>
  <c r="N5" i="24"/>
  <c r="O7" i="25"/>
  <c r="O5" i="24"/>
  <c r="W7" i="25"/>
  <c r="A9"/>
  <c r="A8" i="24"/>
  <c r="B9" i="25"/>
  <c r="B8" i="24"/>
  <c r="B9"/>
  <c r="C11" i="19"/>
  <c r="C9" i="25"/>
  <c r="C8" i="24"/>
  <c r="D9" i="25"/>
  <c r="D8" i="24"/>
  <c r="E9" i="25"/>
  <c r="F9"/>
  <c r="F8" i="24"/>
  <c r="G9" i="25"/>
  <c r="G8" i="24"/>
  <c r="H9" i="25"/>
  <c r="H8" i="24"/>
  <c r="I9" i="25"/>
  <c r="I8" i="24"/>
  <c r="J9" i="25"/>
  <c r="J8" i="24"/>
  <c r="K9" i="25"/>
  <c r="K8" i="24"/>
  <c r="L9" i="25"/>
  <c r="L8" i="24"/>
  <c r="M9" i="25"/>
  <c r="N9"/>
  <c r="N8" i="24"/>
  <c r="O9" i="25"/>
  <c r="O8" i="24"/>
  <c r="W9" i="25"/>
  <c r="A10"/>
  <c r="A10" i="24"/>
  <c r="B10" i="25"/>
  <c r="B10" i="24"/>
  <c r="C10" i="25"/>
  <c r="C10" i="24"/>
  <c r="D10" i="25"/>
  <c r="D10" i="24"/>
  <c r="E10" i="25"/>
  <c r="F10"/>
  <c r="F10" i="24"/>
  <c r="G10" i="25"/>
  <c r="G10" i="24"/>
  <c r="H10" i="25"/>
  <c r="H10" i="24"/>
  <c r="I10" i="25"/>
  <c r="J10"/>
  <c r="J10" i="24"/>
  <c r="K10" i="25"/>
  <c r="K10" i="24"/>
  <c r="L10" i="25"/>
  <c r="L10" i="24"/>
  <c r="M10" i="25"/>
  <c r="M10" i="24"/>
  <c r="N10" i="25"/>
  <c r="N10" i="24"/>
  <c r="O10" i="25"/>
  <c r="O10" i="24"/>
  <c r="W10" i="25"/>
  <c r="A12"/>
  <c r="A13" i="24"/>
  <c r="B12" i="25"/>
  <c r="B13" i="24"/>
  <c r="C12" i="25"/>
  <c r="C13" i="24"/>
  <c r="D12" i="25"/>
  <c r="D13" i="24"/>
  <c r="E12" i="25"/>
  <c r="F12"/>
  <c r="F13" i="24"/>
  <c r="G12" i="25"/>
  <c r="G13" i="24"/>
  <c r="H12" i="25"/>
  <c r="H13" i="24"/>
  <c r="I12" i="25"/>
  <c r="J12"/>
  <c r="J13" i="24"/>
  <c r="K12" i="25"/>
  <c r="K13" i="24"/>
  <c r="L12" i="25"/>
  <c r="L13" i="24"/>
  <c r="M12" i="25"/>
  <c r="M13" i="24"/>
  <c r="N12" i="25"/>
  <c r="N13" i="24"/>
  <c r="O12" i="25"/>
  <c r="O13" i="24"/>
  <c r="W12" i="25"/>
  <c r="A15"/>
  <c r="B15"/>
  <c r="B17" i="24"/>
  <c r="B18"/>
  <c r="C7" i="19"/>
  <c r="C15" i="25"/>
  <c r="C17" i="24"/>
  <c r="D15" i="25"/>
  <c r="D17" i="24"/>
  <c r="E15" i="25"/>
  <c r="F15"/>
  <c r="F17" i="24"/>
  <c r="G15" i="25"/>
  <c r="G17" i="24"/>
  <c r="H15" i="25"/>
  <c r="H17" i="24"/>
  <c r="I15" i="25"/>
  <c r="J15"/>
  <c r="J17" i="24"/>
  <c r="K15" i="25"/>
  <c r="K17" i="24"/>
  <c r="L15" i="25"/>
  <c r="L17" i="24"/>
  <c r="M15" i="25"/>
  <c r="M17" i="24"/>
  <c r="N15" i="25"/>
  <c r="N17" i="24"/>
  <c r="O15" i="25"/>
  <c r="O17" i="24"/>
  <c r="W15" i="25"/>
  <c r="A17"/>
  <c r="B17"/>
  <c r="B20" i="24"/>
  <c r="B21"/>
  <c r="C4" i="19"/>
  <c r="C17" i="25"/>
  <c r="C20" i="24"/>
  <c r="D17" i="25"/>
  <c r="D20" i="24"/>
  <c r="E17" i="25"/>
  <c r="F17"/>
  <c r="F20" i="24"/>
  <c r="G17" i="25"/>
  <c r="G20" i="24"/>
  <c r="H17" i="25"/>
  <c r="H20" i="24"/>
  <c r="I17" i="25"/>
  <c r="J17"/>
  <c r="J20" i="24"/>
  <c r="K17" i="25"/>
  <c r="K20" i="24"/>
  <c r="L17" i="25"/>
  <c r="L20" i="24"/>
  <c r="M17" i="25"/>
  <c r="M20" i="24"/>
  <c r="N17" i="25"/>
  <c r="N20" i="24"/>
  <c r="O17" i="25"/>
  <c r="O20" i="24"/>
  <c r="W17" i="25"/>
  <c r="A19"/>
  <c r="B19"/>
  <c r="B23" i="24"/>
  <c r="B24"/>
  <c r="C6" i="19"/>
  <c r="C19" i="25"/>
  <c r="C23" i="24"/>
  <c r="D19" i="25"/>
  <c r="D23" i="24"/>
  <c r="E19" i="25"/>
  <c r="F19"/>
  <c r="F23" i="24"/>
  <c r="G19" i="25"/>
  <c r="G23" i="24"/>
  <c r="H19" i="25"/>
  <c r="H23" i="24"/>
  <c r="I19" i="25"/>
  <c r="J19"/>
  <c r="J23" i="24"/>
  <c r="K19" i="25"/>
  <c r="K23" i="24"/>
  <c r="L19" i="25"/>
  <c r="L23" i="24"/>
  <c r="M19" i="25"/>
  <c r="M23" i="24"/>
  <c r="N19" i="25"/>
  <c r="N23" i="24"/>
  <c r="O19" i="25"/>
  <c r="O23" i="24"/>
  <c r="W19" i="25"/>
  <c r="A21"/>
  <c r="B21"/>
  <c r="B26" i="24"/>
  <c r="B27"/>
  <c r="C5" i="19"/>
  <c r="C21" i="25"/>
  <c r="C26" i="24"/>
  <c r="D21" i="25"/>
  <c r="D26" i="24"/>
  <c r="E21" i="25"/>
  <c r="F21"/>
  <c r="G21"/>
  <c r="G26" i="24"/>
  <c r="H21" i="25"/>
  <c r="H26" i="24"/>
  <c r="H27"/>
  <c r="I5" i="19"/>
  <c r="I21" i="25"/>
  <c r="I26" i="24"/>
  <c r="J21" i="25"/>
  <c r="J26" i="24"/>
  <c r="K21" i="25"/>
  <c r="K26" i="24"/>
  <c r="L21" i="25"/>
  <c r="L26" i="24"/>
  <c r="M21" i="25"/>
  <c r="N21"/>
  <c r="N26" i="24"/>
  <c r="O21" i="25"/>
  <c r="O26" i="24"/>
  <c r="W21" i="25"/>
  <c r="A23"/>
  <c r="B23"/>
  <c r="B29" i="24"/>
  <c r="B30"/>
  <c r="C8" i="19"/>
  <c r="C23" i="25"/>
  <c r="C29" i="24"/>
  <c r="D23" i="25"/>
  <c r="D29" i="24"/>
  <c r="E23" i="25"/>
  <c r="F23"/>
  <c r="F29" i="24"/>
  <c r="G23" i="25"/>
  <c r="G29" i="24"/>
  <c r="H23" i="25"/>
  <c r="H29" i="24"/>
  <c r="I23" i="25"/>
  <c r="I29" i="24"/>
  <c r="J23" i="25"/>
  <c r="J29" i="24"/>
  <c r="K23" i="25"/>
  <c r="K29" i="24"/>
  <c r="L23" i="25"/>
  <c r="L29" i="24"/>
  <c r="M23" i="25"/>
  <c r="N23"/>
  <c r="N29" i="24"/>
  <c r="O23" i="25"/>
  <c r="O29" i="24"/>
  <c r="W23" i="25"/>
  <c r="A32"/>
  <c r="B32"/>
  <c r="B43" i="24"/>
  <c r="C32" i="25"/>
  <c r="C43" i="24"/>
  <c r="D32" i="25"/>
  <c r="D43" i="24"/>
  <c r="E32" i="25"/>
  <c r="E43" i="24"/>
  <c r="F32" i="25"/>
  <c r="F43" i="24"/>
  <c r="G32" i="25"/>
  <c r="G43" i="24"/>
  <c r="H32" i="25"/>
  <c r="H43" i="24"/>
  <c r="I32" i="25"/>
  <c r="J32"/>
  <c r="J43" i="24"/>
  <c r="K32" i="25"/>
  <c r="K43" i="24"/>
  <c r="L32" i="25"/>
  <c r="L43" i="24"/>
  <c r="M32" i="25"/>
  <c r="N32"/>
  <c r="N43" i="24"/>
  <c r="O32" i="25"/>
  <c r="O43" i="24"/>
  <c r="W32" i="25"/>
  <c r="A33"/>
  <c r="B33"/>
  <c r="B44" i="24"/>
  <c r="B45"/>
  <c r="C18" i="19"/>
  <c r="C33" i="25"/>
  <c r="C44" i="24"/>
  <c r="D33" i="25"/>
  <c r="D44" i="24"/>
  <c r="E33" i="25"/>
  <c r="E44" i="24"/>
  <c r="F33" i="25"/>
  <c r="F44" i="24"/>
  <c r="G33" i="25"/>
  <c r="G44" i="24"/>
  <c r="H33" i="25"/>
  <c r="H44" i="24"/>
  <c r="I33" i="25"/>
  <c r="J33"/>
  <c r="J44" i="24"/>
  <c r="K33" i="25"/>
  <c r="K44" i="24"/>
  <c r="L33" i="25"/>
  <c r="L44" i="24"/>
  <c r="M33" i="25"/>
  <c r="N33"/>
  <c r="N44" i="24"/>
  <c r="O33" i="25"/>
  <c r="O44" i="24"/>
  <c r="W33" i="25"/>
  <c r="A34"/>
  <c r="B34"/>
  <c r="B46" i="24"/>
  <c r="C34" i="25"/>
  <c r="C46" i="24"/>
  <c r="D34" i="25"/>
  <c r="D46" i="24"/>
  <c r="E34" i="25"/>
  <c r="E46" i="24"/>
  <c r="F34" i="25"/>
  <c r="F46" i="24"/>
  <c r="G34" i="25"/>
  <c r="G46" i="24"/>
  <c r="H34" i="25"/>
  <c r="H46" i="24"/>
  <c r="I34" i="25"/>
  <c r="J34"/>
  <c r="J46" i="24"/>
  <c r="K34" i="25"/>
  <c r="K46" i="24"/>
  <c r="L34" i="25"/>
  <c r="L46" i="24"/>
  <c r="M34" i="25"/>
  <c r="N34"/>
  <c r="N46" i="24"/>
  <c r="O34" i="25"/>
  <c r="O46" i="24"/>
  <c r="W34" i="25"/>
  <c r="A24"/>
  <c r="B24"/>
  <c r="B31" i="24"/>
  <c r="C24" i="25"/>
  <c r="C31" i="24"/>
  <c r="D24" i="25"/>
  <c r="D31" i="24"/>
  <c r="E24" i="25"/>
  <c r="F24"/>
  <c r="F31" i="24"/>
  <c r="G24" i="25"/>
  <c r="G31" i="24"/>
  <c r="H24" i="25"/>
  <c r="H31" i="24"/>
  <c r="I24" i="25"/>
  <c r="I31" i="24"/>
  <c r="J24" i="25"/>
  <c r="J31" i="24"/>
  <c r="K24" i="25"/>
  <c r="K31" i="24"/>
  <c r="L24" i="25"/>
  <c r="L31" i="24"/>
  <c r="M24" i="25"/>
  <c r="N24"/>
  <c r="N31" i="24"/>
  <c r="O24" i="25"/>
  <c r="O31" i="24"/>
  <c r="W24" i="25"/>
  <c r="A35"/>
  <c r="B35"/>
  <c r="B47" i="24"/>
  <c r="B48"/>
  <c r="C20" i="19"/>
  <c r="C35" i="25"/>
  <c r="C47" i="24"/>
  <c r="D35" i="25"/>
  <c r="D47" i="24"/>
  <c r="E35" i="25"/>
  <c r="E47" i="24"/>
  <c r="F35" i="25"/>
  <c r="F47" i="24"/>
  <c r="G35" i="25"/>
  <c r="G47" i="24"/>
  <c r="H35" i="25"/>
  <c r="H47" i="24"/>
  <c r="I35" i="25"/>
  <c r="J35"/>
  <c r="J47" i="24"/>
  <c r="K35" i="25"/>
  <c r="K47" i="24"/>
  <c r="L35" i="25"/>
  <c r="L47" i="24"/>
  <c r="M35" i="25"/>
  <c r="N35"/>
  <c r="N47" i="24"/>
  <c r="O35" i="25"/>
  <c r="O47" i="24"/>
  <c r="W35" i="25"/>
  <c r="A36"/>
  <c r="B36"/>
  <c r="B49" i="24"/>
  <c r="C36" i="25"/>
  <c r="C49" i="24"/>
  <c r="D36" i="25"/>
  <c r="D49" i="24"/>
  <c r="E36" i="25"/>
  <c r="E49" i="24"/>
  <c r="F36" i="25"/>
  <c r="F49" i="24"/>
  <c r="G36" i="25"/>
  <c r="G49" i="24"/>
  <c r="H36" i="25"/>
  <c r="H49" i="24"/>
  <c r="I36" i="25"/>
  <c r="J36"/>
  <c r="J49" i="24"/>
  <c r="K36" i="25"/>
  <c r="K49" i="24"/>
  <c r="L36" i="25"/>
  <c r="L49" i="24"/>
  <c r="M36" i="25"/>
  <c r="N36"/>
  <c r="N49" i="24"/>
  <c r="O36" i="25"/>
  <c r="O49" i="24"/>
  <c r="W36" i="25"/>
  <c r="A26"/>
  <c r="B26"/>
  <c r="B34" i="24"/>
  <c r="C26" i="25"/>
  <c r="C34" i="24"/>
  <c r="D26" i="25"/>
  <c r="D34" i="24"/>
  <c r="E26" i="25"/>
  <c r="F26"/>
  <c r="F34" i="24"/>
  <c r="G26" i="25"/>
  <c r="G34" i="24"/>
  <c r="H26" i="25"/>
  <c r="H34" i="24"/>
  <c r="I26" i="25"/>
  <c r="I34" i="24"/>
  <c r="J26" i="25"/>
  <c r="K26"/>
  <c r="K34" i="24"/>
  <c r="L26" i="25"/>
  <c r="L34" i="24"/>
  <c r="M26" i="25"/>
  <c r="N26"/>
  <c r="N34" i="24"/>
  <c r="O26" i="25"/>
  <c r="O34" i="24"/>
  <c r="W26" i="25"/>
  <c r="A37"/>
  <c r="B37"/>
  <c r="B50" i="24"/>
  <c r="B51"/>
  <c r="C16" i="19"/>
  <c r="C37" i="25"/>
  <c r="C50" i="24"/>
  <c r="D37" i="25"/>
  <c r="D50" i="24"/>
  <c r="E37" i="25"/>
  <c r="E50" i="24"/>
  <c r="F37" i="25"/>
  <c r="F50" i="24"/>
  <c r="G37" i="25"/>
  <c r="G50" i="24"/>
  <c r="H37" i="25"/>
  <c r="H50" i="24"/>
  <c r="I37" i="25"/>
  <c r="J37"/>
  <c r="J50" i="24"/>
  <c r="K37" i="25"/>
  <c r="K50" i="24"/>
  <c r="L37" i="25"/>
  <c r="L50" i="24"/>
  <c r="M37" i="25"/>
  <c r="N37"/>
  <c r="N50" i="24"/>
  <c r="O37" i="25"/>
  <c r="O50" i="24"/>
  <c r="W37" i="25"/>
  <c r="A38"/>
  <c r="B38"/>
  <c r="B52" i="24"/>
  <c r="C38" i="25"/>
  <c r="C52" i="24"/>
  <c r="D38" i="25"/>
  <c r="D52" i="24"/>
  <c r="E38" i="25"/>
  <c r="E52" i="24"/>
  <c r="F38" i="25"/>
  <c r="F52" i="24"/>
  <c r="G38" i="25"/>
  <c r="G52" i="24"/>
  <c r="H38" i="25"/>
  <c r="H52" i="24"/>
  <c r="I38" i="25"/>
  <c r="J38"/>
  <c r="J52" i="24"/>
  <c r="K38" i="25"/>
  <c r="K52" i="24"/>
  <c r="L38" i="25"/>
  <c r="L52" i="24"/>
  <c r="M38" i="25"/>
  <c r="N38"/>
  <c r="N52" i="24"/>
  <c r="O38" i="25"/>
  <c r="O52" i="24"/>
  <c r="W38" i="25"/>
  <c r="A25"/>
  <c r="B25"/>
  <c r="B32" i="24"/>
  <c r="B33"/>
  <c r="C22" i="19"/>
  <c r="C25" i="25"/>
  <c r="C32" i="24"/>
  <c r="D25" i="25"/>
  <c r="D32" i="24"/>
  <c r="E25" i="25"/>
  <c r="F25"/>
  <c r="F32" i="24"/>
  <c r="G25" i="25"/>
  <c r="G32" i="24"/>
  <c r="H25" i="25"/>
  <c r="H32" i="24"/>
  <c r="I25" i="25"/>
  <c r="I32" i="24"/>
  <c r="J25" i="25"/>
  <c r="J32" i="24"/>
  <c r="K25" i="25"/>
  <c r="K32" i="24"/>
  <c r="L25" i="25"/>
  <c r="L32" i="24"/>
  <c r="M25" i="25"/>
  <c r="N25"/>
  <c r="N32" i="24"/>
  <c r="O25" i="25"/>
  <c r="O32" i="24"/>
  <c r="W25" i="25"/>
  <c r="A39"/>
  <c r="B39"/>
  <c r="B53" i="24"/>
  <c r="B54"/>
  <c r="C19" i="19"/>
  <c r="C39" i="25"/>
  <c r="C53" i="24"/>
  <c r="D39" i="25"/>
  <c r="D53" i="24"/>
  <c r="E39" i="25"/>
  <c r="E53" i="24"/>
  <c r="F39" i="25"/>
  <c r="F53" i="24"/>
  <c r="G39" i="25"/>
  <c r="G53" i="24"/>
  <c r="H39" i="25"/>
  <c r="H53" i="24"/>
  <c r="I39" i="25"/>
  <c r="J39"/>
  <c r="J53" i="24"/>
  <c r="K39" i="25"/>
  <c r="K53" i="24"/>
  <c r="L39" i="25"/>
  <c r="L53" i="24"/>
  <c r="M39" i="25"/>
  <c r="N39"/>
  <c r="N53" i="24"/>
  <c r="O39" i="25"/>
  <c r="O53" i="24"/>
  <c r="W39" i="25"/>
  <c r="A40"/>
  <c r="B40"/>
  <c r="B55" i="24"/>
  <c r="C40" i="25"/>
  <c r="C55" i="24"/>
  <c r="D40" i="25"/>
  <c r="D55" i="24"/>
  <c r="E40" i="25"/>
  <c r="E55" i="24"/>
  <c r="F40" i="25"/>
  <c r="F55" i="24"/>
  <c r="G40" i="25"/>
  <c r="G55" i="24"/>
  <c r="H40" i="25"/>
  <c r="H55" i="24"/>
  <c r="I40" i="25"/>
  <c r="J40"/>
  <c r="J55" i="24"/>
  <c r="K40" i="25"/>
  <c r="K55" i="24"/>
  <c r="L40" i="25"/>
  <c r="L55" i="24"/>
  <c r="M40" i="25"/>
  <c r="N40"/>
  <c r="N55" i="24"/>
  <c r="O40" i="25"/>
  <c r="O55" i="24"/>
  <c r="W40" i="25"/>
  <c r="A29"/>
  <c r="B29"/>
  <c r="B38" i="24"/>
  <c r="B39"/>
  <c r="C17" i="19"/>
  <c r="C29" i="25"/>
  <c r="C38" i="24"/>
  <c r="D29" i="25"/>
  <c r="D38" i="24"/>
  <c r="E29" i="25"/>
  <c r="E38" i="24"/>
  <c r="F29" i="25"/>
  <c r="F38" i="24"/>
  <c r="G29" i="25"/>
  <c r="G38" i="24"/>
  <c r="M37" i="12"/>
  <c r="I14" i="17"/>
  <c r="H29" i="25"/>
  <c r="H38" i="24"/>
  <c r="I29" i="25"/>
  <c r="I38" i="24"/>
  <c r="J29" i="25"/>
  <c r="J38" i="24"/>
  <c r="K29" i="25"/>
  <c r="K38" i="24"/>
  <c r="L29" i="25"/>
  <c r="M29"/>
  <c r="M38" i="24"/>
  <c r="S37" i="12"/>
  <c r="O14" i="17"/>
  <c r="N29" i="25"/>
  <c r="N38" i="24"/>
  <c r="O29" i="25"/>
  <c r="W29"/>
  <c r="A41"/>
  <c r="A56" i="24"/>
  <c r="B41" i="25"/>
  <c r="B56" i="24"/>
  <c r="B57"/>
  <c r="C14" i="19"/>
  <c r="C41" i="25"/>
  <c r="D41"/>
  <c r="D56" i="24"/>
  <c r="E41" i="25"/>
  <c r="E56" i="24"/>
  <c r="F41" i="25"/>
  <c r="F56" i="24"/>
  <c r="G41" i="25"/>
  <c r="G56" i="24"/>
  <c r="H41" i="25"/>
  <c r="H56" i="24"/>
  <c r="I41" i="25"/>
  <c r="I56" i="24"/>
  <c r="J41" i="25"/>
  <c r="J56" i="24"/>
  <c r="K41" i="25"/>
  <c r="L41"/>
  <c r="L56" i="24"/>
  <c r="M41" i="25"/>
  <c r="M56" i="24"/>
  <c r="N41" i="25"/>
  <c r="N56" i="24"/>
  <c r="O41" i="25"/>
  <c r="W41"/>
  <c r="A42"/>
  <c r="A58" i="24"/>
  <c r="B42" i="25"/>
  <c r="B58" i="24"/>
  <c r="C42" i="25"/>
  <c r="D42"/>
  <c r="D58" i="24"/>
  <c r="E42" i="25"/>
  <c r="E58" i="24"/>
  <c r="F42" i="25"/>
  <c r="F58" i="24"/>
  <c r="G42" i="25"/>
  <c r="G58" i="24"/>
  <c r="H42" i="25"/>
  <c r="H58" i="24"/>
  <c r="I42" i="25"/>
  <c r="I58" i="24"/>
  <c r="J42" i="25"/>
  <c r="J58" i="24"/>
  <c r="K42" i="25"/>
  <c r="L42"/>
  <c r="L58" i="24"/>
  <c r="M42" i="25"/>
  <c r="M58" i="24"/>
  <c r="N42" i="25"/>
  <c r="N58" i="24"/>
  <c r="O42" i="25"/>
  <c r="W42"/>
  <c r="A30"/>
  <c r="A40" i="24"/>
  <c r="B30" i="25"/>
  <c r="B40" i="24"/>
  <c r="C30" i="25"/>
  <c r="C40" i="24"/>
  <c r="D30" i="25"/>
  <c r="D40" i="24"/>
  <c r="E30" i="25"/>
  <c r="E40" i="24"/>
  <c r="F30" i="25"/>
  <c r="F40" i="24"/>
  <c r="G30" i="25"/>
  <c r="M40" i="12"/>
  <c r="I21" i="48"/>
  <c r="H30" i="25"/>
  <c r="H40" i="24"/>
  <c r="I30" i="25"/>
  <c r="I40" i="24"/>
  <c r="J30" i="25"/>
  <c r="K30"/>
  <c r="K40" i="24"/>
  <c r="L30" i="25"/>
  <c r="L40" i="24"/>
  <c r="M30" i="25"/>
  <c r="M40" i="24"/>
  <c r="S40" i="12"/>
  <c r="N30" i="25"/>
  <c r="N40" i="24"/>
  <c r="O30" i="25"/>
  <c r="O40" i="24"/>
  <c r="W30" i="25"/>
  <c r="A43"/>
  <c r="B43"/>
  <c r="B59" i="24"/>
  <c r="B60"/>
  <c r="C24" i="19"/>
  <c r="C43" i="25"/>
  <c r="C59" i="24"/>
  <c r="D43" i="25"/>
  <c r="D59" i="24"/>
  <c r="E43" i="25"/>
  <c r="E59" i="24"/>
  <c r="F43" i="25"/>
  <c r="F59" i="24"/>
  <c r="G43" i="25"/>
  <c r="G59" i="24"/>
  <c r="H43" i="25"/>
  <c r="H59" i="24"/>
  <c r="I43" i="25"/>
  <c r="J43"/>
  <c r="J59" i="24"/>
  <c r="K43" i="25"/>
  <c r="K59" i="24"/>
  <c r="L43" i="25"/>
  <c r="L59" i="24"/>
  <c r="M43" i="25"/>
  <c r="N43"/>
  <c r="N59" i="24"/>
  <c r="O43" i="25"/>
  <c r="O59" i="24"/>
  <c r="W43" i="25"/>
  <c r="A44"/>
  <c r="B44"/>
  <c r="B61" i="24"/>
  <c r="C44" i="25"/>
  <c r="C61" i="24"/>
  <c r="D44" i="25"/>
  <c r="D61" i="24"/>
  <c r="E44" i="25"/>
  <c r="E61" i="24"/>
  <c r="F44" i="25"/>
  <c r="F61" i="24"/>
  <c r="G44" i="25"/>
  <c r="G61" i="24"/>
  <c r="H44" i="25"/>
  <c r="H61" i="24"/>
  <c r="I44" i="25"/>
  <c r="J44"/>
  <c r="J61" i="24"/>
  <c r="K44" i="25"/>
  <c r="K61" i="24"/>
  <c r="L44" i="25"/>
  <c r="L61" i="24"/>
  <c r="M44" i="25"/>
  <c r="N44"/>
  <c r="N61" i="24"/>
  <c r="O44" i="25"/>
  <c r="O61" i="24"/>
  <c r="W44" i="25"/>
  <c r="A45"/>
  <c r="A62" i="24"/>
  <c r="B45" i="25"/>
  <c r="B62" i="24"/>
  <c r="B63"/>
  <c r="C25" i="19"/>
  <c r="C45" i="25"/>
  <c r="C62" i="24"/>
  <c r="D45" i="25"/>
  <c r="D62" i="24"/>
  <c r="E45" i="25"/>
  <c r="F45"/>
  <c r="F62" i="24"/>
  <c r="G45" i="25"/>
  <c r="G62" i="24"/>
  <c r="H45" i="25"/>
  <c r="H62" i="24"/>
  <c r="I45" i="25"/>
  <c r="J45"/>
  <c r="J62" i="24"/>
  <c r="K45" i="25"/>
  <c r="K62" i="24"/>
  <c r="L45" i="25"/>
  <c r="L62" i="24"/>
  <c r="M45" i="25"/>
  <c r="N45"/>
  <c r="N62" i="24"/>
  <c r="O45" i="25"/>
  <c r="O62" i="24"/>
  <c r="W45" i="25"/>
  <c r="A46"/>
  <c r="A64" i="24"/>
  <c r="B46" i="25"/>
  <c r="B64" i="24"/>
  <c r="C46" i="25"/>
  <c r="C64" i="24"/>
  <c r="D46" i="25"/>
  <c r="D64" i="24"/>
  <c r="E46" i="25"/>
  <c r="F46"/>
  <c r="F64" i="24"/>
  <c r="G46" i="25"/>
  <c r="G64" i="24"/>
  <c r="H46" i="25"/>
  <c r="H64" i="24"/>
  <c r="I46" i="25"/>
  <c r="J46"/>
  <c r="K46"/>
  <c r="K64" i="24"/>
  <c r="L46" i="25"/>
  <c r="L64" i="24"/>
  <c r="M46" i="25"/>
  <c r="M64" i="24"/>
  <c r="N46" i="25"/>
  <c r="N64" i="24"/>
  <c r="O46" i="25"/>
  <c r="O64" i="24"/>
  <c r="W46" i="25"/>
  <c r="A47"/>
  <c r="B47"/>
  <c r="B65" i="24"/>
  <c r="B66"/>
  <c r="C15" i="19"/>
  <c r="C47" i="25"/>
  <c r="C65" i="24"/>
  <c r="D47" i="25"/>
  <c r="D65" i="24"/>
  <c r="E47" i="25"/>
  <c r="F47"/>
  <c r="F65" i="24"/>
  <c r="G47" i="25"/>
  <c r="G65" i="24"/>
  <c r="H47" i="25"/>
  <c r="H65" i="24"/>
  <c r="I47" i="25"/>
  <c r="I65" i="24"/>
  <c r="J47" i="25"/>
  <c r="J65" i="24"/>
  <c r="K47" i="25"/>
  <c r="K65" i="24"/>
  <c r="L47" i="25"/>
  <c r="L65" i="24"/>
  <c r="M47" i="25"/>
  <c r="N47"/>
  <c r="N65" i="24"/>
  <c r="O47" i="25"/>
  <c r="O65" i="24"/>
  <c r="W47" i="25"/>
  <c r="A48"/>
  <c r="B48"/>
  <c r="B67" i="24"/>
  <c r="C48" i="25"/>
  <c r="C67" i="24"/>
  <c r="D48" i="25"/>
  <c r="D67" i="24"/>
  <c r="E48" i="25"/>
  <c r="E67" i="24"/>
  <c r="F48" i="25"/>
  <c r="F67" i="24"/>
  <c r="G48" i="25"/>
  <c r="G67" i="24"/>
  <c r="H48" i="25"/>
  <c r="H67" i="24"/>
  <c r="I48" i="25"/>
  <c r="J48"/>
  <c r="J67" i="24"/>
  <c r="K48" i="25"/>
  <c r="K67" i="24"/>
  <c r="L48" i="25"/>
  <c r="L67" i="24"/>
  <c r="M48" i="25"/>
  <c r="N48"/>
  <c r="N67" i="24"/>
  <c r="O48" i="25"/>
  <c r="O67" i="24"/>
  <c r="W48" i="25"/>
  <c r="A27"/>
  <c r="B27"/>
  <c r="B35" i="24"/>
  <c r="B36"/>
  <c r="C21" i="19"/>
  <c r="C27" i="25"/>
  <c r="C35" i="24"/>
  <c r="D27" i="25"/>
  <c r="D35" i="24"/>
  <c r="E27" i="25"/>
  <c r="E35" i="24"/>
  <c r="F27" i="25"/>
  <c r="F35" i="24"/>
  <c r="G27" i="25"/>
  <c r="G35" i="24"/>
  <c r="M47" i="12"/>
  <c r="L86" i="45"/>
  <c r="H27" i="25"/>
  <c r="I27"/>
  <c r="I35" i="24"/>
  <c r="J27" i="25"/>
  <c r="J35" i="24"/>
  <c r="K27" i="25"/>
  <c r="K35" i="24"/>
  <c r="L27" i="25"/>
  <c r="M27"/>
  <c r="M35" i="24"/>
  <c r="S47" i="12"/>
  <c r="N27" i="25"/>
  <c r="N35" i="24"/>
  <c r="O27" i="25"/>
  <c r="W27"/>
  <c r="A49"/>
  <c r="A68" i="24"/>
  <c r="B49" i="25"/>
  <c r="B68" i="24"/>
  <c r="B69"/>
  <c r="C26" i="19"/>
  <c r="C49" i="25"/>
  <c r="D49"/>
  <c r="D68" i="24"/>
  <c r="E49" i="25"/>
  <c r="E68" i="24"/>
  <c r="F49" i="25"/>
  <c r="F68" i="24"/>
  <c r="G49" i="25"/>
  <c r="G68" i="24"/>
  <c r="H49" i="25"/>
  <c r="H68" i="24"/>
  <c r="I49" i="25"/>
  <c r="I68" i="24"/>
  <c r="J49" i="25"/>
  <c r="J68" i="24"/>
  <c r="K49" i="25"/>
  <c r="L49"/>
  <c r="L68" i="24"/>
  <c r="M49" i="25"/>
  <c r="M68" i="24"/>
  <c r="N49" i="25"/>
  <c r="N68" i="24"/>
  <c r="O49" i="25"/>
  <c r="W49"/>
  <c r="A50"/>
  <c r="A70" i="24"/>
  <c r="B50" i="25"/>
  <c r="B70" i="24"/>
  <c r="C50" i="25"/>
  <c r="D50"/>
  <c r="D70" i="24"/>
  <c r="E50" i="25"/>
  <c r="E70" i="24"/>
  <c r="F50" i="25"/>
  <c r="F70" i="24"/>
  <c r="G50" i="25"/>
  <c r="G70" i="24"/>
  <c r="H50" i="25"/>
  <c r="H70" i="24"/>
  <c r="I50" i="25"/>
  <c r="I70" i="24"/>
  <c r="J50" i="25"/>
  <c r="J70" i="24"/>
  <c r="K50" i="25"/>
  <c r="L50"/>
  <c r="L70" i="24"/>
  <c r="M50" i="25"/>
  <c r="M70" i="24"/>
  <c r="N50" i="25"/>
  <c r="N70" i="24"/>
  <c r="O50" i="25"/>
  <c r="W50"/>
  <c r="A51"/>
  <c r="A71" i="24"/>
  <c r="B51" i="25"/>
  <c r="B71" i="24"/>
  <c r="B72"/>
  <c r="C13" i="19"/>
  <c r="C51" i="25"/>
  <c r="D51"/>
  <c r="D71" i="24"/>
  <c r="E51" i="25"/>
  <c r="E71" i="24"/>
  <c r="F51" i="25"/>
  <c r="F71" i="24"/>
  <c r="G51" i="25"/>
  <c r="G71" i="24"/>
  <c r="H51" i="25"/>
  <c r="H71" i="24"/>
  <c r="I51" i="25"/>
  <c r="I71" i="24"/>
  <c r="J51" i="25"/>
  <c r="J71" i="24"/>
  <c r="K51" i="25"/>
  <c r="L51"/>
  <c r="L71" i="24"/>
  <c r="M51" i="25"/>
  <c r="M71" i="24"/>
  <c r="N51" i="25"/>
  <c r="N71" i="24"/>
  <c r="O51" i="25"/>
  <c r="W51"/>
  <c r="A28"/>
  <c r="A37" i="24"/>
  <c r="B28" i="25"/>
  <c r="B37" i="24"/>
  <c r="C28" i="25"/>
  <c r="C37" i="24"/>
  <c r="D28" i="25"/>
  <c r="D37" i="24"/>
  <c r="E28" i="25"/>
  <c r="E37" i="24"/>
  <c r="F28" i="25"/>
  <c r="F37" i="24"/>
  <c r="G28" i="25"/>
  <c r="M51" i="12"/>
  <c r="L92" i="46"/>
  <c r="H28" i="25"/>
  <c r="H37" i="24"/>
  <c r="I28" i="25"/>
  <c r="I37" i="24"/>
  <c r="J28" i="25"/>
  <c r="K28"/>
  <c r="K37" i="24"/>
  <c r="L28" i="25"/>
  <c r="L37" i="24"/>
  <c r="M28" i="25"/>
  <c r="M37" i="24"/>
  <c r="S51" i="12"/>
  <c r="N28" i="25"/>
  <c r="N37" i="24"/>
  <c r="O28" i="25"/>
  <c r="O37" i="24"/>
  <c r="W28" i="25"/>
  <c r="A52"/>
  <c r="B52"/>
  <c r="B73" i="24"/>
  <c r="C52" i="25"/>
  <c r="C73" i="24"/>
  <c r="D52" i="25"/>
  <c r="D73" i="24"/>
  <c r="E52" i="25"/>
  <c r="E73" i="24"/>
  <c r="F52" i="25"/>
  <c r="F73" i="24"/>
  <c r="G52" i="25"/>
  <c r="G73" i="24"/>
  <c r="H52" i="25"/>
  <c r="H73" i="24"/>
  <c r="I52" i="25"/>
  <c r="J52"/>
  <c r="J73" i="24"/>
  <c r="K52" i="25"/>
  <c r="K73" i="24"/>
  <c r="L52" i="25"/>
  <c r="L73" i="24"/>
  <c r="M52" i="25"/>
  <c r="N52"/>
  <c r="N73" i="24"/>
  <c r="O52" i="25"/>
  <c r="O73" i="24"/>
  <c r="W52" i="25"/>
  <c r="A53"/>
  <c r="A74" i="24"/>
  <c r="B53" i="25"/>
  <c r="B74" i="24"/>
  <c r="B75"/>
  <c r="C27" i="19"/>
  <c r="C53" i="25"/>
  <c r="C74" i="24"/>
  <c r="D53" i="25"/>
  <c r="D74" i="24"/>
  <c r="E53" i="25"/>
  <c r="F53"/>
  <c r="F74" i="24"/>
  <c r="G53" i="25"/>
  <c r="G74" i="24"/>
  <c r="H53" i="25"/>
  <c r="H74" i="24"/>
  <c r="I53" i="25"/>
  <c r="J53"/>
  <c r="J74" i="24"/>
  <c r="K53" i="25"/>
  <c r="K74" i="24"/>
  <c r="L53" i="25"/>
  <c r="L74" i="24"/>
  <c r="M53" i="25"/>
  <c r="N53"/>
  <c r="N74" i="24"/>
  <c r="O53" i="25"/>
  <c r="O74" i="24"/>
  <c r="W53" i="25"/>
  <c r="A54"/>
  <c r="A76" i="24"/>
  <c r="B54" i="25"/>
  <c r="B76" i="24"/>
  <c r="C54" i="25"/>
  <c r="C76" i="24"/>
  <c r="D54" i="25"/>
  <c r="D76" i="24"/>
  <c r="E54" i="25"/>
  <c r="F54"/>
  <c r="F76" i="24"/>
  <c r="G54" i="25"/>
  <c r="G76" i="24"/>
  <c r="H54" i="25"/>
  <c r="H76" i="24"/>
  <c r="I54" i="25"/>
  <c r="J54"/>
  <c r="J76" i="24"/>
  <c r="K54" i="25"/>
  <c r="K76" i="24"/>
  <c r="L54" i="25"/>
  <c r="L76" i="24"/>
  <c r="M54" i="25"/>
  <c r="M76" i="24"/>
  <c r="N54" i="25"/>
  <c r="N76" i="24"/>
  <c r="O54" i="25"/>
  <c r="O76" i="24"/>
  <c r="W54" i="25"/>
  <c r="A55"/>
  <c r="B55"/>
  <c r="B77" i="24"/>
  <c r="B78"/>
  <c r="C28" i="19"/>
  <c r="C55" i="25"/>
  <c r="C77" i="24"/>
  <c r="D55" i="25"/>
  <c r="D77" i="24"/>
  <c r="E55" i="25"/>
  <c r="F55"/>
  <c r="F77" i="24"/>
  <c r="G55" i="25"/>
  <c r="G77" i="24"/>
  <c r="H55" i="25"/>
  <c r="H77" i="24"/>
  <c r="I55" i="25"/>
  <c r="J55"/>
  <c r="J77" i="24"/>
  <c r="K55" i="25"/>
  <c r="K77" i="24"/>
  <c r="L55" i="25"/>
  <c r="L77" i="24"/>
  <c r="M55" i="25"/>
  <c r="M77" i="24"/>
  <c r="N55" i="25"/>
  <c r="N77" i="24"/>
  <c r="O55" i="25"/>
  <c r="O77" i="24"/>
  <c r="W55" i="25"/>
  <c r="A56"/>
  <c r="B56"/>
  <c r="B79" i="24"/>
  <c r="C56" i="25"/>
  <c r="C79" i="24"/>
  <c r="D56" i="25"/>
  <c r="D79" i="24"/>
  <c r="E56" i="25"/>
  <c r="F56"/>
  <c r="F79" i="24"/>
  <c r="G56" i="25"/>
  <c r="G79" i="24"/>
  <c r="H56" i="25"/>
  <c r="H79" i="24"/>
  <c r="I56" i="25"/>
  <c r="J56"/>
  <c r="J79" i="24"/>
  <c r="K56" i="25"/>
  <c r="K79" i="24"/>
  <c r="L56" i="25"/>
  <c r="L79" i="24"/>
  <c r="M56" i="25"/>
  <c r="N56"/>
  <c r="N79" i="24"/>
  <c r="O56" i="25"/>
  <c r="O79" i="24"/>
  <c r="W56" i="25"/>
  <c r="A57"/>
  <c r="B57"/>
  <c r="B80" i="24"/>
  <c r="B81"/>
  <c r="C29" i="19"/>
  <c r="C57" i="25"/>
  <c r="C80" i="24"/>
  <c r="D57" i="25"/>
  <c r="D80" i="24"/>
  <c r="E57" i="25"/>
  <c r="F57"/>
  <c r="F80" i="24"/>
  <c r="G57" i="25"/>
  <c r="G80" i="24"/>
  <c r="H57" i="25"/>
  <c r="H80" i="24"/>
  <c r="I57" i="25"/>
  <c r="I80" i="24"/>
  <c r="J57" i="25"/>
  <c r="J80" i="24"/>
  <c r="K57" i="25"/>
  <c r="K80" i="24"/>
  <c r="L57" i="25"/>
  <c r="L80" i="24"/>
  <c r="M57" i="25"/>
  <c r="N57"/>
  <c r="N80" i="24"/>
  <c r="O57" i="25"/>
  <c r="O80" i="24"/>
  <c r="W57" i="25"/>
  <c r="A58"/>
  <c r="B58"/>
  <c r="B82" i="24"/>
  <c r="C58" i="25"/>
  <c r="C82" i="24"/>
  <c r="D58" i="25"/>
  <c r="D82" i="24"/>
  <c r="E58" i="25"/>
  <c r="F58"/>
  <c r="F82" i="24"/>
  <c r="G58" i="25"/>
  <c r="G82" i="24"/>
  <c r="H58" i="25"/>
  <c r="H82" i="24"/>
  <c r="I58" i="25"/>
  <c r="I82" i="24"/>
  <c r="J58" i="25"/>
  <c r="K58"/>
  <c r="K82" i="24"/>
  <c r="L58" i="25"/>
  <c r="L82" i="24"/>
  <c r="M58" i="25"/>
  <c r="N58"/>
  <c r="N82" i="24"/>
  <c r="O58" i="25"/>
  <c r="O82" i="24"/>
  <c r="W58" i="25"/>
  <c r="A59"/>
  <c r="B59"/>
  <c r="B83" i="24"/>
  <c r="B84"/>
  <c r="C30" i="19"/>
  <c r="C59" i="25"/>
  <c r="C83" i="24"/>
  <c r="D59" i="25"/>
  <c r="D83" i="24"/>
  <c r="E59" i="25"/>
  <c r="E83" i="24"/>
  <c r="F59" i="25"/>
  <c r="F83" i="24"/>
  <c r="G59" i="25"/>
  <c r="G83" i="24"/>
  <c r="H59" i="25"/>
  <c r="H83" i="24"/>
  <c r="I59" i="25"/>
  <c r="J59"/>
  <c r="J83" i="24"/>
  <c r="K59" i="25"/>
  <c r="K83" i="24"/>
  <c r="L59" i="25"/>
  <c r="L83" i="24"/>
  <c r="M59" i="25"/>
  <c r="N59"/>
  <c r="N83" i="24"/>
  <c r="O59" i="25"/>
  <c r="O83" i="24"/>
  <c r="W59" i="25"/>
  <c r="A60"/>
  <c r="B60"/>
  <c r="B85" i="24"/>
  <c r="C60" i="25"/>
  <c r="C85" i="24"/>
  <c r="D60" i="25"/>
  <c r="D85" i="24"/>
  <c r="E60" i="25"/>
  <c r="E85" i="24"/>
  <c r="F60" i="25"/>
  <c r="F85" i="24"/>
  <c r="G60" i="25"/>
  <c r="G85" i="24"/>
  <c r="H60" i="25"/>
  <c r="H85" i="24"/>
  <c r="I60" i="25"/>
  <c r="J60"/>
  <c r="J85" i="24"/>
  <c r="K60" i="25"/>
  <c r="K85" i="24"/>
  <c r="L60" i="25"/>
  <c r="L85" i="24"/>
  <c r="M60" i="25"/>
  <c r="N60"/>
  <c r="N85" i="24"/>
  <c r="O60" i="25"/>
  <c r="O85" i="24"/>
  <c r="W60" i="25"/>
  <c r="A61"/>
  <c r="A86" i="24"/>
  <c r="B61" i="25"/>
  <c r="B86" i="24"/>
  <c r="B87"/>
  <c r="C31" i="19"/>
  <c r="C61" i="25"/>
  <c r="C86" i="24"/>
  <c r="D61" i="25"/>
  <c r="D86" i="24"/>
  <c r="E61" i="25"/>
  <c r="F61"/>
  <c r="F86" i="24"/>
  <c r="G61" i="25"/>
  <c r="G86" i="24"/>
  <c r="H61" i="25"/>
  <c r="H86" i="24"/>
  <c r="I61" i="25"/>
  <c r="J61"/>
  <c r="J86" i="24"/>
  <c r="K61" i="25"/>
  <c r="K86" i="24"/>
  <c r="L61" i="25"/>
  <c r="L86" i="24"/>
  <c r="M61" i="25"/>
  <c r="N61"/>
  <c r="N86" i="24"/>
  <c r="O61" i="25"/>
  <c r="O86" i="24"/>
  <c r="W61" i="25"/>
  <c r="A62"/>
  <c r="A88" i="24"/>
  <c r="B62" i="25"/>
  <c r="B88" i="24"/>
  <c r="C62" i="25"/>
  <c r="C88" i="24"/>
  <c r="D62" i="25"/>
  <c r="D88" i="24"/>
  <c r="E62" i="25"/>
  <c r="F62"/>
  <c r="F88" i="24"/>
  <c r="G62" i="25"/>
  <c r="G88" i="24"/>
  <c r="H62" i="25"/>
  <c r="H88" i="24"/>
  <c r="I62" i="25"/>
  <c r="J62"/>
  <c r="J88" i="24"/>
  <c r="K62" i="25"/>
  <c r="K88" i="24"/>
  <c r="L62" i="25"/>
  <c r="L88" i="24"/>
  <c r="M62" i="25"/>
  <c r="M88" i="24"/>
  <c r="N62" i="25"/>
  <c r="N88" i="24"/>
  <c r="O62" i="25"/>
  <c r="O88" i="24"/>
  <c r="W62" i="25"/>
  <c r="A63"/>
  <c r="B63"/>
  <c r="B89" i="24"/>
  <c r="B90"/>
  <c r="C32" i="19"/>
  <c r="C63" i="25"/>
  <c r="C89" i="24"/>
  <c r="D63" i="25"/>
  <c r="D89" i="24"/>
  <c r="E63" i="25"/>
  <c r="F63"/>
  <c r="F89" i="24"/>
  <c r="G63" i="25"/>
  <c r="G89" i="24"/>
  <c r="H63" i="25"/>
  <c r="H89" i="24"/>
  <c r="I63" i="25"/>
  <c r="J63"/>
  <c r="J89" i="24"/>
  <c r="K63" i="25"/>
  <c r="K89" i="24"/>
  <c r="L63" i="25"/>
  <c r="L89" i="24"/>
  <c r="M63" i="25"/>
  <c r="M89" i="24"/>
  <c r="N63" i="25"/>
  <c r="N89" i="24"/>
  <c r="O63" i="25"/>
  <c r="O89" i="24"/>
  <c r="W63" i="25"/>
  <c r="A64"/>
  <c r="B64"/>
  <c r="B91" i="24"/>
  <c r="C64" i="25"/>
  <c r="C91" i="24"/>
  <c r="D64" i="25"/>
  <c r="D91" i="24"/>
  <c r="E64" i="25"/>
  <c r="F64"/>
  <c r="F91" i="24"/>
  <c r="G64" i="25"/>
  <c r="G91" i="24"/>
  <c r="H64" i="25"/>
  <c r="H91" i="24"/>
  <c r="I64" i="25"/>
  <c r="J64"/>
  <c r="J91" i="24"/>
  <c r="K64" i="25"/>
  <c r="K91" i="24"/>
  <c r="L64" i="25"/>
  <c r="L91" i="24"/>
  <c r="M64" i="25"/>
  <c r="N64"/>
  <c r="N91" i="24"/>
  <c r="O64" i="25"/>
  <c r="O91" i="24"/>
  <c r="W64" i="25"/>
  <c r="A65"/>
  <c r="B65"/>
  <c r="B92" i="24"/>
  <c r="B93"/>
  <c r="C33" i="19"/>
  <c r="C65" i="25"/>
  <c r="C92" i="24"/>
  <c r="D65" i="25"/>
  <c r="D92" i="24"/>
  <c r="E65" i="25"/>
  <c r="F65"/>
  <c r="F92" i="24"/>
  <c r="G65" i="25"/>
  <c r="G92" i="24"/>
  <c r="H65" i="25"/>
  <c r="H92" i="24"/>
  <c r="I65" i="25"/>
  <c r="I92" i="24"/>
  <c r="J65" i="25"/>
  <c r="J92" i="24"/>
  <c r="K65" i="25"/>
  <c r="K92" i="24"/>
  <c r="L65" i="25"/>
  <c r="L92" i="24"/>
  <c r="M65" i="25"/>
  <c r="N65"/>
  <c r="N92" i="24"/>
  <c r="O65" i="25"/>
  <c r="O92" i="24"/>
  <c r="W65" i="25"/>
  <c r="A66"/>
  <c r="B66"/>
  <c r="B94" i="24"/>
  <c r="C66" i="25"/>
  <c r="C94" i="24"/>
  <c r="D66" i="25"/>
  <c r="D94" i="24"/>
  <c r="E66" i="25"/>
  <c r="F66"/>
  <c r="F94" i="24"/>
  <c r="G66" i="25"/>
  <c r="G94" i="24"/>
  <c r="H66" i="25"/>
  <c r="H94" i="24"/>
  <c r="I66" i="25"/>
  <c r="I94" i="24"/>
  <c r="J66" i="25"/>
  <c r="J94" i="24"/>
  <c r="K66" i="25"/>
  <c r="K94" i="24"/>
  <c r="L66" i="25"/>
  <c r="L94" i="24"/>
  <c r="M66" i="25"/>
  <c r="N66"/>
  <c r="N94" i="24"/>
  <c r="O66" i="25"/>
  <c r="O94" i="24"/>
  <c r="W66" i="25"/>
  <c r="A67"/>
  <c r="B67"/>
  <c r="B95" i="24"/>
  <c r="B96"/>
  <c r="C34" i="19"/>
  <c r="C67" i="25"/>
  <c r="C95" i="24"/>
  <c r="D67" i="25"/>
  <c r="D95" i="24"/>
  <c r="E67" i="25"/>
  <c r="E95" i="24"/>
  <c r="F67" i="25"/>
  <c r="F95" i="24"/>
  <c r="G67" i="25"/>
  <c r="G95" i="24"/>
  <c r="H67" i="25"/>
  <c r="H95" i="24"/>
  <c r="I67" i="25"/>
  <c r="J67"/>
  <c r="J95" i="24"/>
  <c r="K67" i="25"/>
  <c r="K95" i="24"/>
  <c r="L67" i="25"/>
  <c r="L95" i="24"/>
  <c r="M67" i="25"/>
  <c r="N67"/>
  <c r="N95" i="24"/>
  <c r="O67" i="25"/>
  <c r="O95" i="24"/>
  <c r="W67" i="25"/>
  <c r="A68"/>
  <c r="B68"/>
  <c r="B97" i="24"/>
  <c r="C68" i="25"/>
  <c r="C97" i="24"/>
  <c r="D68" i="25"/>
  <c r="D97" i="24"/>
  <c r="E68" i="25"/>
  <c r="E97" i="24"/>
  <c r="F68" i="25"/>
  <c r="F97" i="24"/>
  <c r="G68" i="25"/>
  <c r="G97" i="24"/>
  <c r="H68" i="25"/>
  <c r="H97" i="24"/>
  <c r="I68" i="25"/>
  <c r="J68"/>
  <c r="J97" i="24"/>
  <c r="K68" i="25"/>
  <c r="K97" i="24"/>
  <c r="L68" i="25"/>
  <c r="L97" i="24"/>
  <c r="M68" i="25"/>
  <c r="N68"/>
  <c r="N97" i="24"/>
  <c r="O68" i="25"/>
  <c r="O97" i="24"/>
  <c r="W68" i="25"/>
  <c r="A69"/>
  <c r="A98" i="24"/>
  <c r="B69" i="25"/>
  <c r="B98" i="24"/>
  <c r="B99"/>
  <c r="C35" i="19"/>
  <c r="C69" i="25"/>
  <c r="C98" i="24"/>
  <c r="D69" i="25"/>
  <c r="D98" i="24"/>
  <c r="E69" i="25"/>
  <c r="F69"/>
  <c r="F98" i="24"/>
  <c r="G69" i="25"/>
  <c r="G98" i="24"/>
  <c r="H69" i="25"/>
  <c r="H98" i="24"/>
  <c r="I69" i="25"/>
  <c r="J69"/>
  <c r="J98" i="24"/>
  <c r="K69" i="25"/>
  <c r="K98" i="24"/>
  <c r="L69" i="25"/>
  <c r="L98" i="24"/>
  <c r="M69" i="25"/>
  <c r="N69"/>
  <c r="N98" i="24"/>
  <c r="O69" i="25"/>
  <c r="O98" i="24"/>
  <c r="W69" i="25"/>
  <c r="A70"/>
  <c r="A100" i="24"/>
  <c r="B70" i="25"/>
  <c r="B100" i="24"/>
  <c r="C70" i="25"/>
  <c r="C100" i="24"/>
  <c r="D70" i="25"/>
  <c r="D100" i="24"/>
  <c r="E70" i="25"/>
  <c r="F70"/>
  <c r="F100" i="24"/>
  <c r="G70" i="25"/>
  <c r="G100" i="24"/>
  <c r="H70" i="25"/>
  <c r="H100" i="24"/>
  <c r="I70" i="25"/>
  <c r="J70"/>
  <c r="J100" i="24"/>
  <c r="K70" i="25"/>
  <c r="K100" i="24"/>
  <c r="L70" i="25"/>
  <c r="L100" i="24"/>
  <c r="M70" i="25"/>
  <c r="M100" i="24"/>
  <c r="N70" i="25"/>
  <c r="N100" i="24"/>
  <c r="O70" i="25"/>
  <c r="O100" i="24"/>
  <c r="W70" i="25"/>
  <c r="A71"/>
  <c r="B71"/>
  <c r="B101" i="24"/>
  <c r="B102"/>
  <c r="C36" i="19"/>
  <c r="C71" i="25"/>
  <c r="C101" i="24"/>
  <c r="D71" i="25"/>
  <c r="D101" i="24"/>
  <c r="E71" i="25"/>
  <c r="F71"/>
  <c r="F101" i="24"/>
  <c r="G71" i="25"/>
  <c r="G101" i="24"/>
  <c r="H71" i="25"/>
  <c r="H101" i="24"/>
  <c r="I71" i="25"/>
  <c r="J71"/>
  <c r="J101" i="24"/>
  <c r="K71" i="25"/>
  <c r="K101" i="24"/>
  <c r="L71" i="25"/>
  <c r="L101" i="24"/>
  <c r="M71" i="25"/>
  <c r="M101" i="24"/>
  <c r="N71" i="25"/>
  <c r="N101" i="24"/>
  <c r="O71" i="25"/>
  <c r="O101" i="24"/>
  <c r="W71" i="25"/>
  <c r="A72"/>
  <c r="B72"/>
  <c r="B103" i="24"/>
  <c r="C72" i="25"/>
  <c r="C103" i="24"/>
  <c r="D72" i="25"/>
  <c r="D103" i="24"/>
  <c r="E72" i="25"/>
  <c r="F72"/>
  <c r="F103" i="24"/>
  <c r="G72" i="25"/>
  <c r="G103" i="24"/>
  <c r="H72" i="25"/>
  <c r="H103" i="24"/>
  <c r="I72" i="25"/>
  <c r="J72"/>
  <c r="J103" i="24"/>
  <c r="K72" i="25"/>
  <c r="K103" i="24"/>
  <c r="L72" i="25"/>
  <c r="L103" i="24"/>
  <c r="M72" i="25"/>
  <c r="N72"/>
  <c r="N103" i="24"/>
  <c r="O72" i="25"/>
  <c r="O103" i="24"/>
  <c r="W72" i="25"/>
  <c r="A73"/>
  <c r="B73"/>
  <c r="B104" i="24"/>
  <c r="B105"/>
  <c r="C37" i="19"/>
  <c r="C73" i="25"/>
  <c r="C104" i="24"/>
  <c r="D73" i="25"/>
  <c r="D104" i="24"/>
  <c r="E73" i="25"/>
  <c r="F73"/>
  <c r="F104" i="24"/>
  <c r="G73" i="25"/>
  <c r="G104" i="24"/>
  <c r="H73" i="25"/>
  <c r="H104" i="24"/>
  <c r="I73" i="25"/>
  <c r="I104" i="24"/>
  <c r="J73" i="25"/>
  <c r="J104" i="24"/>
  <c r="K73" i="25"/>
  <c r="K104" i="24"/>
  <c r="L73" i="25"/>
  <c r="L104" i="24"/>
  <c r="M73" i="25"/>
  <c r="N73"/>
  <c r="N104" i="24"/>
  <c r="O73" i="25"/>
  <c r="O104" i="24"/>
  <c r="W73" i="25"/>
  <c r="A74"/>
  <c r="B74"/>
  <c r="B106" i="24"/>
  <c r="C74" i="25"/>
  <c r="C106" i="24"/>
  <c r="D74" i="25"/>
  <c r="D106" i="24"/>
  <c r="E74" i="25"/>
  <c r="F74"/>
  <c r="F106" i="24"/>
  <c r="G74" i="25"/>
  <c r="G106" i="24"/>
  <c r="H74" i="25"/>
  <c r="H106" i="24"/>
  <c r="I74" i="25"/>
  <c r="I106" i="24"/>
  <c r="J74" i="25"/>
  <c r="J106" i="24"/>
  <c r="K74" i="25"/>
  <c r="K106" i="24"/>
  <c r="L74" i="25"/>
  <c r="L106" i="24"/>
  <c r="M74" i="25"/>
  <c r="N74"/>
  <c r="N106" i="24"/>
  <c r="O74" i="25"/>
  <c r="O106" i="24"/>
  <c r="W74" i="25"/>
  <c r="A75"/>
  <c r="B75"/>
  <c r="B107" i="24"/>
  <c r="B108"/>
  <c r="C38" i="19"/>
  <c r="C75" i="25"/>
  <c r="C107" i="24"/>
  <c r="D75" i="25"/>
  <c r="D107" i="24"/>
  <c r="E75" i="25"/>
  <c r="E107" i="24"/>
  <c r="F75" i="25"/>
  <c r="F107" i="24"/>
  <c r="G75" i="25"/>
  <c r="G107" i="24"/>
  <c r="H75" i="25"/>
  <c r="H107" i="24"/>
  <c r="I75" i="25"/>
  <c r="J75"/>
  <c r="J107" i="24"/>
  <c r="K75" i="25"/>
  <c r="K107" i="24"/>
  <c r="L75" i="25"/>
  <c r="L107" i="24"/>
  <c r="M75" i="25"/>
  <c r="N75"/>
  <c r="N107" i="24"/>
  <c r="O75" i="25"/>
  <c r="O107" i="24"/>
  <c r="W75" i="25"/>
  <c r="A76"/>
  <c r="B76"/>
  <c r="B109" i="24"/>
  <c r="C76" i="25"/>
  <c r="C109" i="24"/>
  <c r="D76" i="25"/>
  <c r="D109" i="24"/>
  <c r="E76" i="25"/>
  <c r="E109" i="24"/>
  <c r="F76" i="25"/>
  <c r="F109" i="24"/>
  <c r="G76" i="25"/>
  <c r="G109" i="24"/>
  <c r="H76" i="25"/>
  <c r="H109" i="24"/>
  <c r="I76" i="25"/>
  <c r="J76"/>
  <c r="J109" i="24"/>
  <c r="K76" i="25"/>
  <c r="K109" i="24"/>
  <c r="L76" i="25"/>
  <c r="L109" i="24"/>
  <c r="M76" i="25"/>
  <c r="N76"/>
  <c r="N109" i="24"/>
  <c r="O76" i="25"/>
  <c r="O109" i="24"/>
  <c r="W76" i="25"/>
  <c r="A77"/>
  <c r="A110" i="24"/>
  <c r="B77" i="25"/>
  <c r="B110" i="24"/>
  <c r="B111"/>
  <c r="C39" i="19"/>
  <c r="C77" i="25"/>
  <c r="C110" i="24"/>
  <c r="D77" i="25"/>
  <c r="D110" i="24"/>
  <c r="E77" i="25"/>
  <c r="F77"/>
  <c r="F110" i="24"/>
  <c r="G77" i="25"/>
  <c r="G110" i="24"/>
  <c r="H77" i="25"/>
  <c r="H110" i="24"/>
  <c r="I77" i="25"/>
  <c r="J77"/>
  <c r="J110" i="24"/>
  <c r="K77" i="25"/>
  <c r="K110" i="24"/>
  <c r="L77" i="25"/>
  <c r="L110" i="24"/>
  <c r="M77" i="25"/>
  <c r="N77"/>
  <c r="N110" i="24"/>
  <c r="O77" i="25"/>
  <c r="O110" i="24"/>
  <c r="W77" i="25"/>
  <c r="A78"/>
  <c r="A112" i="24"/>
  <c r="B78" i="25"/>
  <c r="B112" i="24"/>
  <c r="C78" i="25"/>
  <c r="C112" i="24"/>
  <c r="D78" i="25"/>
  <c r="D112" i="24"/>
  <c r="E78" i="25"/>
  <c r="F78"/>
  <c r="F112" i="24"/>
  <c r="G78" i="25"/>
  <c r="G112" i="24"/>
  <c r="H78" i="25"/>
  <c r="H112" i="24"/>
  <c r="I78" i="25"/>
  <c r="J78"/>
  <c r="J112" i="24"/>
  <c r="K78" i="25"/>
  <c r="K112" i="24"/>
  <c r="L78" i="25"/>
  <c r="L112" i="24"/>
  <c r="M78" i="25"/>
  <c r="M112" i="24"/>
  <c r="N78" i="25"/>
  <c r="N112" i="24"/>
  <c r="O78" i="25"/>
  <c r="O112" i="24"/>
  <c r="W78" i="25"/>
  <c r="A79"/>
  <c r="B79"/>
  <c r="B113" i="24"/>
  <c r="B114"/>
  <c r="C40" i="19"/>
  <c r="C79" i="25"/>
  <c r="C113" i="24"/>
  <c r="D79" i="25"/>
  <c r="D113" i="24"/>
  <c r="E79" i="25"/>
  <c r="F79"/>
  <c r="F113" i="24"/>
  <c r="G79" i="25"/>
  <c r="G113" i="24"/>
  <c r="H79" i="25"/>
  <c r="H113" i="24"/>
  <c r="I79" i="25"/>
  <c r="J79"/>
  <c r="J113" i="24"/>
  <c r="K79" i="25"/>
  <c r="K113" i="24"/>
  <c r="L79" i="25"/>
  <c r="L113" i="24"/>
  <c r="M79" i="25"/>
  <c r="M113" i="24"/>
  <c r="N79" i="25"/>
  <c r="N113" i="24"/>
  <c r="O79" i="25"/>
  <c r="O113" i="24"/>
  <c r="W79" i="25"/>
  <c r="A80"/>
  <c r="B80"/>
  <c r="B115" i="24"/>
  <c r="C80" i="25"/>
  <c r="C115" i="24"/>
  <c r="D80" i="25"/>
  <c r="D115" i="24"/>
  <c r="E80" i="25"/>
  <c r="F80"/>
  <c r="F115" i="24"/>
  <c r="G80" i="25"/>
  <c r="G115" i="24"/>
  <c r="H80" i="25"/>
  <c r="H115" i="24"/>
  <c r="I80" i="25"/>
  <c r="J80"/>
  <c r="J115" i="24"/>
  <c r="K80" i="25"/>
  <c r="K115" i="24"/>
  <c r="L80" i="25"/>
  <c r="L115" i="24"/>
  <c r="M80" i="25"/>
  <c r="N80"/>
  <c r="N115" i="24"/>
  <c r="O80" i="25"/>
  <c r="O115" i="24"/>
  <c r="W80" i="25"/>
  <c r="A81"/>
  <c r="B81"/>
  <c r="B116" i="24"/>
  <c r="B117"/>
  <c r="C41" i="19"/>
  <c r="C81" i="25"/>
  <c r="C116" i="24"/>
  <c r="D81" i="25"/>
  <c r="D116" i="24"/>
  <c r="E81" i="25"/>
  <c r="F81"/>
  <c r="F116" i="24"/>
  <c r="G81" i="25"/>
  <c r="G116" i="24"/>
  <c r="H81" i="25"/>
  <c r="H116" i="24"/>
  <c r="I81" i="25"/>
  <c r="I116" i="24"/>
  <c r="J81" i="25"/>
  <c r="J116" i="24"/>
  <c r="K81" i="25"/>
  <c r="K116" i="24"/>
  <c r="L81" i="25"/>
  <c r="L116" i="24"/>
  <c r="M81" i="25"/>
  <c r="N81"/>
  <c r="N116" i="24"/>
  <c r="O81" i="25"/>
  <c r="O116" i="24"/>
  <c r="W81" i="25"/>
  <c r="A82"/>
  <c r="B82"/>
  <c r="B118" i="24"/>
  <c r="C82" i="25"/>
  <c r="C118" i="24"/>
  <c r="D82" i="25"/>
  <c r="D118" i="24"/>
  <c r="E82" i="25"/>
  <c r="F82"/>
  <c r="F118" i="24"/>
  <c r="G82" i="25"/>
  <c r="G118" i="24"/>
  <c r="H82" i="25"/>
  <c r="H118" i="24"/>
  <c r="I82" i="25"/>
  <c r="I118" i="24"/>
  <c r="J82" i="25"/>
  <c r="J118" i="24"/>
  <c r="K82" i="25"/>
  <c r="K118" i="24"/>
  <c r="L82" i="25"/>
  <c r="L118" i="24"/>
  <c r="M82" i="25"/>
  <c r="N82"/>
  <c r="N118" i="24"/>
  <c r="O82" i="25"/>
  <c r="O118" i="24"/>
  <c r="W82" i="25"/>
  <c r="A83"/>
  <c r="B83"/>
  <c r="B119" i="24"/>
  <c r="B120"/>
  <c r="C42" i="19"/>
  <c r="C83" i="25"/>
  <c r="C119" i="24"/>
  <c r="D83" i="25"/>
  <c r="D119" i="24"/>
  <c r="E83" i="25"/>
  <c r="E119" i="24"/>
  <c r="F83" i="25"/>
  <c r="F119" i="24"/>
  <c r="G83" i="25"/>
  <c r="G119" i="24"/>
  <c r="H83" i="25"/>
  <c r="H119" i="24"/>
  <c r="I83" i="25"/>
  <c r="J83"/>
  <c r="J119" i="24"/>
  <c r="K83" i="25"/>
  <c r="K119" i="24"/>
  <c r="L83" i="25"/>
  <c r="L119" i="24"/>
  <c r="M83" i="25"/>
  <c r="N83"/>
  <c r="N119" i="24"/>
  <c r="O83" i="25"/>
  <c r="O119" i="24"/>
  <c r="W83" i="25"/>
  <c r="A84"/>
  <c r="B84"/>
  <c r="B121" i="24"/>
  <c r="C84" i="25"/>
  <c r="C121" i="24"/>
  <c r="D84" i="25"/>
  <c r="D121" i="24"/>
  <c r="E84" i="25"/>
  <c r="E121" i="24"/>
  <c r="F84" i="25"/>
  <c r="F121" i="24"/>
  <c r="G84" i="25"/>
  <c r="G121" i="24"/>
  <c r="H84" i="25"/>
  <c r="H121" i="24"/>
  <c r="I84" i="25"/>
  <c r="J84"/>
  <c r="J121" i="24"/>
  <c r="K84" i="25"/>
  <c r="K121" i="24"/>
  <c r="L84" i="25"/>
  <c r="L121" i="24"/>
  <c r="M84" i="25"/>
  <c r="N84"/>
  <c r="N121" i="24"/>
  <c r="O84" i="25"/>
  <c r="O121" i="24"/>
  <c r="W84" i="25"/>
  <c r="A85"/>
  <c r="A122" i="24"/>
  <c r="B85" i="25"/>
  <c r="B122" i="24"/>
  <c r="B123"/>
  <c r="C43" i="19"/>
  <c r="C85" i="25"/>
  <c r="C122" i="24"/>
  <c r="D85" i="25"/>
  <c r="D122" i="24"/>
  <c r="E85" i="25"/>
  <c r="F85"/>
  <c r="F122" i="24"/>
  <c r="G85" i="25"/>
  <c r="G122" i="24"/>
  <c r="H85" i="25"/>
  <c r="H122" i="24"/>
  <c r="I85" i="25"/>
  <c r="J85"/>
  <c r="J122" i="24"/>
  <c r="K85" i="25"/>
  <c r="K122" i="24"/>
  <c r="L85" i="25"/>
  <c r="L122" i="24"/>
  <c r="M85" i="25"/>
  <c r="N85"/>
  <c r="N122" i="24"/>
  <c r="O85" i="25"/>
  <c r="O122" i="24"/>
  <c r="W85" i="25"/>
  <c r="A86"/>
  <c r="A124" i="24"/>
  <c r="B86" i="25"/>
  <c r="B124" i="24"/>
  <c r="C86" i="25"/>
  <c r="C124" i="24"/>
  <c r="D86" i="25"/>
  <c r="D124" i="24"/>
  <c r="E86" i="25"/>
  <c r="F86"/>
  <c r="F124" i="24"/>
  <c r="G86" i="25"/>
  <c r="G124" i="24"/>
  <c r="H86" i="25"/>
  <c r="H124" i="24"/>
  <c r="I86" i="25"/>
  <c r="J86"/>
  <c r="J124" i="24"/>
  <c r="K86" i="25"/>
  <c r="K124" i="24"/>
  <c r="L86" i="25"/>
  <c r="L124" i="24"/>
  <c r="M86" i="25"/>
  <c r="N86"/>
  <c r="N124" i="24"/>
  <c r="O86" i="25"/>
  <c r="O124" i="24"/>
  <c r="W86" i="25"/>
  <c r="A87"/>
  <c r="A125" i="24"/>
  <c r="B87" i="25"/>
  <c r="B125" i="24"/>
  <c r="B126"/>
  <c r="C87" i="25"/>
  <c r="C125" i="24"/>
  <c r="D87" i="25"/>
  <c r="D125" i="24"/>
  <c r="E87" i="25"/>
  <c r="F87"/>
  <c r="F125" i="24"/>
  <c r="G87" i="25"/>
  <c r="G125" i="24"/>
  <c r="H87" i="25"/>
  <c r="H125" i="24"/>
  <c r="I87" i="25"/>
  <c r="J87"/>
  <c r="J125" i="24"/>
  <c r="K87" i="25"/>
  <c r="K125" i="24"/>
  <c r="L87" i="25"/>
  <c r="L125" i="24"/>
  <c r="M87" i="25"/>
  <c r="N87"/>
  <c r="N125" i="24"/>
  <c r="O87" i="25"/>
  <c r="O125" i="24"/>
  <c r="W87" i="25"/>
  <c r="A88"/>
  <c r="B88"/>
  <c r="C88"/>
  <c r="D88"/>
  <c r="E88"/>
  <c r="F88"/>
  <c r="G88"/>
  <c r="H88"/>
  <c r="I88"/>
  <c r="J88"/>
  <c r="K88"/>
  <c r="L88"/>
  <c r="M88"/>
  <c r="N88"/>
  <c r="O88"/>
  <c r="W88"/>
  <c r="A89"/>
  <c r="B89"/>
  <c r="C89"/>
  <c r="D89"/>
  <c r="E89"/>
  <c r="F89"/>
  <c r="G89"/>
  <c r="H89"/>
  <c r="I89"/>
  <c r="J89"/>
  <c r="K89"/>
  <c r="L89"/>
  <c r="M89"/>
  <c r="N89"/>
  <c r="O89"/>
  <c r="W89"/>
  <c r="A90"/>
  <c r="B90"/>
  <c r="C90"/>
  <c r="D90"/>
  <c r="E90"/>
  <c r="F90"/>
  <c r="G90"/>
  <c r="H90"/>
  <c r="I90"/>
  <c r="J90"/>
  <c r="K90"/>
  <c r="L90"/>
  <c r="M90"/>
  <c r="N90"/>
  <c r="O90"/>
  <c r="W90"/>
  <c r="A91"/>
  <c r="B91"/>
  <c r="C91"/>
  <c r="D91"/>
  <c r="E91"/>
  <c r="F91"/>
  <c r="G91"/>
  <c r="H91"/>
  <c r="I91"/>
  <c r="J91"/>
  <c r="K91"/>
  <c r="L91"/>
  <c r="M91"/>
  <c r="N91"/>
  <c r="O91"/>
  <c r="W91"/>
  <c r="A92"/>
  <c r="B92"/>
  <c r="C92"/>
  <c r="D92"/>
  <c r="E92"/>
  <c r="F92"/>
  <c r="G92"/>
  <c r="H92"/>
  <c r="I92"/>
  <c r="J92"/>
  <c r="K92"/>
  <c r="L92"/>
  <c r="M92"/>
  <c r="N92"/>
  <c r="O92"/>
  <c r="W92"/>
  <c r="A93"/>
  <c r="B93"/>
  <c r="C93"/>
  <c r="D93"/>
  <c r="E93"/>
  <c r="F93"/>
  <c r="G93"/>
  <c r="H93"/>
  <c r="I93"/>
  <c r="J93"/>
  <c r="K93"/>
  <c r="L93"/>
  <c r="M93"/>
  <c r="N93"/>
  <c r="O93"/>
  <c r="W93"/>
  <c r="A94"/>
  <c r="B94"/>
  <c r="C94"/>
  <c r="D94"/>
  <c r="E94"/>
  <c r="F94"/>
  <c r="G94"/>
  <c r="H94"/>
  <c r="I94"/>
  <c r="J94"/>
  <c r="K94"/>
  <c r="L94"/>
  <c r="M94"/>
  <c r="N94"/>
  <c r="O94"/>
  <c r="W94"/>
  <c r="A95"/>
  <c r="B95"/>
  <c r="C95"/>
  <c r="D95"/>
  <c r="E95"/>
  <c r="F95"/>
  <c r="G95"/>
  <c r="H95"/>
  <c r="I95"/>
  <c r="J95"/>
  <c r="K95"/>
  <c r="L95"/>
  <c r="M95"/>
  <c r="N95"/>
  <c r="O95"/>
  <c r="W95"/>
  <c r="A96"/>
  <c r="B96"/>
  <c r="C96"/>
  <c r="D96"/>
  <c r="E96"/>
  <c r="F96"/>
  <c r="G96"/>
  <c r="H96"/>
  <c r="I96"/>
  <c r="J96"/>
  <c r="K96"/>
  <c r="L96"/>
  <c r="M96"/>
  <c r="N96"/>
  <c r="O96"/>
  <c r="W96"/>
  <c r="A97"/>
  <c r="B97"/>
  <c r="C97"/>
  <c r="D97"/>
  <c r="E97"/>
  <c r="F97"/>
  <c r="G97"/>
  <c r="H97"/>
  <c r="I97"/>
  <c r="J97"/>
  <c r="K97"/>
  <c r="L97"/>
  <c r="M97"/>
  <c r="N97"/>
  <c r="O97"/>
  <c r="W97"/>
  <c r="A98"/>
  <c r="B98"/>
  <c r="C98"/>
  <c r="D98"/>
  <c r="E98"/>
  <c r="F98"/>
  <c r="G98"/>
  <c r="H98"/>
  <c r="I98"/>
  <c r="J98"/>
  <c r="K98"/>
  <c r="L98"/>
  <c r="M98"/>
  <c r="N98"/>
  <c r="O98"/>
  <c r="W98"/>
  <c r="A99"/>
  <c r="B99"/>
  <c r="C99"/>
  <c r="D99"/>
  <c r="E99"/>
  <c r="F99"/>
  <c r="G99"/>
  <c r="H99"/>
  <c r="I99"/>
  <c r="J99"/>
  <c r="K99"/>
  <c r="L99"/>
  <c r="M99"/>
  <c r="N99"/>
  <c r="O99"/>
  <c r="W99"/>
  <c r="A100"/>
  <c r="B100"/>
  <c r="C100"/>
  <c r="D100"/>
  <c r="E100"/>
  <c r="F100"/>
  <c r="G100"/>
  <c r="H100"/>
  <c r="I100"/>
  <c r="J100"/>
  <c r="K100"/>
  <c r="L100"/>
  <c r="M100"/>
  <c r="N100"/>
  <c r="O100"/>
  <c r="W100"/>
  <c r="A101"/>
  <c r="B101"/>
  <c r="C101"/>
  <c r="D101"/>
  <c r="E101"/>
  <c r="F101"/>
  <c r="G101"/>
  <c r="H101"/>
  <c r="I101"/>
  <c r="J101"/>
  <c r="K101"/>
  <c r="L101"/>
  <c r="M101"/>
  <c r="N101"/>
  <c r="O101"/>
  <c r="W101"/>
  <c r="A102"/>
  <c r="B102"/>
  <c r="C102"/>
  <c r="D102"/>
  <c r="E102"/>
  <c r="F102"/>
  <c r="G102"/>
  <c r="H102"/>
  <c r="I102"/>
  <c r="J102"/>
  <c r="K102"/>
  <c r="L102"/>
  <c r="M102"/>
  <c r="N102"/>
  <c r="O102"/>
  <c r="W102"/>
  <c r="A103"/>
  <c r="B103"/>
  <c r="C103"/>
  <c r="D103"/>
  <c r="E103"/>
  <c r="F103"/>
  <c r="G103"/>
  <c r="H103"/>
  <c r="I103"/>
  <c r="J103"/>
  <c r="K103"/>
  <c r="L103"/>
  <c r="M103"/>
  <c r="N103"/>
  <c r="O103"/>
  <c r="W103"/>
  <c r="A104"/>
  <c r="B104"/>
  <c r="C104"/>
  <c r="D104"/>
  <c r="E104"/>
  <c r="F104"/>
  <c r="G104"/>
  <c r="H104"/>
  <c r="I104"/>
  <c r="J104"/>
  <c r="K104"/>
  <c r="L104"/>
  <c r="M104"/>
  <c r="N104"/>
  <c r="O104"/>
  <c r="W104"/>
  <c r="A105"/>
  <c r="B105"/>
  <c r="C105"/>
  <c r="D105"/>
  <c r="E105"/>
  <c r="F105"/>
  <c r="G105"/>
  <c r="H105"/>
  <c r="I105"/>
  <c r="J105"/>
  <c r="K105"/>
  <c r="L105"/>
  <c r="M105"/>
  <c r="N105"/>
  <c r="O105"/>
  <c r="W105"/>
  <c r="A106"/>
  <c r="B106"/>
  <c r="C106"/>
  <c r="D106"/>
  <c r="E106"/>
  <c r="F106"/>
  <c r="G106"/>
  <c r="H106"/>
  <c r="I106"/>
  <c r="J106"/>
  <c r="K106"/>
  <c r="L106"/>
  <c r="M106"/>
  <c r="N106"/>
  <c r="O106"/>
  <c r="W106"/>
  <c r="A107"/>
  <c r="B107"/>
  <c r="C107"/>
  <c r="D107"/>
  <c r="E107"/>
  <c r="F107"/>
  <c r="G107"/>
  <c r="H107"/>
  <c r="I107"/>
  <c r="J107"/>
  <c r="K107"/>
  <c r="L107"/>
  <c r="M107"/>
  <c r="N107"/>
  <c r="O107"/>
  <c r="W107"/>
  <c r="A108"/>
  <c r="B108"/>
  <c r="C108"/>
  <c r="D108"/>
  <c r="E108"/>
  <c r="F108"/>
  <c r="G108"/>
  <c r="H108"/>
  <c r="I108"/>
  <c r="J108"/>
  <c r="K108"/>
  <c r="L108"/>
  <c r="M108"/>
  <c r="N108"/>
  <c r="O108"/>
  <c r="W108"/>
  <c r="A109"/>
  <c r="B109"/>
  <c r="C109"/>
  <c r="D109"/>
  <c r="E109"/>
  <c r="F109"/>
  <c r="G109"/>
  <c r="H109"/>
  <c r="I109"/>
  <c r="J109"/>
  <c r="K109"/>
  <c r="L109"/>
  <c r="M109"/>
  <c r="N109"/>
  <c r="O109"/>
  <c r="W109"/>
  <c r="A110"/>
  <c r="B110"/>
  <c r="C110"/>
  <c r="D110"/>
  <c r="E110"/>
  <c r="F110"/>
  <c r="G110"/>
  <c r="H110"/>
  <c r="I110"/>
  <c r="J110"/>
  <c r="K110"/>
  <c r="L110"/>
  <c r="M110"/>
  <c r="N110"/>
  <c r="O110"/>
  <c r="W110"/>
  <c r="A111"/>
  <c r="B111"/>
  <c r="C111"/>
  <c r="D111"/>
  <c r="E111"/>
  <c r="F111"/>
  <c r="G111"/>
  <c r="H111"/>
  <c r="I111"/>
  <c r="J111"/>
  <c r="K111"/>
  <c r="L111"/>
  <c r="M111"/>
  <c r="N111"/>
  <c r="O111"/>
  <c r="W111"/>
  <c r="A112"/>
  <c r="B112"/>
  <c r="C112"/>
  <c r="D112"/>
  <c r="E112"/>
  <c r="F112"/>
  <c r="G112"/>
  <c r="H112"/>
  <c r="I112"/>
  <c r="J112"/>
  <c r="K112"/>
  <c r="L112"/>
  <c r="M112"/>
  <c r="N112"/>
  <c r="O112"/>
  <c r="W112"/>
  <c r="A113"/>
  <c r="B113"/>
  <c r="C113"/>
  <c r="D113"/>
  <c r="E113"/>
  <c r="F113"/>
  <c r="G113"/>
  <c r="H113"/>
  <c r="I113"/>
  <c r="J113"/>
  <c r="K113"/>
  <c r="L113"/>
  <c r="M113"/>
  <c r="N113"/>
  <c r="O113"/>
  <c r="W113"/>
  <c r="A114"/>
  <c r="B114"/>
  <c r="C114"/>
  <c r="D114"/>
  <c r="E114"/>
  <c r="F114"/>
  <c r="G114"/>
  <c r="H114"/>
  <c r="I114"/>
  <c r="J114"/>
  <c r="K114"/>
  <c r="L114"/>
  <c r="M114"/>
  <c r="N114"/>
  <c r="O114"/>
  <c r="W114"/>
  <c r="A115"/>
  <c r="B115"/>
  <c r="C115"/>
  <c r="D115"/>
  <c r="E115"/>
  <c r="F115"/>
  <c r="G115"/>
  <c r="H115"/>
  <c r="I115"/>
  <c r="J115"/>
  <c r="K115"/>
  <c r="L115"/>
  <c r="M115"/>
  <c r="N115"/>
  <c r="O115"/>
  <c r="W115"/>
  <c r="A116"/>
  <c r="B116"/>
  <c r="C116"/>
  <c r="D116"/>
  <c r="E116"/>
  <c r="F116"/>
  <c r="G116"/>
  <c r="H116"/>
  <c r="I116"/>
  <c r="J116"/>
  <c r="K116"/>
  <c r="L116"/>
  <c r="M116"/>
  <c r="N116"/>
  <c r="O116"/>
  <c r="W116"/>
  <c r="A117"/>
  <c r="B117"/>
  <c r="C117"/>
  <c r="D117"/>
  <c r="E117"/>
  <c r="F117"/>
  <c r="G117"/>
  <c r="H117"/>
  <c r="I117"/>
  <c r="J117"/>
  <c r="K117"/>
  <c r="L117"/>
  <c r="M117"/>
  <c r="N117"/>
  <c r="O117"/>
  <c r="W117"/>
  <c r="A118"/>
  <c r="B118"/>
  <c r="C118"/>
  <c r="D118"/>
  <c r="E118"/>
  <c r="F118"/>
  <c r="G118"/>
  <c r="H118"/>
  <c r="I118"/>
  <c r="J118"/>
  <c r="K118"/>
  <c r="L118"/>
  <c r="M118"/>
  <c r="N118"/>
  <c r="O118"/>
  <c r="W118"/>
  <c r="A119"/>
  <c r="B119"/>
  <c r="C119"/>
  <c r="D119"/>
  <c r="E119"/>
  <c r="F119"/>
  <c r="G119"/>
  <c r="H119"/>
  <c r="I119"/>
  <c r="J119"/>
  <c r="K119"/>
  <c r="L119"/>
  <c r="M119"/>
  <c r="N119"/>
  <c r="O119"/>
  <c r="W119"/>
  <c r="A120"/>
  <c r="B120"/>
  <c r="C120"/>
  <c r="D120"/>
  <c r="E120"/>
  <c r="F120"/>
  <c r="G120"/>
  <c r="H120"/>
  <c r="I120"/>
  <c r="J120"/>
  <c r="K120"/>
  <c r="L120"/>
  <c r="M120"/>
  <c r="N120"/>
  <c r="O120"/>
  <c r="W120"/>
  <c r="A121"/>
  <c r="B121"/>
  <c r="C121"/>
  <c r="D121"/>
  <c r="E121"/>
  <c r="F121"/>
  <c r="G121"/>
  <c r="H121"/>
  <c r="I121"/>
  <c r="J121"/>
  <c r="K121"/>
  <c r="L121"/>
  <c r="M121"/>
  <c r="N121"/>
  <c r="O121"/>
  <c r="W121"/>
  <c r="A122"/>
  <c r="B122"/>
  <c r="C122"/>
  <c r="D122"/>
  <c r="E122"/>
  <c r="F122"/>
  <c r="G122"/>
  <c r="H122"/>
  <c r="I122"/>
  <c r="J122"/>
  <c r="K122"/>
  <c r="L122"/>
  <c r="M122"/>
  <c r="N122"/>
  <c r="O122"/>
  <c r="W122"/>
  <c r="A123"/>
  <c r="B123"/>
  <c r="C123"/>
  <c r="D123"/>
  <c r="E123"/>
  <c r="F123"/>
  <c r="G123"/>
  <c r="H123"/>
  <c r="I123"/>
  <c r="J123"/>
  <c r="K123"/>
  <c r="L123"/>
  <c r="M123"/>
  <c r="N123"/>
  <c r="O123"/>
  <c r="W123"/>
  <c r="A124"/>
  <c r="B124"/>
  <c r="C124"/>
  <c r="D124"/>
  <c r="E124"/>
  <c r="F124"/>
  <c r="G124"/>
  <c r="H124"/>
  <c r="I124"/>
  <c r="J124"/>
  <c r="K124"/>
  <c r="L124"/>
  <c r="M124"/>
  <c r="N124"/>
  <c r="O124"/>
  <c r="W124"/>
  <c r="A125"/>
  <c r="B125"/>
  <c r="C125"/>
  <c r="D125"/>
  <c r="E125"/>
  <c r="F125"/>
  <c r="G125"/>
  <c r="H125"/>
  <c r="I125"/>
  <c r="J125"/>
  <c r="K125"/>
  <c r="L125"/>
  <c r="M125"/>
  <c r="N125"/>
  <c r="O125"/>
  <c r="W125"/>
  <c r="A126"/>
  <c r="B126"/>
  <c r="C126"/>
  <c r="D126"/>
  <c r="E126"/>
  <c r="F126"/>
  <c r="G126"/>
  <c r="H126"/>
  <c r="I126"/>
  <c r="J126"/>
  <c r="K126"/>
  <c r="L126"/>
  <c r="M126"/>
  <c r="N126"/>
  <c r="O126"/>
  <c r="W126"/>
  <c r="A127"/>
  <c r="B127"/>
  <c r="C127"/>
  <c r="D127"/>
  <c r="E127"/>
  <c r="F127"/>
  <c r="G127"/>
  <c r="H127"/>
  <c r="I127"/>
  <c r="J127"/>
  <c r="K127"/>
  <c r="L127"/>
  <c r="M127"/>
  <c r="N127"/>
  <c r="O127"/>
  <c r="W127"/>
  <c r="A128"/>
  <c r="B128"/>
  <c r="C128"/>
  <c r="D128"/>
  <c r="E128"/>
  <c r="F128"/>
  <c r="G128"/>
  <c r="H128"/>
  <c r="I128"/>
  <c r="J128"/>
  <c r="K128"/>
  <c r="L128"/>
  <c r="M128"/>
  <c r="N128"/>
  <c r="O128"/>
  <c r="W128"/>
  <c r="A129"/>
  <c r="B129"/>
  <c r="C129"/>
  <c r="D129"/>
  <c r="E129"/>
  <c r="F129"/>
  <c r="G129"/>
  <c r="H129"/>
  <c r="I129"/>
  <c r="J129"/>
  <c r="K129"/>
  <c r="L129"/>
  <c r="M129"/>
  <c r="N129"/>
  <c r="O129"/>
  <c r="W129"/>
  <c r="A130"/>
  <c r="B130"/>
  <c r="C130"/>
  <c r="D130"/>
  <c r="E130"/>
  <c r="F130"/>
  <c r="G130"/>
  <c r="H130"/>
  <c r="I130"/>
  <c r="J130"/>
  <c r="K130"/>
  <c r="L130"/>
  <c r="M130"/>
  <c r="N130"/>
  <c r="O130"/>
  <c r="W130"/>
  <c r="A131"/>
  <c r="B131"/>
  <c r="C131"/>
  <c r="D131"/>
  <c r="E131"/>
  <c r="F131"/>
  <c r="G131"/>
  <c r="H131"/>
  <c r="I131"/>
  <c r="J131"/>
  <c r="K131"/>
  <c r="L131"/>
  <c r="M131"/>
  <c r="N131"/>
  <c r="O131"/>
  <c r="W131"/>
  <c r="A132"/>
  <c r="B132"/>
  <c r="C132"/>
  <c r="D132"/>
  <c r="E132"/>
  <c r="F132"/>
  <c r="G132"/>
  <c r="H132"/>
  <c r="I132"/>
  <c r="J132"/>
  <c r="K132"/>
  <c r="L132"/>
  <c r="M132"/>
  <c r="N132"/>
  <c r="O132"/>
  <c r="W132"/>
  <c r="A133"/>
  <c r="B133"/>
  <c r="C133"/>
  <c r="D133"/>
  <c r="E133"/>
  <c r="F133"/>
  <c r="G133"/>
  <c r="H133"/>
  <c r="I133"/>
  <c r="J133"/>
  <c r="K133"/>
  <c r="L133"/>
  <c r="M133"/>
  <c r="N133"/>
  <c r="O133"/>
  <c r="W133"/>
  <c r="A134"/>
  <c r="B134"/>
  <c r="C134"/>
  <c r="D134"/>
  <c r="E134"/>
  <c r="F134"/>
  <c r="G134"/>
  <c r="H134"/>
  <c r="I134"/>
  <c r="J134"/>
  <c r="K134"/>
  <c r="L134"/>
  <c r="M134"/>
  <c r="N134"/>
  <c r="O134"/>
  <c r="W134"/>
  <c r="A135"/>
  <c r="B135"/>
  <c r="C135"/>
  <c r="D135"/>
  <c r="E135"/>
  <c r="F135"/>
  <c r="G135"/>
  <c r="H135"/>
  <c r="I135"/>
  <c r="J135"/>
  <c r="K135"/>
  <c r="L135"/>
  <c r="M135"/>
  <c r="N135"/>
  <c r="O135"/>
  <c r="W135"/>
  <c r="A136"/>
  <c r="B136"/>
  <c r="C136"/>
  <c r="D136"/>
  <c r="E136"/>
  <c r="F136"/>
  <c r="G136"/>
  <c r="H136"/>
  <c r="I136"/>
  <c r="J136"/>
  <c r="K136"/>
  <c r="L136"/>
  <c r="M136"/>
  <c r="N136"/>
  <c r="O136"/>
  <c r="W136"/>
  <c r="A137"/>
  <c r="B137"/>
  <c r="C137"/>
  <c r="D137"/>
  <c r="E137"/>
  <c r="F137"/>
  <c r="G137"/>
  <c r="H137"/>
  <c r="I137"/>
  <c r="J137"/>
  <c r="K137"/>
  <c r="L137"/>
  <c r="M137"/>
  <c r="N137"/>
  <c r="O137"/>
  <c r="W137"/>
  <c r="A138"/>
  <c r="B138"/>
  <c r="C138"/>
  <c r="D138"/>
  <c r="E138"/>
  <c r="F138"/>
  <c r="G138"/>
  <c r="H138"/>
  <c r="I138"/>
  <c r="J138"/>
  <c r="K138"/>
  <c r="L138"/>
  <c r="M138"/>
  <c r="N138"/>
  <c r="O138"/>
  <c r="W138"/>
  <c r="A139"/>
  <c r="B139"/>
  <c r="C139"/>
  <c r="D139"/>
  <c r="E139"/>
  <c r="F139"/>
  <c r="G139"/>
  <c r="H139"/>
  <c r="I139"/>
  <c r="J139"/>
  <c r="K139"/>
  <c r="L139"/>
  <c r="M139"/>
  <c r="N139"/>
  <c r="O139"/>
  <c r="W139"/>
  <c r="A140"/>
  <c r="B140"/>
  <c r="C140"/>
  <c r="D140"/>
  <c r="E140"/>
  <c r="F140"/>
  <c r="G140"/>
  <c r="H140"/>
  <c r="I140"/>
  <c r="J140"/>
  <c r="K140"/>
  <c r="L140"/>
  <c r="M140"/>
  <c r="N140"/>
  <c r="O140"/>
  <c r="W140"/>
  <c r="A141"/>
  <c r="B141"/>
  <c r="C141"/>
  <c r="D141"/>
  <c r="E141"/>
  <c r="F141"/>
  <c r="G141"/>
  <c r="H141"/>
  <c r="I141"/>
  <c r="J141"/>
  <c r="K141"/>
  <c r="L141"/>
  <c r="M141"/>
  <c r="N141"/>
  <c r="O141"/>
  <c r="W141"/>
  <c r="A142"/>
  <c r="B142"/>
  <c r="C142"/>
  <c r="D142"/>
  <c r="E142"/>
  <c r="F142"/>
  <c r="G142"/>
  <c r="H142"/>
  <c r="I142"/>
  <c r="J142"/>
  <c r="K142"/>
  <c r="L142"/>
  <c r="M142"/>
  <c r="N142"/>
  <c r="O142"/>
  <c r="W142"/>
  <c r="A143"/>
  <c r="B143"/>
  <c r="C143"/>
  <c r="D143"/>
  <c r="E143"/>
  <c r="F143"/>
  <c r="G143"/>
  <c r="H143"/>
  <c r="I143"/>
  <c r="J143"/>
  <c r="K143"/>
  <c r="L143"/>
  <c r="M143"/>
  <c r="N143"/>
  <c r="O143"/>
  <c r="W143"/>
  <c r="A144"/>
  <c r="B144"/>
  <c r="C144"/>
  <c r="D144"/>
  <c r="E144"/>
  <c r="F144"/>
  <c r="G144"/>
  <c r="H144"/>
  <c r="I144"/>
  <c r="J144"/>
  <c r="K144"/>
  <c r="L144"/>
  <c r="M144"/>
  <c r="N144"/>
  <c r="O144"/>
  <c r="W144"/>
  <c r="A145"/>
  <c r="B145"/>
  <c r="C145"/>
  <c r="D145"/>
  <c r="E145"/>
  <c r="F145"/>
  <c r="G145"/>
  <c r="H145"/>
  <c r="I145"/>
  <c r="J145"/>
  <c r="K145"/>
  <c r="L145"/>
  <c r="M145"/>
  <c r="N145"/>
  <c r="O145"/>
  <c r="W145"/>
  <c r="A146"/>
  <c r="B146"/>
  <c r="C146"/>
  <c r="D146"/>
  <c r="E146"/>
  <c r="F146"/>
  <c r="G146"/>
  <c r="H146"/>
  <c r="I146"/>
  <c r="J146"/>
  <c r="K146"/>
  <c r="L146"/>
  <c r="M146"/>
  <c r="N146"/>
  <c r="O146"/>
  <c r="W146"/>
  <c r="A147"/>
  <c r="B147"/>
  <c r="C147"/>
  <c r="D147"/>
  <c r="E147"/>
  <c r="F147"/>
  <c r="G147"/>
  <c r="H147"/>
  <c r="I147"/>
  <c r="J147"/>
  <c r="K147"/>
  <c r="L147"/>
  <c r="M147"/>
  <c r="N147"/>
  <c r="O147"/>
  <c r="W147"/>
  <c r="A148"/>
  <c r="B148"/>
  <c r="C148"/>
  <c r="D148"/>
  <c r="E148"/>
  <c r="F148"/>
  <c r="G148"/>
  <c r="H148"/>
  <c r="I148"/>
  <c r="J148"/>
  <c r="K148"/>
  <c r="L148"/>
  <c r="M148"/>
  <c r="N148"/>
  <c r="O148"/>
  <c r="W148"/>
  <c r="A149"/>
  <c r="B149"/>
  <c r="C149"/>
  <c r="D149"/>
  <c r="E149"/>
  <c r="F149"/>
  <c r="G149"/>
  <c r="H149"/>
  <c r="I149"/>
  <c r="J149"/>
  <c r="K149"/>
  <c r="L149"/>
  <c r="M149"/>
  <c r="N149"/>
  <c r="O149"/>
  <c r="W149"/>
  <c r="A150"/>
  <c r="B150"/>
  <c r="C150"/>
  <c r="D150"/>
  <c r="E150"/>
  <c r="F150"/>
  <c r="G150"/>
  <c r="H150"/>
  <c r="I150"/>
  <c r="J150"/>
  <c r="K150"/>
  <c r="L150"/>
  <c r="M150"/>
  <c r="N150"/>
  <c r="O150"/>
  <c r="W150"/>
  <c r="A151"/>
  <c r="B151"/>
  <c r="C151"/>
  <c r="D151"/>
  <c r="E151"/>
  <c r="F151"/>
  <c r="G151"/>
  <c r="H151"/>
  <c r="I151"/>
  <c r="J151"/>
  <c r="K151"/>
  <c r="L151"/>
  <c r="M151"/>
  <c r="N151"/>
  <c r="O151"/>
  <c r="W151"/>
  <c r="A152"/>
  <c r="B152"/>
  <c r="C152"/>
  <c r="D152"/>
  <c r="E152"/>
  <c r="F152"/>
  <c r="G152"/>
  <c r="H152"/>
  <c r="I152"/>
  <c r="J152"/>
  <c r="K152"/>
  <c r="L152"/>
  <c r="M152"/>
  <c r="N152"/>
  <c r="O152"/>
  <c r="W152"/>
  <c r="A153"/>
  <c r="B153"/>
  <c r="C153"/>
  <c r="D153"/>
  <c r="E153"/>
  <c r="F153"/>
  <c r="G153"/>
  <c r="H153"/>
  <c r="I153"/>
  <c r="J153"/>
  <c r="K153"/>
  <c r="L153"/>
  <c r="M153"/>
  <c r="N153"/>
  <c r="O153"/>
  <c r="W153"/>
  <c r="A154"/>
  <c r="B154"/>
  <c r="C154"/>
  <c r="D154"/>
  <c r="E154"/>
  <c r="F154"/>
  <c r="G154"/>
  <c r="H154"/>
  <c r="I154"/>
  <c r="J154"/>
  <c r="K154"/>
  <c r="L154"/>
  <c r="M154"/>
  <c r="N154"/>
  <c r="O154"/>
  <c r="W154"/>
  <c r="A155"/>
  <c r="B155"/>
  <c r="C155"/>
  <c r="D155"/>
  <c r="E155"/>
  <c r="F155"/>
  <c r="G155"/>
  <c r="H155"/>
  <c r="I155"/>
  <c r="J155"/>
  <c r="K155"/>
  <c r="L155"/>
  <c r="M155"/>
  <c r="N155"/>
  <c r="O155"/>
  <c r="W155"/>
  <c r="A156"/>
  <c r="B156"/>
  <c r="C156"/>
  <c r="D156"/>
  <c r="E156"/>
  <c r="F156"/>
  <c r="G156"/>
  <c r="H156"/>
  <c r="I156"/>
  <c r="J156"/>
  <c r="K156"/>
  <c r="L156"/>
  <c r="M156"/>
  <c r="N156"/>
  <c r="O156"/>
  <c r="W156"/>
  <c r="A157"/>
  <c r="B157"/>
  <c r="C157"/>
  <c r="D157"/>
  <c r="E157"/>
  <c r="F157"/>
  <c r="G157"/>
  <c r="H157"/>
  <c r="I157"/>
  <c r="J157"/>
  <c r="K157"/>
  <c r="L157"/>
  <c r="M157"/>
  <c r="N157"/>
  <c r="O157"/>
  <c r="W157"/>
  <c r="A158"/>
  <c r="B158"/>
  <c r="C158"/>
  <c r="D158"/>
  <c r="E158"/>
  <c r="F158"/>
  <c r="G158"/>
  <c r="H158"/>
  <c r="I158"/>
  <c r="J158"/>
  <c r="K158"/>
  <c r="L158"/>
  <c r="M158"/>
  <c r="N158"/>
  <c r="O158"/>
  <c r="W158"/>
  <c r="A159"/>
  <c r="B159"/>
  <c r="C159"/>
  <c r="D159"/>
  <c r="E159"/>
  <c r="F159"/>
  <c r="G159"/>
  <c r="H159"/>
  <c r="I159"/>
  <c r="J159"/>
  <c r="K159"/>
  <c r="L159"/>
  <c r="M159"/>
  <c r="N159"/>
  <c r="O159"/>
  <c r="W159"/>
  <c r="A160"/>
  <c r="B160"/>
  <c r="C160"/>
  <c r="D160"/>
  <c r="E160"/>
  <c r="F160"/>
  <c r="G160"/>
  <c r="H160"/>
  <c r="I160"/>
  <c r="J160"/>
  <c r="K160"/>
  <c r="L160"/>
  <c r="M160"/>
  <c r="N160"/>
  <c r="O160"/>
  <c r="W160"/>
  <c r="A161"/>
  <c r="B161"/>
  <c r="C161"/>
  <c r="D161"/>
  <c r="E161"/>
  <c r="F161"/>
  <c r="G161"/>
  <c r="H161"/>
  <c r="I161"/>
  <c r="J161"/>
  <c r="K161"/>
  <c r="L161"/>
  <c r="M161"/>
  <c r="N161"/>
  <c r="O161"/>
  <c r="W161"/>
  <c r="A162"/>
  <c r="B162"/>
  <c r="C162"/>
  <c r="D162"/>
  <c r="E162"/>
  <c r="F162"/>
  <c r="G162"/>
  <c r="H162"/>
  <c r="I162"/>
  <c r="J162"/>
  <c r="K162"/>
  <c r="L162"/>
  <c r="M162"/>
  <c r="N162"/>
  <c r="O162"/>
  <c r="W162"/>
  <c r="A163"/>
  <c r="B163"/>
  <c r="C163"/>
  <c r="D163"/>
  <c r="E163"/>
  <c r="F163"/>
  <c r="G163"/>
  <c r="H163"/>
  <c r="I163"/>
  <c r="J163"/>
  <c r="K163"/>
  <c r="L163"/>
  <c r="M163"/>
  <c r="N163"/>
  <c r="O163"/>
  <c r="W163"/>
  <c r="A164"/>
  <c r="B164"/>
  <c r="C164"/>
  <c r="D164"/>
  <c r="E164"/>
  <c r="F164"/>
  <c r="G164"/>
  <c r="H164"/>
  <c r="I164"/>
  <c r="J164"/>
  <c r="K164"/>
  <c r="L164"/>
  <c r="M164"/>
  <c r="N164"/>
  <c r="O164"/>
  <c r="W164"/>
  <c r="A165"/>
  <c r="B165"/>
  <c r="C165"/>
  <c r="D165"/>
  <c r="E165"/>
  <c r="F165"/>
  <c r="G165"/>
  <c r="H165"/>
  <c r="I165"/>
  <c r="J165"/>
  <c r="K165"/>
  <c r="L165"/>
  <c r="M165"/>
  <c r="N165"/>
  <c r="O165"/>
  <c r="W165"/>
  <c r="A6"/>
  <c r="A4" i="24"/>
  <c r="B6" i="25"/>
  <c r="B4" i="24"/>
  <c r="C6" i="25"/>
  <c r="C4" i="24"/>
  <c r="D6" i="25"/>
  <c r="D4" i="24"/>
  <c r="E6" i="25"/>
  <c r="F6"/>
  <c r="F4" i="24"/>
  <c r="G6" i="25"/>
  <c r="G4" i="24"/>
  <c r="H6" i="25"/>
  <c r="H4" i="24"/>
  <c r="I6" i="25"/>
  <c r="J6"/>
  <c r="J4" i="24"/>
  <c r="K6" i="25"/>
  <c r="K4" i="24"/>
  <c r="L6" i="25"/>
  <c r="L4" i="24"/>
  <c r="M6" i="25"/>
  <c r="N6"/>
  <c r="N4" i="24"/>
  <c r="O6" i="25"/>
  <c r="O4" i="24"/>
  <c r="W6" i="25"/>
  <c r="W31"/>
  <c r="O31"/>
  <c r="O41" i="24"/>
  <c r="N31" i="25"/>
  <c r="N41" i="24"/>
  <c r="M31" i="25"/>
  <c r="M41" i="24"/>
  <c r="L31" i="25"/>
  <c r="K31"/>
  <c r="K41" i="24"/>
  <c r="J31" i="25"/>
  <c r="J41" i="24"/>
  <c r="I31" i="25"/>
  <c r="I41" i="24"/>
  <c r="H31" i="25"/>
  <c r="H41" i="24"/>
  <c r="G31" i="25"/>
  <c r="G41" i="24"/>
  <c r="F31" i="25"/>
  <c r="F41" i="24"/>
  <c r="E31" i="25"/>
  <c r="E41" i="24"/>
  <c r="D31" i="25"/>
  <c r="C31"/>
  <c r="C41" i="24"/>
  <c r="B31" i="25"/>
  <c r="B41" i="24"/>
  <c r="B42"/>
  <c r="C23" i="19"/>
  <c r="A31" i="25"/>
  <c r="A41" i="24"/>
  <c r="I1" i="44"/>
  <c r="X1" i="33"/>
  <c r="M165" i="12"/>
  <c r="S165"/>
  <c r="Q79" i="47"/>
  <c r="P79"/>
  <c r="O79"/>
  <c r="N79"/>
  <c r="M79"/>
  <c r="K79"/>
  <c r="J79"/>
  <c r="I79"/>
  <c r="H79"/>
  <c r="G79"/>
  <c r="F79"/>
  <c r="E79"/>
  <c r="B79"/>
  <c r="D79"/>
  <c r="M164" i="12"/>
  <c r="I162" i="17"/>
  <c r="S164" i="12"/>
  <c r="O162" i="17"/>
  <c r="Q78" i="47"/>
  <c r="P78"/>
  <c r="O78"/>
  <c r="N78"/>
  <c r="M78"/>
  <c r="K78"/>
  <c r="J78"/>
  <c r="I78"/>
  <c r="H78"/>
  <c r="G78"/>
  <c r="F78"/>
  <c r="E78"/>
  <c r="B78"/>
  <c r="D78"/>
  <c r="M163" i="12"/>
  <c r="S163"/>
  <c r="O161" i="17"/>
  <c r="Q77" i="47"/>
  <c r="P77"/>
  <c r="O77"/>
  <c r="N77"/>
  <c r="M77"/>
  <c r="K77"/>
  <c r="J77"/>
  <c r="I77"/>
  <c r="H77"/>
  <c r="G77"/>
  <c r="F77"/>
  <c r="E77"/>
  <c r="B77"/>
  <c r="D77"/>
  <c r="M162" i="12"/>
  <c r="S162"/>
  <c r="R76" i="47"/>
  <c r="Q76"/>
  <c r="P76"/>
  <c r="O76"/>
  <c r="N76"/>
  <c r="M76"/>
  <c r="K76"/>
  <c r="J76"/>
  <c r="I76"/>
  <c r="H76"/>
  <c r="G76"/>
  <c r="F76"/>
  <c r="E76"/>
  <c r="B76"/>
  <c r="D76"/>
  <c r="M161" i="12"/>
  <c r="S161"/>
  <c r="R75" i="47"/>
  <c r="Q75"/>
  <c r="P75"/>
  <c r="O75"/>
  <c r="N75"/>
  <c r="M75"/>
  <c r="K75"/>
  <c r="J75"/>
  <c r="I75"/>
  <c r="H75"/>
  <c r="G75"/>
  <c r="F75"/>
  <c r="E75"/>
  <c r="B75"/>
  <c r="D75"/>
  <c r="M160" i="12"/>
  <c r="S160"/>
  <c r="Q74" i="47"/>
  <c r="P74"/>
  <c r="O74"/>
  <c r="N74"/>
  <c r="M74"/>
  <c r="K74"/>
  <c r="J74"/>
  <c r="I74"/>
  <c r="H74"/>
  <c r="G74"/>
  <c r="F74"/>
  <c r="E74"/>
  <c r="B74"/>
  <c r="D74"/>
  <c r="M159" i="12"/>
  <c r="I157" i="17"/>
  <c r="S159" i="12"/>
  <c r="Q73" i="47"/>
  <c r="P73"/>
  <c r="O73"/>
  <c r="N73"/>
  <c r="M73"/>
  <c r="K73"/>
  <c r="J73"/>
  <c r="I73"/>
  <c r="H73"/>
  <c r="G73"/>
  <c r="F73"/>
  <c r="E73"/>
  <c r="B73"/>
  <c r="D73"/>
  <c r="M158" i="12"/>
  <c r="I156" i="17"/>
  <c r="S158" i="12"/>
  <c r="Q72" i="47"/>
  <c r="P72"/>
  <c r="O72"/>
  <c r="N72"/>
  <c r="M72"/>
  <c r="K72"/>
  <c r="J72"/>
  <c r="I72"/>
  <c r="H72"/>
  <c r="G72"/>
  <c r="F72"/>
  <c r="E72"/>
  <c r="B72"/>
  <c r="D72"/>
  <c r="M157" i="12"/>
  <c r="S157"/>
  <c r="O155" i="17"/>
  <c r="Q71" i="47"/>
  <c r="P71"/>
  <c r="O71"/>
  <c r="N71"/>
  <c r="M71"/>
  <c r="K71"/>
  <c r="J71"/>
  <c r="I71"/>
  <c r="H71"/>
  <c r="G71"/>
  <c r="F71"/>
  <c r="E71"/>
  <c r="B71"/>
  <c r="D71"/>
  <c r="M156" i="12"/>
  <c r="S156"/>
  <c r="R70" i="47"/>
  <c r="Q70"/>
  <c r="P70"/>
  <c r="O70"/>
  <c r="N70"/>
  <c r="M70"/>
  <c r="K70"/>
  <c r="J70"/>
  <c r="I70"/>
  <c r="H70"/>
  <c r="G70"/>
  <c r="F70"/>
  <c r="E70"/>
  <c r="B70"/>
  <c r="D70"/>
  <c r="M155" i="12"/>
  <c r="S155"/>
  <c r="R69" i="47"/>
  <c r="Q69"/>
  <c r="P69"/>
  <c r="O69"/>
  <c r="N69"/>
  <c r="M69"/>
  <c r="K69"/>
  <c r="J69"/>
  <c r="I69"/>
  <c r="H69"/>
  <c r="G69"/>
  <c r="F69"/>
  <c r="E69"/>
  <c r="B69"/>
  <c r="D69"/>
  <c r="M154" i="12"/>
  <c r="L68" i="47"/>
  <c r="S154" i="12"/>
  <c r="R68" i="47"/>
  <c r="Q68"/>
  <c r="P68"/>
  <c r="O68"/>
  <c r="N68"/>
  <c r="M68"/>
  <c r="K68"/>
  <c r="J68"/>
  <c r="I68"/>
  <c r="H68"/>
  <c r="G68"/>
  <c r="F68"/>
  <c r="E68"/>
  <c r="B68"/>
  <c r="D68"/>
  <c r="M153" i="12"/>
  <c r="L67" i="47"/>
  <c r="S153" i="12"/>
  <c r="R67" i="47"/>
  <c r="Q67"/>
  <c r="P67"/>
  <c r="O67"/>
  <c r="N67"/>
  <c r="M67"/>
  <c r="K67"/>
  <c r="J67"/>
  <c r="I67"/>
  <c r="H67"/>
  <c r="G67"/>
  <c r="F67"/>
  <c r="E67"/>
  <c r="B67"/>
  <c r="D67"/>
  <c r="M152" i="12"/>
  <c r="S152"/>
  <c r="O150" i="5"/>
  <c r="Q66" i="47"/>
  <c r="P66"/>
  <c r="O66"/>
  <c r="N66"/>
  <c r="M66"/>
  <c r="K66"/>
  <c r="J66"/>
  <c r="I66"/>
  <c r="H66"/>
  <c r="G66"/>
  <c r="F66"/>
  <c r="E66"/>
  <c r="B66"/>
  <c r="D66"/>
  <c r="M151" i="12"/>
  <c r="L65" i="47"/>
  <c r="S151" i="12"/>
  <c r="O149" i="5"/>
  <c r="Q65" i="47"/>
  <c r="P65"/>
  <c r="O65"/>
  <c r="N65"/>
  <c r="M65"/>
  <c r="K65"/>
  <c r="J65"/>
  <c r="I65"/>
  <c r="H65"/>
  <c r="G65"/>
  <c r="F65"/>
  <c r="E65"/>
  <c r="B65"/>
  <c r="D65"/>
  <c r="M150" i="12"/>
  <c r="I148" i="17"/>
  <c r="S150" i="12"/>
  <c r="R64" i="47"/>
  <c r="Q64"/>
  <c r="P64"/>
  <c r="O64"/>
  <c r="N64"/>
  <c r="M64"/>
  <c r="K64"/>
  <c r="J64"/>
  <c r="I64"/>
  <c r="H64"/>
  <c r="G64"/>
  <c r="F64"/>
  <c r="E64"/>
  <c r="B64"/>
  <c r="D64"/>
  <c r="M149" i="12"/>
  <c r="S149"/>
  <c r="R63" i="47"/>
  <c r="Q63"/>
  <c r="P63"/>
  <c r="O63"/>
  <c r="N63"/>
  <c r="M63"/>
  <c r="K63"/>
  <c r="J63"/>
  <c r="I63"/>
  <c r="H63"/>
  <c r="G63"/>
  <c r="F63"/>
  <c r="E63"/>
  <c r="B63"/>
  <c r="D63"/>
  <c r="M148" i="12"/>
  <c r="L62" i="45"/>
  <c r="S148" i="12"/>
  <c r="R62" i="47"/>
  <c r="Q62"/>
  <c r="P62"/>
  <c r="O62"/>
  <c r="N62"/>
  <c r="M62"/>
  <c r="K62"/>
  <c r="J62"/>
  <c r="I62"/>
  <c r="H62"/>
  <c r="G62"/>
  <c r="F62"/>
  <c r="E62"/>
  <c r="B62"/>
  <c r="D62"/>
  <c r="M147" i="12"/>
  <c r="I145" i="17"/>
  <c r="S147" i="12"/>
  <c r="Q61" i="47"/>
  <c r="P61"/>
  <c r="O61"/>
  <c r="N61"/>
  <c r="M61"/>
  <c r="K61"/>
  <c r="J61"/>
  <c r="I61"/>
  <c r="H61"/>
  <c r="G61"/>
  <c r="F61"/>
  <c r="E61"/>
  <c r="B61"/>
  <c r="D61"/>
  <c r="M146" i="12"/>
  <c r="L60" i="47"/>
  <c r="S146" i="12"/>
  <c r="R60" i="47"/>
  <c r="Q60"/>
  <c r="P60"/>
  <c r="O60"/>
  <c r="N60"/>
  <c r="M60"/>
  <c r="K60"/>
  <c r="J60"/>
  <c r="I60"/>
  <c r="H60"/>
  <c r="G60"/>
  <c r="F60"/>
  <c r="E60"/>
  <c r="B60"/>
  <c r="D60"/>
  <c r="M145" i="12"/>
  <c r="I143" i="17"/>
  <c r="S145" i="12"/>
  <c r="R59" i="47"/>
  <c r="Q59"/>
  <c r="P59"/>
  <c r="O59"/>
  <c r="N59"/>
  <c r="M59"/>
  <c r="K59"/>
  <c r="J59"/>
  <c r="I59"/>
  <c r="H59"/>
  <c r="G59"/>
  <c r="F59"/>
  <c r="E59"/>
  <c r="B59"/>
  <c r="D59"/>
  <c r="M144" i="12"/>
  <c r="S144"/>
  <c r="O142" i="17"/>
  <c r="Q58" i="47"/>
  <c r="P58"/>
  <c r="O58"/>
  <c r="N58"/>
  <c r="M58"/>
  <c r="K58"/>
  <c r="J58"/>
  <c r="I58"/>
  <c r="H58"/>
  <c r="G58"/>
  <c r="F58"/>
  <c r="E58"/>
  <c r="B58"/>
  <c r="D58"/>
  <c r="M143" i="12"/>
  <c r="S143"/>
  <c r="Q57" i="47"/>
  <c r="P57"/>
  <c r="O57"/>
  <c r="N57"/>
  <c r="M57"/>
  <c r="K57"/>
  <c r="J57"/>
  <c r="I57"/>
  <c r="H57"/>
  <c r="G57"/>
  <c r="F57"/>
  <c r="E57"/>
  <c r="B57"/>
  <c r="D57"/>
  <c r="M142" i="12"/>
  <c r="S142"/>
  <c r="Q56" i="47"/>
  <c r="P56"/>
  <c r="O56"/>
  <c r="N56"/>
  <c r="M56"/>
  <c r="K56"/>
  <c r="J56"/>
  <c r="I56"/>
  <c r="H56"/>
  <c r="G56"/>
  <c r="F56"/>
  <c r="E56"/>
  <c r="B56"/>
  <c r="D56"/>
  <c r="M141" i="12"/>
  <c r="S141"/>
  <c r="R55" i="47"/>
  <c r="Q55"/>
  <c r="P55"/>
  <c r="O55"/>
  <c r="N55"/>
  <c r="M55"/>
  <c r="K55"/>
  <c r="J55"/>
  <c r="I55"/>
  <c r="H55"/>
  <c r="G55"/>
  <c r="F55"/>
  <c r="E55"/>
  <c r="B55"/>
  <c r="D55"/>
  <c r="M140" i="12"/>
  <c r="S140"/>
  <c r="R54" i="45"/>
  <c r="Q54" i="47"/>
  <c r="P54"/>
  <c r="O54"/>
  <c r="N54"/>
  <c r="M54"/>
  <c r="K54"/>
  <c r="J54"/>
  <c r="I54"/>
  <c r="H54"/>
  <c r="G54"/>
  <c r="F54"/>
  <c r="E54"/>
  <c r="B54"/>
  <c r="D54"/>
  <c r="M139" i="12"/>
  <c r="L53" i="46"/>
  <c r="S139" i="12"/>
  <c r="O137" i="17"/>
  <c r="Q53" i="47"/>
  <c r="P53"/>
  <c r="O53"/>
  <c r="N53"/>
  <c r="M53"/>
  <c r="K53"/>
  <c r="J53"/>
  <c r="I53"/>
  <c r="H53"/>
  <c r="G53"/>
  <c r="F53"/>
  <c r="E53"/>
  <c r="B53"/>
  <c r="D53"/>
  <c r="M138" i="12"/>
  <c r="L52" i="47"/>
  <c r="S138" i="12"/>
  <c r="R52" i="47"/>
  <c r="Q52"/>
  <c r="P52"/>
  <c r="O52"/>
  <c r="N52"/>
  <c r="M52"/>
  <c r="K52"/>
  <c r="J52"/>
  <c r="I52"/>
  <c r="H52"/>
  <c r="G52"/>
  <c r="F52"/>
  <c r="E52"/>
  <c r="B52"/>
  <c r="D52"/>
  <c r="M137" i="12"/>
  <c r="L51" i="46"/>
  <c r="S137" i="12"/>
  <c r="R51" i="47"/>
  <c r="Q51"/>
  <c r="P51"/>
  <c r="O51"/>
  <c r="N51"/>
  <c r="M51"/>
  <c r="K51"/>
  <c r="J51"/>
  <c r="I51"/>
  <c r="H51"/>
  <c r="G51"/>
  <c r="F51"/>
  <c r="E51"/>
  <c r="B51"/>
  <c r="D51"/>
  <c r="M136" i="12"/>
  <c r="I134" i="17"/>
  <c r="S136" i="12"/>
  <c r="O134" i="5"/>
  <c r="Q50" i="47"/>
  <c r="P50"/>
  <c r="O50"/>
  <c r="N50"/>
  <c r="M50"/>
  <c r="K50"/>
  <c r="J50"/>
  <c r="I50"/>
  <c r="H50"/>
  <c r="G50"/>
  <c r="F50"/>
  <c r="E50"/>
  <c r="B50"/>
  <c r="D50"/>
  <c r="M135" i="12"/>
  <c r="S135"/>
  <c r="O133" i="17"/>
  <c r="Q49" i="47"/>
  <c r="P49"/>
  <c r="O49"/>
  <c r="N49"/>
  <c r="M49"/>
  <c r="K49"/>
  <c r="J49"/>
  <c r="I49"/>
  <c r="H49"/>
  <c r="G49"/>
  <c r="F49"/>
  <c r="E49"/>
  <c r="B49"/>
  <c r="D49"/>
  <c r="M134" i="12"/>
  <c r="L48" i="45"/>
  <c r="S134" i="12"/>
  <c r="O132" i="17"/>
  <c r="Q48" i="47"/>
  <c r="P48"/>
  <c r="O48"/>
  <c r="N48"/>
  <c r="M48"/>
  <c r="K48"/>
  <c r="J48"/>
  <c r="I48"/>
  <c r="H48"/>
  <c r="G48"/>
  <c r="F48"/>
  <c r="E48"/>
  <c r="B48"/>
  <c r="D48"/>
  <c r="M133" i="12"/>
  <c r="I131" i="5"/>
  <c r="S133" i="12"/>
  <c r="R47" i="47"/>
  <c r="Q47"/>
  <c r="P47"/>
  <c r="O47"/>
  <c r="N47"/>
  <c r="M47"/>
  <c r="K47"/>
  <c r="J47"/>
  <c r="I47"/>
  <c r="H47"/>
  <c r="G47"/>
  <c r="F47"/>
  <c r="E47"/>
  <c r="B47"/>
  <c r="D47"/>
  <c r="M132" i="12"/>
  <c r="L46" i="45"/>
  <c r="S132" i="12"/>
  <c r="R46" i="47"/>
  <c r="Q46"/>
  <c r="P46"/>
  <c r="O46"/>
  <c r="N46"/>
  <c r="M46"/>
  <c r="K46"/>
  <c r="J46"/>
  <c r="I46"/>
  <c r="H46"/>
  <c r="G46"/>
  <c r="F46"/>
  <c r="E46"/>
  <c r="B46"/>
  <c r="D46"/>
  <c r="M131" i="12"/>
  <c r="S131"/>
  <c r="Q45" i="47"/>
  <c r="P45"/>
  <c r="O45"/>
  <c r="N45"/>
  <c r="M45"/>
  <c r="K45"/>
  <c r="J45"/>
  <c r="I45"/>
  <c r="H45"/>
  <c r="G45"/>
  <c r="F45"/>
  <c r="E45"/>
  <c r="B45"/>
  <c r="D45"/>
  <c r="M130" i="12"/>
  <c r="L44" i="47"/>
  <c r="S130" i="12"/>
  <c r="R44" i="47"/>
  <c r="Q44"/>
  <c r="P44"/>
  <c r="O44"/>
  <c r="N44"/>
  <c r="M44"/>
  <c r="K44"/>
  <c r="J44"/>
  <c r="I44"/>
  <c r="H44"/>
  <c r="G44"/>
  <c r="F44"/>
  <c r="E44"/>
  <c r="B44"/>
  <c r="D44"/>
  <c r="M129" i="12"/>
  <c r="I126" i="5"/>
  <c r="S129" i="12"/>
  <c r="R43" i="47"/>
  <c r="Q43"/>
  <c r="P43"/>
  <c r="O43"/>
  <c r="N43"/>
  <c r="M43"/>
  <c r="K43"/>
  <c r="J43"/>
  <c r="I43"/>
  <c r="H43"/>
  <c r="G43"/>
  <c r="F43"/>
  <c r="E43"/>
  <c r="B43"/>
  <c r="D43"/>
  <c r="M128" i="12"/>
  <c r="S128"/>
  <c r="O125" i="5"/>
  <c r="Q42" i="47"/>
  <c r="P42"/>
  <c r="O42"/>
  <c r="N42"/>
  <c r="M42"/>
  <c r="K42"/>
  <c r="J42"/>
  <c r="I42"/>
  <c r="H42"/>
  <c r="G42"/>
  <c r="F42"/>
  <c r="E42"/>
  <c r="B42"/>
  <c r="D42"/>
  <c r="M127" i="12"/>
  <c r="I125" i="17"/>
  <c r="S127" i="12"/>
  <c r="Q41" i="47"/>
  <c r="P41"/>
  <c r="O41"/>
  <c r="N41"/>
  <c r="M41"/>
  <c r="K41"/>
  <c r="J41"/>
  <c r="I41"/>
  <c r="H41"/>
  <c r="G41"/>
  <c r="F41"/>
  <c r="E41"/>
  <c r="B41"/>
  <c r="D41"/>
  <c r="M126" i="12"/>
  <c r="L40" i="45"/>
  <c r="S126" i="12"/>
  <c r="Q40" i="47"/>
  <c r="P40"/>
  <c r="O40"/>
  <c r="N40"/>
  <c r="M40"/>
  <c r="K40"/>
  <c r="J40"/>
  <c r="I40"/>
  <c r="H40"/>
  <c r="G40"/>
  <c r="F40"/>
  <c r="E40"/>
  <c r="B40"/>
  <c r="D40"/>
  <c r="M125" i="12"/>
  <c r="L39" i="46"/>
  <c r="S125" i="12"/>
  <c r="R39" i="47"/>
  <c r="Q39"/>
  <c r="P39"/>
  <c r="O39"/>
  <c r="N39"/>
  <c r="M39"/>
  <c r="K39"/>
  <c r="J39"/>
  <c r="I39"/>
  <c r="H39"/>
  <c r="G39"/>
  <c r="F39"/>
  <c r="E39"/>
  <c r="B39"/>
  <c r="D39"/>
  <c r="M124" i="12"/>
  <c r="S124"/>
  <c r="R38" i="45"/>
  <c r="Q38" i="47"/>
  <c r="P38"/>
  <c r="O38"/>
  <c r="N38"/>
  <c r="M38"/>
  <c r="K38"/>
  <c r="J38"/>
  <c r="I38"/>
  <c r="H38"/>
  <c r="G38"/>
  <c r="F38"/>
  <c r="E38"/>
  <c r="B38"/>
  <c r="D38"/>
  <c r="M123" i="12"/>
  <c r="S123"/>
  <c r="Q37" i="47"/>
  <c r="P37"/>
  <c r="O37"/>
  <c r="N37"/>
  <c r="M37"/>
  <c r="K37"/>
  <c r="J37"/>
  <c r="I37"/>
  <c r="H37"/>
  <c r="G37"/>
  <c r="F37"/>
  <c r="E37"/>
  <c r="B37"/>
  <c r="D37"/>
  <c r="M122" i="12"/>
  <c r="L36" i="47"/>
  <c r="S122" i="12"/>
  <c r="Q36" i="47"/>
  <c r="P36"/>
  <c r="O36"/>
  <c r="N36"/>
  <c r="M36"/>
  <c r="K36"/>
  <c r="J36"/>
  <c r="I36"/>
  <c r="H36"/>
  <c r="G36"/>
  <c r="F36"/>
  <c r="E36"/>
  <c r="B36"/>
  <c r="D36"/>
  <c r="M121" i="12"/>
  <c r="I120" i="5"/>
  <c r="S121" i="12"/>
  <c r="O120" i="5"/>
  <c r="Q35" i="47"/>
  <c r="P35"/>
  <c r="O35"/>
  <c r="N35"/>
  <c r="M35"/>
  <c r="K35"/>
  <c r="J35"/>
  <c r="I35"/>
  <c r="H35"/>
  <c r="G35"/>
  <c r="F35"/>
  <c r="E35"/>
  <c r="B35"/>
  <c r="D35"/>
  <c r="M120" i="12"/>
  <c r="S120"/>
  <c r="R34" i="45"/>
  <c r="Q34" i="47"/>
  <c r="P34"/>
  <c r="O34"/>
  <c r="N34"/>
  <c r="M34"/>
  <c r="K34"/>
  <c r="J34"/>
  <c r="I34"/>
  <c r="H34"/>
  <c r="G34"/>
  <c r="F34"/>
  <c r="E34"/>
  <c r="B34"/>
  <c r="D34"/>
  <c r="M119" i="12"/>
  <c r="S119"/>
  <c r="Q33" i="47"/>
  <c r="P33"/>
  <c r="O33"/>
  <c r="N33"/>
  <c r="M33"/>
  <c r="K33"/>
  <c r="J33"/>
  <c r="I33"/>
  <c r="H33"/>
  <c r="G33"/>
  <c r="F33"/>
  <c r="E33"/>
  <c r="B33"/>
  <c r="D33"/>
  <c r="M118" i="12"/>
  <c r="L32" i="47"/>
  <c r="S118" i="12"/>
  <c r="Q32" i="47"/>
  <c r="P32"/>
  <c r="O32"/>
  <c r="N32"/>
  <c r="M32"/>
  <c r="K32"/>
  <c r="J32"/>
  <c r="I32"/>
  <c r="H32"/>
  <c r="G32"/>
  <c r="F32"/>
  <c r="E32"/>
  <c r="B32"/>
  <c r="D32"/>
  <c r="M117" i="12"/>
  <c r="L31" i="46"/>
  <c r="S117" i="12"/>
  <c r="R31" i="45"/>
  <c r="Q31" i="47"/>
  <c r="P31"/>
  <c r="O31"/>
  <c r="N31"/>
  <c r="M31"/>
  <c r="K31"/>
  <c r="J31"/>
  <c r="I31"/>
  <c r="H31"/>
  <c r="G31"/>
  <c r="F31"/>
  <c r="E31"/>
  <c r="B31"/>
  <c r="D31"/>
  <c r="M116" i="12"/>
  <c r="S116"/>
  <c r="R30" i="45"/>
  <c r="Q30" i="47"/>
  <c r="P30"/>
  <c r="O30"/>
  <c r="N30"/>
  <c r="M30"/>
  <c r="K30"/>
  <c r="J30"/>
  <c r="I30"/>
  <c r="H30"/>
  <c r="G30"/>
  <c r="F30"/>
  <c r="E30"/>
  <c r="B30"/>
  <c r="D30"/>
  <c r="M115" i="12"/>
  <c r="I113" i="17"/>
  <c r="S115" i="12"/>
  <c r="Q29" i="47"/>
  <c r="P29"/>
  <c r="O29"/>
  <c r="N29"/>
  <c r="M29"/>
  <c r="K29"/>
  <c r="J29"/>
  <c r="I29"/>
  <c r="H29"/>
  <c r="G29"/>
  <c r="F29"/>
  <c r="E29"/>
  <c r="B29"/>
  <c r="D29"/>
  <c r="M114" i="12"/>
  <c r="L28" i="47"/>
  <c r="S114" i="12"/>
  <c r="O112" i="17"/>
  <c r="Q28" i="47"/>
  <c r="P28"/>
  <c r="O28"/>
  <c r="N28"/>
  <c r="M28"/>
  <c r="K28"/>
  <c r="J28"/>
  <c r="I28"/>
  <c r="H28"/>
  <c r="G28"/>
  <c r="F28"/>
  <c r="E28"/>
  <c r="B28"/>
  <c r="D28"/>
  <c r="M113" i="12"/>
  <c r="I111" i="5"/>
  <c r="S113" i="12"/>
  <c r="O111" i="5"/>
  <c r="Q27" i="47"/>
  <c r="P27"/>
  <c r="O27"/>
  <c r="N27"/>
  <c r="M27"/>
  <c r="K27"/>
  <c r="J27"/>
  <c r="I27"/>
  <c r="H27"/>
  <c r="G27"/>
  <c r="F27"/>
  <c r="E27"/>
  <c r="B27"/>
  <c r="D27"/>
  <c r="M112" i="12"/>
  <c r="I110" i="17"/>
  <c r="S112" i="12"/>
  <c r="R26" i="45"/>
  <c r="Q26" i="47"/>
  <c r="P26"/>
  <c r="O26"/>
  <c r="N26"/>
  <c r="M26"/>
  <c r="K26"/>
  <c r="J26"/>
  <c r="I26"/>
  <c r="H26"/>
  <c r="G26"/>
  <c r="F26"/>
  <c r="E26"/>
  <c r="B26"/>
  <c r="D26"/>
  <c r="M111" i="12"/>
  <c r="S111"/>
  <c r="O109" i="17"/>
  <c r="Q25" i="47"/>
  <c r="P25"/>
  <c r="O25"/>
  <c r="N25"/>
  <c r="M25"/>
  <c r="K25"/>
  <c r="J25"/>
  <c r="I25"/>
  <c r="H25"/>
  <c r="G25"/>
  <c r="F25"/>
  <c r="E25"/>
  <c r="B25"/>
  <c r="D25"/>
  <c r="M110" i="12"/>
  <c r="L24" i="47"/>
  <c r="S110" i="12"/>
  <c r="O108" i="17"/>
  <c r="Q24" i="47"/>
  <c r="P24"/>
  <c r="O24"/>
  <c r="N24"/>
  <c r="M24"/>
  <c r="K24"/>
  <c r="J24"/>
  <c r="I24"/>
  <c r="H24"/>
  <c r="G24"/>
  <c r="F24"/>
  <c r="E24"/>
  <c r="B24"/>
  <c r="D24"/>
  <c r="M109" i="12"/>
  <c r="I106" i="5"/>
  <c r="S109" i="12"/>
  <c r="R23" i="45"/>
  <c r="Q23" i="47"/>
  <c r="P23"/>
  <c r="O23"/>
  <c r="N23"/>
  <c r="M23"/>
  <c r="K23"/>
  <c r="J23"/>
  <c r="I23"/>
  <c r="H23"/>
  <c r="G23"/>
  <c r="F23"/>
  <c r="E23"/>
  <c r="B23"/>
  <c r="D23"/>
  <c r="M108" i="12"/>
  <c r="S108"/>
  <c r="R22" i="45"/>
  <c r="Q22" i="47"/>
  <c r="P22"/>
  <c r="O22"/>
  <c r="N22"/>
  <c r="M22"/>
  <c r="K22"/>
  <c r="J22"/>
  <c r="I22"/>
  <c r="H22"/>
  <c r="G22"/>
  <c r="F22"/>
  <c r="E22"/>
  <c r="B22"/>
  <c r="D22"/>
  <c r="M107" i="12"/>
  <c r="S107"/>
  <c r="Q21" i="47"/>
  <c r="P21"/>
  <c r="O21"/>
  <c r="N21"/>
  <c r="M21"/>
  <c r="K21"/>
  <c r="J21"/>
  <c r="I21"/>
  <c r="H21"/>
  <c r="G21"/>
  <c r="F21"/>
  <c r="E21"/>
  <c r="B21"/>
  <c r="D21"/>
  <c r="M106" i="12"/>
  <c r="L20" i="47"/>
  <c r="S106" i="12"/>
  <c r="O104" i="17"/>
  <c r="Q20" i="47"/>
  <c r="P20"/>
  <c r="O20"/>
  <c r="N20"/>
  <c r="M20"/>
  <c r="K20"/>
  <c r="J20"/>
  <c r="I20"/>
  <c r="H20"/>
  <c r="G20"/>
  <c r="F20"/>
  <c r="E20"/>
  <c r="B20"/>
  <c r="D20"/>
  <c r="M105" i="12"/>
  <c r="L122" i="45"/>
  <c r="S105" i="12"/>
  <c r="O28" i="48"/>
  <c r="Q122" i="47"/>
  <c r="P122"/>
  <c r="O122"/>
  <c r="N122"/>
  <c r="M122"/>
  <c r="K122"/>
  <c r="J122"/>
  <c r="I122"/>
  <c r="H122"/>
  <c r="G122"/>
  <c r="F122"/>
  <c r="E122"/>
  <c r="B122"/>
  <c r="D122"/>
  <c r="M104" i="12"/>
  <c r="S104"/>
  <c r="O88" i="17"/>
  <c r="Q121" i="47"/>
  <c r="P121"/>
  <c r="O121"/>
  <c r="N121"/>
  <c r="M121"/>
  <c r="K121"/>
  <c r="J121"/>
  <c r="I121"/>
  <c r="H121"/>
  <c r="G121"/>
  <c r="F121"/>
  <c r="E121"/>
  <c r="B121"/>
  <c r="D121"/>
  <c r="M103" i="12"/>
  <c r="S103"/>
  <c r="O103" i="17"/>
  <c r="Q19" i="47"/>
  <c r="P19"/>
  <c r="O19"/>
  <c r="N19"/>
  <c r="M19"/>
  <c r="K19"/>
  <c r="J19"/>
  <c r="I19"/>
  <c r="H19"/>
  <c r="G19"/>
  <c r="F19"/>
  <c r="E19"/>
  <c r="B19"/>
  <c r="D19"/>
  <c r="M102" i="12"/>
  <c r="L18" i="45"/>
  <c r="S102" i="12"/>
  <c r="Q18" i="47"/>
  <c r="P18"/>
  <c r="O18"/>
  <c r="N18"/>
  <c r="M18"/>
  <c r="K18"/>
  <c r="J18"/>
  <c r="I18"/>
  <c r="H18"/>
  <c r="G18"/>
  <c r="F18"/>
  <c r="E18"/>
  <c r="B18"/>
  <c r="D18"/>
  <c r="M101" i="12"/>
  <c r="I100" i="5"/>
  <c r="S101" i="12"/>
  <c r="R17" i="45"/>
  <c r="Q17" i="47"/>
  <c r="P17"/>
  <c r="O17"/>
  <c r="N17"/>
  <c r="M17"/>
  <c r="K17"/>
  <c r="J17"/>
  <c r="I17"/>
  <c r="H17"/>
  <c r="G17"/>
  <c r="F17"/>
  <c r="E17"/>
  <c r="B17"/>
  <c r="D17"/>
  <c r="M100" i="12"/>
  <c r="S100"/>
  <c r="R9" i="45"/>
  <c r="Q7" i="47"/>
  <c r="P7"/>
  <c r="O7"/>
  <c r="N7"/>
  <c r="M7"/>
  <c r="K7"/>
  <c r="J7"/>
  <c r="I7"/>
  <c r="H7"/>
  <c r="G7"/>
  <c r="F7"/>
  <c r="E7"/>
  <c r="AB19" i="42"/>
  <c r="B7" i="47"/>
  <c r="D7"/>
  <c r="M99" i="12"/>
  <c r="S99"/>
  <c r="Q90" i="47"/>
  <c r="P90"/>
  <c r="O90"/>
  <c r="N90"/>
  <c r="M90"/>
  <c r="K90"/>
  <c r="J90"/>
  <c r="I90"/>
  <c r="H90"/>
  <c r="G90"/>
  <c r="F90"/>
  <c r="E90"/>
  <c r="B90"/>
  <c r="D90"/>
  <c r="M98" i="12"/>
  <c r="I53" i="17"/>
  <c r="S98" i="12"/>
  <c r="O53" i="17"/>
  <c r="Q89" i="47"/>
  <c r="P89"/>
  <c r="O89"/>
  <c r="N89"/>
  <c r="M89"/>
  <c r="K89"/>
  <c r="J89"/>
  <c r="I89"/>
  <c r="H89"/>
  <c r="G89"/>
  <c r="F89"/>
  <c r="E89"/>
  <c r="B89"/>
  <c r="D89"/>
  <c r="M97" i="12"/>
  <c r="I59" i="17"/>
  <c r="S97" i="12"/>
  <c r="O95" i="5"/>
  <c r="Q85" i="47"/>
  <c r="P85"/>
  <c r="O85"/>
  <c r="N85"/>
  <c r="M85"/>
  <c r="K85"/>
  <c r="J85"/>
  <c r="I85"/>
  <c r="H85"/>
  <c r="G85"/>
  <c r="F85"/>
  <c r="E85"/>
  <c r="B85"/>
  <c r="D85"/>
  <c r="M96" i="12"/>
  <c r="L103" i="45"/>
  <c r="S96" i="12"/>
  <c r="R103" i="45"/>
  <c r="Q103" i="47"/>
  <c r="P103"/>
  <c r="O103"/>
  <c r="N103"/>
  <c r="M103"/>
  <c r="K103"/>
  <c r="J103"/>
  <c r="I103"/>
  <c r="H103"/>
  <c r="G103"/>
  <c r="F103"/>
  <c r="E103"/>
  <c r="B103"/>
  <c r="D103"/>
  <c r="M95" i="12"/>
  <c r="S95"/>
  <c r="R16" i="45"/>
  <c r="Q16" i="47"/>
  <c r="P16"/>
  <c r="O16"/>
  <c r="N16"/>
  <c r="M16"/>
  <c r="K16"/>
  <c r="J16"/>
  <c r="I16"/>
  <c r="H16"/>
  <c r="G16"/>
  <c r="F16"/>
  <c r="E16"/>
  <c r="B16"/>
  <c r="D16"/>
  <c r="M94" i="12"/>
  <c r="L84" i="47"/>
  <c r="S94" i="12"/>
  <c r="O60" i="17"/>
  <c r="Q84" i="47"/>
  <c r="P84"/>
  <c r="O84"/>
  <c r="N84"/>
  <c r="M84"/>
  <c r="K84"/>
  <c r="J84"/>
  <c r="I84"/>
  <c r="H84"/>
  <c r="G84"/>
  <c r="F84"/>
  <c r="E84"/>
  <c r="B84"/>
  <c r="D84"/>
  <c r="M93" i="12"/>
  <c r="I91" i="5"/>
  <c r="S93" i="12"/>
  <c r="R105" i="45"/>
  <c r="Q105" i="47"/>
  <c r="P105"/>
  <c r="O105"/>
  <c r="N105"/>
  <c r="M105"/>
  <c r="K105"/>
  <c r="J105"/>
  <c r="I105"/>
  <c r="H105"/>
  <c r="G105"/>
  <c r="F105"/>
  <c r="E105"/>
  <c r="B105"/>
  <c r="D105"/>
  <c r="M92" i="12"/>
  <c r="S92"/>
  <c r="R106" i="45"/>
  <c r="Q106" i="47"/>
  <c r="P106"/>
  <c r="O106"/>
  <c r="N106"/>
  <c r="M106"/>
  <c r="K106"/>
  <c r="J106"/>
  <c r="I106"/>
  <c r="H106"/>
  <c r="G106"/>
  <c r="F106"/>
  <c r="E106"/>
  <c r="B106"/>
  <c r="D106"/>
  <c r="M91" i="12"/>
  <c r="I64" i="17"/>
  <c r="S91" i="12"/>
  <c r="Q82" i="47"/>
  <c r="P82"/>
  <c r="O82"/>
  <c r="N82"/>
  <c r="M82"/>
  <c r="K82"/>
  <c r="J82"/>
  <c r="I82"/>
  <c r="H82"/>
  <c r="G82"/>
  <c r="F82"/>
  <c r="E82"/>
  <c r="B82"/>
  <c r="D82"/>
  <c r="M90" i="12"/>
  <c r="L109" i="47"/>
  <c r="S90" i="12"/>
  <c r="O82" i="17"/>
  <c r="Q109" i="47"/>
  <c r="P109"/>
  <c r="O109"/>
  <c r="N109"/>
  <c r="M109"/>
  <c r="K109"/>
  <c r="J109"/>
  <c r="I109"/>
  <c r="H109"/>
  <c r="G109"/>
  <c r="F109"/>
  <c r="E109"/>
  <c r="B109"/>
  <c r="D109"/>
  <c r="M89" i="12"/>
  <c r="L97" i="46"/>
  <c r="S89" i="12"/>
  <c r="O86" i="5"/>
  <c r="Q97" i="47"/>
  <c r="P97"/>
  <c r="O97"/>
  <c r="N97"/>
  <c r="M97"/>
  <c r="K97"/>
  <c r="J97"/>
  <c r="I97"/>
  <c r="H97"/>
  <c r="G97"/>
  <c r="F97"/>
  <c r="E97"/>
  <c r="B97"/>
  <c r="D97"/>
  <c r="M88" i="12"/>
  <c r="I72" i="17"/>
  <c r="S88" i="12"/>
  <c r="R117" i="45"/>
  <c r="Q116" i="47"/>
  <c r="P116"/>
  <c r="O116"/>
  <c r="N116"/>
  <c r="M116"/>
  <c r="K116"/>
  <c r="J116"/>
  <c r="I116"/>
  <c r="H116"/>
  <c r="G116"/>
  <c r="F116"/>
  <c r="E116"/>
  <c r="B116"/>
  <c r="D116"/>
  <c r="M87" i="12"/>
  <c r="S87"/>
  <c r="Q102" i="47"/>
  <c r="P102"/>
  <c r="O102"/>
  <c r="N102"/>
  <c r="M102"/>
  <c r="K102"/>
  <c r="J102"/>
  <c r="I102"/>
  <c r="H102"/>
  <c r="G102"/>
  <c r="F102"/>
  <c r="E102"/>
  <c r="B102"/>
  <c r="D102"/>
  <c r="M86" i="12"/>
  <c r="L15" i="47"/>
  <c r="S86" i="12"/>
  <c r="Q15" i="47"/>
  <c r="P15"/>
  <c r="O15"/>
  <c r="N15"/>
  <c r="M15"/>
  <c r="K15"/>
  <c r="J15"/>
  <c r="I15"/>
  <c r="H15"/>
  <c r="G15"/>
  <c r="F15"/>
  <c r="E15"/>
  <c r="B15"/>
  <c r="D15"/>
  <c r="M85" i="12"/>
  <c r="L14" i="46"/>
  <c r="S85" i="12"/>
  <c r="R14" i="45"/>
  <c r="Q14" i="47"/>
  <c r="P14"/>
  <c r="O14"/>
  <c r="N14"/>
  <c r="M14"/>
  <c r="K14"/>
  <c r="J14"/>
  <c r="I14"/>
  <c r="H14"/>
  <c r="G14"/>
  <c r="F14"/>
  <c r="E14"/>
  <c r="B14"/>
  <c r="D14"/>
  <c r="M84" i="12"/>
  <c r="I87" i="17"/>
  <c r="S84" i="12"/>
  <c r="R107" i="45"/>
  <c r="Q107" i="47"/>
  <c r="P107"/>
  <c r="O107"/>
  <c r="N107"/>
  <c r="M107"/>
  <c r="K107"/>
  <c r="J107"/>
  <c r="I107"/>
  <c r="H107"/>
  <c r="G107"/>
  <c r="F107"/>
  <c r="E107"/>
  <c r="B107"/>
  <c r="D107"/>
  <c r="M83" i="12"/>
  <c r="S83"/>
  <c r="Q123" i="47"/>
  <c r="P123"/>
  <c r="O123"/>
  <c r="N123"/>
  <c r="M123"/>
  <c r="K123"/>
  <c r="J123"/>
  <c r="I123"/>
  <c r="H123"/>
  <c r="G123"/>
  <c r="F123"/>
  <c r="E123"/>
  <c r="B123"/>
  <c r="D123"/>
  <c r="M82" i="12"/>
  <c r="L110" i="47"/>
  <c r="S82" i="12"/>
  <c r="Q110" i="47"/>
  <c r="P110"/>
  <c r="O110"/>
  <c r="N110"/>
  <c r="M110"/>
  <c r="K110"/>
  <c r="J110"/>
  <c r="I110"/>
  <c r="H110"/>
  <c r="G110"/>
  <c r="F110"/>
  <c r="E110"/>
  <c r="B110"/>
  <c r="D110"/>
  <c r="M81" i="12"/>
  <c r="I57" i="17"/>
  <c r="S81" i="12"/>
  <c r="O57" i="17"/>
  <c r="Q120" i="47"/>
  <c r="P120"/>
  <c r="O120"/>
  <c r="N120"/>
  <c r="M120"/>
  <c r="K120"/>
  <c r="J120"/>
  <c r="I120"/>
  <c r="H120"/>
  <c r="G120"/>
  <c r="F120"/>
  <c r="E120"/>
  <c r="B120"/>
  <c r="D120"/>
  <c r="M80" i="12"/>
  <c r="L114" i="47"/>
  <c r="S80" i="12"/>
  <c r="R114" i="45"/>
  <c r="Q114" i="47"/>
  <c r="P114"/>
  <c r="O114"/>
  <c r="N114"/>
  <c r="M114"/>
  <c r="K114"/>
  <c r="J114"/>
  <c r="I114"/>
  <c r="H114"/>
  <c r="G114"/>
  <c r="F114"/>
  <c r="E114"/>
  <c r="B114"/>
  <c r="D114"/>
  <c r="M79" i="12"/>
  <c r="S79"/>
  <c r="R100" i="45"/>
  <c r="Q100" i="47"/>
  <c r="P100"/>
  <c r="O100"/>
  <c r="N100"/>
  <c r="M100"/>
  <c r="K100"/>
  <c r="J100"/>
  <c r="I100"/>
  <c r="H100"/>
  <c r="G100"/>
  <c r="F100"/>
  <c r="E100"/>
  <c r="B100"/>
  <c r="D100"/>
  <c r="M78" i="12"/>
  <c r="S78"/>
  <c r="O69" i="17"/>
  <c r="Q101" i="47"/>
  <c r="P101"/>
  <c r="O101"/>
  <c r="N101"/>
  <c r="M101"/>
  <c r="K101"/>
  <c r="J101"/>
  <c r="I101"/>
  <c r="H101"/>
  <c r="G101"/>
  <c r="F101"/>
  <c r="E101"/>
  <c r="B101"/>
  <c r="D101"/>
  <c r="M77" i="12"/>
  <c r="I51" i="17"/>
  <c r="S77" i="12"/>
  <c r="Q91" i="47"/>
  <c r="P91"/>
  <c r="O91"/>
  <c r="N91"/>
  <c r="M91"/>
  <c r="K91"/>
  <c r="J91"/>
  <c r="I91"/>
  <c r="H91"/>
  <c r="G91"/>
  <c r="F91"/>
  <c r="E91"/>
  <c r="B91"/>
  <c r="D91"/>
  <c r="M76" i="12"/>
  <c r="I74" i="17"/>
  <c r="S76" i="12"/>
  <c r="R115" i="45"/>
  <c r="Q115" i="47"/>
  <c r="P115"/>
  <c r="O115"/>
  <c r="N115"/>
  <c r="M115"/>
  <c r="K115"/>
  <c r="J115"/>
  <c r="I115"/>
  <c r="H115"/>
  <c r="G115"/>
  <c r="F115"/>
  <c r="E115"/>
  <c r="B115"/>
  <c r="D115"/>
  <c r="M75" i="12"/>
  <c r="L13" i="46"/>
  <c r="S75" i="12"/>
  <c r="R13" i="46"/>
  <c r="Q13" i="47"/>
  <c r="P13"/>
  <c r="O13"/>
  <c r="N13"/>
  <c r="M13"/>
  <c r="K13"/>
  <c r="J13"/>
  <c r="I13"/>
  <c r="H13"/>
  <c r="G13"/>
  <c r="F13"/>
  <c r="E13"/>
  <c r="B13"/>
  <c r="D13"/>
  <c r="M74" i="12"/>
  <c r="S74"/>
  <c r="O72" i="5"/>
  <c r="Q118" i="47"/>
  <c r="P118"/>
  <c r="O118"/>
  <c r="N118"/>
  <c r="M118"/>
  <c r="K118"/>
  <c r="J118"/>
  <c r="I118"/>
  <c r="H118"/>
  <c r="G118"/>
  <c r="F118"/>
  <c r="E118"/>
  <c r="B118"/>
  <c r="D118"/>
  <c r="M73" i="12"/>
  <c r="I78" i="17"/>
  <c r="S73" i="12"/>
  <c r="Q99" i="47"/>
  <c r="P99"/>
  <c r="O99"/>
  <c r="N99"/>
  <c r="M99"/>
  <c r="K99"/>
  <c r="J99"/>
  <c r="I99"/>
  <c r="H99"/>
  <c r="G99"/>
  <c r="F99"/>
  <c r="E99"/>
  <c r="B99"/>
  <c r="D99"/>
  <c r="M72" i="12"/>
  <c r="I70" i="5"/>
  <c r="S72" i="12"/>
  <c r="R117" i="47"/>
  <c r="Q117"/>
  <c r="P117"/>
  <c r="O117"/>
  <c r="N117"/>
  <c r="M117"/>
  <c r="K117"/>
  <c r="J117"/>
  <c r="I117"/>
  <c r="H117"/>
  <c r="G117"/>
  <c r="F117"/>
  <c r="E117"/>
  <c r="B117"/>
  <c r="D117"/>
  <c r="M71" i="12"/>
  <c r="I85" i="17"/>
  <c r="S71" i="12"/>
  <c r="R108" i="47"/>
  <c r="Q108"/>
  <c r="P108"/>
  <c r="O108"/>
  <c r="N108"/>
  <c r="M108"/>
  <c r="K108"/>
  <c r="J108"/>
  <c r="I108"/>
  <c r="H108"/>
  <c r="G108"/>
  <c r="F108"/>
  <c r="E108"/>
  <c r="B108"/>
  <c r="D108"/>
  <c r="M70" i="12"/>
  <c r="S70"/>
  <c r="R113" i="47"/>
  <c r="Q113"/>
  <c r="P113"/>
  <c r="O113"/>
  <c r="N113"/>
  <c r="M113"/>
  <c r="K113"/>
  <c r="J113"/>
  <c r="I113"/>
  <c r="H113"/>
  <c r="G113"/>
  <c r="F113"/>
  <c r="E113"/>
  <c r="B113"/>
  <c r="D113"/>
  <c r="M69" i="12"/>
  <c r="I66" i="5"/>
  <c r="S69" i="12"/>
  <c r="Q98" i="47"/>
  <c r="P98"/>
  <c r="O98"/>
  <c r="N98"/>
  <c r="M98"/>
  <c r="K98"/>
  <c r="J98"/>
  <c r="I98"/>
  <c r="H98"/>
  <c r="G98"/>
  <c r="F98"/>
  <c r="E98"/>
  <c r="B98"/>
  <c r="D98"/>
  <c r="M68" i="12"/>
  <c r="L81" i="46"/>
  <c r="S68" i="12"/>
  <c r="R81" i="47"/>
  <c r="Q81"/>
  <c r="P81"/>
  <c r="O81"/>
  <c r="N81"/>
  <c r="M81"/>
  <c r="K81"/>
  <c r="J81"/>
  <c r="I81"/>
  <c r="H81"/>
  <c r="G81"/>
  <c r="F81"/>
  <c r="E81"/>
  <c r="B81"/>
  <c r="D81"/>
  <c r="M67" i="12"/>
  <c r="S67"/>
  <c r="Q124" i="47"/>
  <c r="P124"/>
  <c r="O124"/>
  <c r="N124"/>
  <c r="M124"/>
  <c r="K124"/>
  <c r="J124"/>
  <c r="I124"/>
  <c r="H124"/>
  <c r="G124"/>
  <c r="F124"/>
  <c r="E124"/>
  <c r="B124"/>
  <c r="D124"/>
  <c r="M66" i="12"/>
  <c r="L12" i="46"/>
  <c r="S66" i="12"/>
  <c r="R12" i="47"/>
  <c r="Q12"/>
  <c r="P12"/>
  <c r="O12"/>
  <c r="N12"/>
  <c r="M12"/>
  <c r="K12"/>
  <c r="J12"/>
  <c r="I12"/>
  <c r="H12"/>
  <c r="G12"/>
  <c r="F12"/>
  <c r="E12"/>
  <c r="B12"/>
  <c r="D12"/>
  <c r="M65" i="12"/>
  <c r="I79" i="17"/>
  <c r="S65" i="12"/>
  <c r="O79" i="17"/>
  <c r="Q111" i="47"/>
  <c r="P111"/>
  <c r="O111"/>
  <c r="N111"/>
  <c r="M111"/>
  <c r="K111"/>
  <c r="J111"/>
  <c r="I111"/>
  <c r="H111"/>
  <c r="G111"/>
  <c r="F111"/>
  <c r="E111"/>
  <c r="B111"/>
  <c r="D111"/>
  <c r="M64" i="12"/>
  <c r="S64"/>
  <c r="R112" i="45"/>
  <c r="Q112" i="47"/>
  <c r="P112"/>
  <c r="O112"/>
  <c r="N112"/>
  <c r="M112"/>
  <c r="K112"/>
  <c r="J112"/>
  <c r="I112"/>
  <c r="H112"/>
  <c r="G112"/>
  <c r="F112"/>
  <c r="E112"/>
  <c r="B112"/>
  <c r="D112"/>
  <c r="M63" i="12"/>
  <c r="L6" i="46"/>
  <c r="S63" i="12"/>
  <c r="Q10" i="47"/>
  <c r="P10"/>
  <c r="O10"/>
  <c r="N10"/>
  <c r="M10"/>
  <c r="K10"/>
  <c r="J10"/>
  <c r="I10"/>
  <c r="H10"/>
  <c r="G10"/>
  <c r="F10"/>
  <c r="E10"/>
  <c r="AB16" i="42"/>
  <c r="B10" i="47"/>
  <c r="D10"/>
  <c r="M62" i="12"/>
  <c r="S62"/>
  <c r="O61" i="5"/>
  <c r="Q6" i="47"/>
  <c r="P6"/>
  <c r="O6"/>
  <c r="N6"/>
  <c r="M6"/>
  <c r="K6"/>
  <c r="J6"/>
  <c r="I6"/>
  <c r="H6"/>
  <c r="G6"/>
  <c r="F6"/>
  <c r="E6"/>
  <c r="AB20" i="42"/>
  <c r="B6" i="47"/>
  <c r="D6"/>
  <c r="M61" i="12"/>
  <c r="I91" i="17"/>
  <c r="S61" i="12"/>
  <c r="Q9" i="47"/>
  <c r="P9"/>
  <c r="O9"/>
  <c r="N9"/>
  <c r="M9"/>
  <c r="K9"/>
  <c r="J9"/>
  <c r="I9"/>
  <c r="H9"/>
  <c r="G9"/>
  <c r="F9"/>
  <c r="E9"/>
  <c r="AB17" i="42"/>
  <c r="B9" i="47"/>
  <c r="D9"/>
  <c r="M60" i="12"/>
  <c r="L7" i="46"/>
  <c r="S60" i="12"/>
  <c r="R5" i="47"/>
  <c r="Q5"/>
  <c r="P5"/>
  <c r="O5"/>
  <c r="N5"/>
  <c r="M5"/>
  <c r="K5"/>
  <c r="J5"/>
  <c r="I5"/>
  <c r="H5"/>
  <c r="G5"/>
  <c r="F5"/>
  <c r="E5"/>
  <c r="AB21" i="42"/>
  <c r="B5" i="47"/>
  <c r="D5"/>
  <c r="M59" i="12"/>
  <c r="I22" i="34"/>
  <c r="S59" i="12"/>
  <c r="R87" i="47"/>
  <c r="Q87"/>
  <c r="P87"/>
  <c r="O87"/>
  <c r="N87"/>
  <c r="M87"/>
  <c r="K87"/>
  <c r="J87"/>
  <c r="I87"/>
  <c r="H87"/>
  <c r="G87"/>
  <c r="F87"/>
  <c r="E87"/>
  <c r="B87"/>
  <c r="D87"/>
  <c r="M58" i="12"/>
  <c r="I63" i="17"/>
  <c r="S58" i="12"/>
  <c r="R104" i="47"/>
  <c r="Q104"/>
  <c r="P104"/>
  <c r="O104"/>
  <c r="N104"/>
  <c r="M104"/>
  <c r="K104"/>
  <c r="J104"/>
  <c r="I104"/>
  <c r="H104"/>
  <c r="G104"/>
  <c r="F104"/>
  <c r="E104"/>
  <c r="B104"/>
  <c r="D104"/>
  <c r="M57" i="12"/>
  <c r="I49" i="17"/>
  <c r="S57" i="12"/>
  <c r="Q93" i="47"/>
  <c r="P93"/>
  <c r="O93"/>
  <c r="N93"/>
  <c r="M93"/>
  <c r="K93"/>
  <c r="J93"/>
  <c r="I93"/>
  <c r="H93"/>
  <c r="G93"/>
  <c r="F93"/>
  <c r="E93"/>
  <c r="B93"/>
  <c r="D93"/>
  <c r="M56" i="12"/>
  <c r="L119" i="46"/>
  <c r="S56" i="12"/>
  <c r="R119" i="47"/>
  <c r="Q119"/>
  <c r="P119"/>
  <c r="O119"/>
  <c r="N119"/>
  <c r="M119"/>
  <c r="K119"/>
  <c r="J119"/>
  <c r="I119"/>
  <c r="H119"/>
  <c r="G119"/>
  <c r="F119"/>
  <c r="E119"/>
  <c r="B119"/>
  <c r="D119"/>
  <c r="M55" i="12"/>
  <c r="I93" i="17"/>
  <c r="S55" i="12"/>
  <c r="R8" i="47"/>
  <c r="Q8"/>
  <c r="P8"/>
  <c r="O8"/>
  <c r="N8"/>
  <c r="M8"/>
  <c r="K8"/>
  <c r="J8"/>
  <c r="I8"/>
  <c r="H8"/>
  <c r="G8"/>
  <c r="F8"/>
  <c r="E8"/>
  <c r="AB18" i="42"/>
  <c r="B8" i="47"/>
  <c r="D8"/>
  <c r="M54" i="12"/>
  <c r="L96" i="45"/>
  <c r="S54" i="12"/>
  <c r="R96" i="47"/>
  <c r="Q96"/>
  <c r="P96"/>
  <c r="O96"/>
  <c r="N96"/>
  <c r="M96"/>
  <c r="K96"/>
  <c r="J96"/>
  <c r="I96"/>
  <c r="H96"/>
  <c r="G96"/>
  <c r="F96"/>
  <c r="E96"/>
  <c r="B96"/>
  <c r="D96"/>
  <c r="M53" i="12"/>
  <c r="I47" i="17"/>
  <c r="S53" i="12"/>
  <c r="O47" i="17"/>
  <c r="Q94" i="47"/>
  <c r="P94"/>
  <c r="O94"/>
  <c r="N94"/>
  <c r="M94"/>
  <c r="K94"/>
  <c r="J94"/>
  <c r="I94"/>
  <c r="H94"/>
  <c r="G94"/>
  <c r="F94"/>
  <c r="E94"/>
  <c r="B94"/>
  <c r="D94"/>
  <c r="M52" i="12"/>
  <c r="L95" i="47"/>
  <c r="S52" i="12"/>
  <c r="R95" i="47"/>
  <c r="Q95"/>
  <c r="P95"/>
  <c r="O95"/>
  <c r="N95"/>
  <c r="M95"/>
  <c r="K95"/>
  <c r="J95"/>
  <c r="I95"/>
  <c r="H95"/>
  <c r="G95"/>
  <c r="F95"/>
  <c r="E95"/>
  <c r="B95"/>
  <c r="D95"/>
  <c r="R92"/>
  <c r="Q92"/>
  <c r="P92"/>
  <c r="O92"/>
  <c r="N92"/>
  <c r="M92"/>
  <c r="K92"/>
  <c r="J92"/>
  <c r="I92"/>
  <c r="H92"/>
  <c r="G92"/>
  <c r="F92"/>
  <c r="E92"/>
  <c r="B92"/>
  <c r="D92"/>
  <c r="M50" i="12"/>
  <c r="L83" i="45"/>
  <c r="S50" i="12"/>
  <c r="Q83" i="47"/>
  <c r="P83"/>
  <c r="O83"/>
  <c r="N83"/>
  <c r="M83"/>
  <c r="K83"/>
  <c r="J83"/>
  <c r="I83"/>
  <c r="H83"/>
  <c r="G83"/>
  <c r="F83"/>
  <c r="E83"/>
  <c r="B83"/>
  <c r="D83"/>
  <c r="M49" i="12"/>
  <c r="I46" i="5"/>
  <c r="S49" i="12"/>
  <c r="Q88" i="47"/>
  <c r="P88"/>
  <c r="O88"/>
  <c r="N88"/>
  <c r="M88"/>
  <c r="K88"/>
  <c r="J88"/>
  <c r="I88"/>
  <c r="H88"/>
  <c r="G88"/>
  <c r="F88"/>
  <c r="E88"/>
  <c r="B88"/>
  <c r="D88"/>
  <c r="M48" i="12"/>
  <c r="L80" i="47"/>
  <c r="S48" i="12"/>
  <c r="R80" i="46"/>
  <c r="Q80" i="47"/>
  <c r="P80"/>
  <c r="O80"/>
  <c r="N80"/>
  <c r="M80"/>
  <c r="K80"/>
  <c r="J80"/>
  <c r="I80"/>
  <c r="H80"/>
  <c r="G80"/>
  <c r="F80"/>
  <c r="E80"/>
  <c r="B80"/>
  <c r="D80"/>
  <c r="Q86"/>
  <c r="P86"/>
  <c r="O86"/>
  <c r="N86"/>
  <c r="M86"/>
  <c r="K86"/>
  <c r="J86"/>
  <c r="I86"/>
  <c r="H86"/>
  <c r="G86"/>
  <c r="F86"/>
  <c r="E86"/>
  <c r="B86"/>
  <c r="D86"/>
  <c r="M46" i="12"/>
  <c r="S46"/>
  <c r="R11" i="47"/>
  <c r="Q11"/>
  <c r="P11"/>
  <c r="O11"/>
  <c r="N11"/>
  <c r="M11"/>
  <c r="K11"/>
  <c r="J11"/>
  <c r="I11"/>
  <c r="H11"/>
  <c r="G11"/>
  <c r="F11"/>
  <c r="E11"/>
  <c r="B11"/>
  <c r="D11"/>
  <c r="M45" i="12"/>
  <c r="I10" i="28"/>
  <c r="S45" i="12"/>
  <c r="Q157" i="47"/>
  <c r="P157"/>
  <c r="O157"/>
  <c r="N157"/>
  <c r="M157"/>
  <c r="K157"/>
  <c r="J157"/>
  <c r="I157"/>
  <c r="H157"/>
  <c r="G157"/>
  <c r="F157"/>
  <c r="E157"/>
  <c r="B157"/>
  <c r="D157"/>
  <c r="M44" i="12"/>
  <c r="I23" i="29"/>
  <c r="S44" i="12"/>
  <c r="O16" i="48"/>
  <c r="Q152" i="47"/>
  <c r="P152"/>
  <c r="O152"/>
  <c r="N152"/>
  <c r="M152"/>
  <c r="K152"/>
  <c r="J152"/>
  <c r="I152"/>
  <c r="H152"/>
  <c r="G152"/>
  <c r="F152"/>
  <c r="E152"/>
  <c r="B152"/>
  <c r="D152"/>
  <c r="M43" i="12"/>
  <c r="I13" i="28"/>
  <c r="S43" i="12"/>
  <c r="Q150" i="47"/>
  <c r="P150"/>
  <c r="O150"/>
  <c r="N150"/>
  <c r="M150"/>
  <c r="K150"/>
  <c r="J150"/>
  <c r="I150"/>
  <c r="H150"/>
  <c r="G150"/>
  <c r="F150"/>
  <c r="E150"/>
  <c r="B150"/>
  <c r="D150"/>
  <c r="M42" i="12"/>
  <c r="S42"/>
  <c r="O8" i="48"/>
  <c r="Q159" i="47"/>
  <c r="P159"/>
  <c r="O159"/>
  <c r="N159"/>
  <c r="M159"/>
  <c r="K159"/>
  <c r="J159"/>
  <c r="I159"/>
  <c r="H159"/>
  <c r="G159"/>
  <c r="F159"/>
  <c r="E159"/>
  <c r="B159"/>
  <c r="D159"/>
  <c r="M41" i="12"/>
  <c r="S41"/>
  <c r="Q160" i="47"/>
  <c r="P160"/>
  <c r="O160"/>
  <c r="N160"/>
  <c r="M160"/>
  <c r="K160"/>
  <c r="J160"/>
  <c r="I160"/>
  <c r="H160"/>
  <c r="G160"/>
  <c r="F160"/>
  <c r="E160"/>
  <c r="B160"/>
  <c r="D160"/>
  <c r="Q147"/>
  <c r="P147"/>
  <c r="O147"/>
  <c r="N147"/>
  <c r="M147"/>
  <c r="L147"/>
  <c r="K147"/>
  <c r="J147"/>
  <c r="I147"/>
  <c r="H147"/>
  <c r="G147"/>
  <c r="F147"/>
  <c r="E147"/>
  <c r="B147"/>
  <c r="D147"/>
  <c r="M39" i="12"/>
  <c r="S39"/>
  <c r="R128" i="45"/>
  <c r="Q128" i="47"/>
  <c r="P128"/>
  <c r="O128"/>
  <c r="N128"/>
  <c r="M128"/>
  <c r="K128"/>
  <c r="J128"/>
  <c r="I128"/>
  <c r="H128"/>
  <c r="G128"/>
  <c r="F128"/>
  <c r="E128"/>
  <c r="B128"/>
  <c r="D128"/>
  <c r="M38" i="12"/>
  <c r="L139" i="46"/>
  <c r="S38" i="12"/>
  <c r="O36" i="5"/>
  <c r="Q139" i="47"/>
  <c r="P139"/>
  <c r="O139"/>
  <c r="N139"/>
  <c r="M139"/>
  <c r="K139"/>
  <c r="J139"/>
  <c r="I139"/>
  <c r="H139"/>
  <c r="G139"/>
  <c r="F139"/>
  <c r="E139"/>
  <c r="B139"/>
  <c r="D139"/>
  <c r="Q138"/>
  <c r="P138"/>
  <c r="O138"/>
  <c r="N138"/>
  <c r="M138"/>
  <c r="K138"/>
  <c r="J138"/>
  <c r="I138"/>
  <c r="H138"/>
  <c r="G138"/>
  <c r="F138"/>
  <c r="E138"/>
  <c r="B138"/>
  <c r="D138"/>
  <c r="M36" i="12"/>
  <c r="S36"/>
  <c r="O20" i="48"/>
  <c r="Q148" i="47"/>
  <c r="P148"/>
  <c r="O148"/>
  <c r="N148"/>
  <c r="M148"/>
  <c r="K148"/>
  <c r="J148"/>
  <c r="I148"/>
  <c r="H148"/>
  <c r="G148"/>
  <c r="F148"/>
  <c r="E148"/>
  <c r="B148"/>
  <c r="D148"/>
  <c r="M35" i="12"/>
  <c r="S35"/>
  <c r="O14" i="48"/>
  <c r="Q154" i="47"/>
  <c r="P154"/>
  <c r="O154"/>
  <c r="N154"/>
  <c r="M154"/>
  <c r="K154"/>
  <c r="J154"/>
  <c r="I154"/>
  <c r="H154"/>
  <c r="G154"/>
  <c r="F154"/>
  <c r="E154"/>
  <c r="B154"/>
  <c r="D154"/>
  <c r="M34" i="12"/>
  <c r="I15" i="17"/>
  <c r="S34" i="12"/>
  <c r="R133" i="45"/>
  <c r="Q133" i="47"/>
  <c r="P133"/>
  <c r="O133"/>
  <c r="N133"/>
  <c r="M133"/>
  <c r="K133"/>
  <c r="J133"/>
  <c r="I133"/>
  <c r="H133"/>
  <c r="G133"/>
  <c r="F133"/>
  <c r="E133"/>
  <c r="B133"/>
  <c r="D133"/>
  <c r="M33" i="12"/>
  <c r="I24" i="17"/>
  <c r="S33" i="12"/>
  <c r="R135" i="46"/>
  <c r="Q135" i="47"/>
  <c r="P135"/>
  <c r="O135"/>
  <c r="N135"/>
  <c r="M135"/>
  <c r="K135"/>
  <c r="J135"/>
  <c r="I135"/>
  <c r="H135"/>
  <c r="G135"/>
  <c r="F135"/>
  <c r="E135"/>
  <c r="B135"/>
  <c r="D135"/>
  <c r="M32" i="12"/>
  <c r="I30" i="5"/>
  <c r="S32" i="12"/>
  <c r="O10" i="17"/>
  <c r="Q134" i="47"/>
  <c r="P134"/>
  <c r="O134"/>
  <c r="N134"/>
  <c r="M134"/>
  <c r="K134"/>
  <c r="J134"/>
  <c r="I134"/>
  <c r="H134"/>
  <c r="G134"/>
  <c r="F134"/>
  <c r="E134"/>
  <c r="B134"/>
  <c r="D134"/>
  <c r="M31" i="12"/>
  <c r="I14" i="28"/>
  <c r="S31" i="12"/>
  <c r="Q144" i="47"/>
  <c r="P144"/>
  <c r="O144"/>
  <c r="N144"/>
  <c r="M144"/>
  <c r="K144"/>
  <c r="J144"/>
  <c r="I144"/>
  <c r="H144"/>
  <c r="G144"/>
  <c r="F144"/>
  <c r="E144"/>
  <c r="B144"/>
  <c r="D144"/>
  <c r="M30" i="12"/>
  <c r="I19" i="48"/>
  <c r="S30" i="12"/>
  <c r="O25" i="29"/>
  <c r="Q149" i="47"/>
  <c r="P149"/>
  <c r="O149"/>
  <c r="N149"/>
  <c r="M149"/>
  <c r="K149"/>
  <c r="J149"/>
  <c r="I149"/>
  <c r="H149"/>
  <c r="G149"/>
  <c r="F149"/>
  <c r="E149"/>
  <c r="B149"/>
  <c r="D149"/>
  <c r="M29" i="12"/>
  <c r="S29"/>
  <c r="O21" i="29"/>
  <c r="Q156" i="47"/>
  <c r="P156"/>
  <c r="O156"/>
  <c r="N156"/>
  <c r="M156"/>
  <c r="K156"/>
  <c r="J156"/>
  <c r="I156"/>
  <c r="H156"/>
  <c r="G156"/>
  <c r="F156"/>
  <c r="E156"/>
  <c r="B156"/>
  <c r="D156"/>
  <c r="M28" i="12"/>
  <c r="I24" i="29"/>
  <c r="S28" i="12"/>
  <c r="Q151" i="47"/>
  <c r="P151"/>
  <c r="O151"/>
  <c r="N151"/>
  <c r="M151"/>
  <c r="K151"/>
  <c r="J151"/>
  <c r="I151"/>
  <c r="H151"/>
  <c r="G151"/>
  <c r="F151"/>
  <c r="E151"/>
  <c r="B151"/>
  <c r="D151"/>
  <c r="M27" i="12"/>
  <c r="I38" i="17"/>
  <c r="S27" i="12"/>
  <c r="O23" i="48"/>
  <c r="Q145" i="47"/>
  <c r="P145"/>
  <c r="O145"/>
  <c r="N145"/>
  <c r="M145"/>
  <c r="K145"/>
  <c r="J145"/>
  <c r="I145"/>
  <c r="H145"/>
  <c r="G145"/>
  <c r="F145"/>
  <c r="E145"/>
  <c r="B145"/>
  <c r="D145"/>
  <c r="M26" i="12"/>
  <c r="I13" i="48"/>
  <c r="S26" i="12"/>
  <c r="O13" i="48"/>
  <c r="Q155" i="47"/>
  <c r="P155"/>
  <c r="O155"/>
  <c r="N155"/>
  <c r="M155"/>
  <c r="K155"/>
  <c r="J155"/>
  <c r="I155"/>
  <c r="H155"/>
  <c r="G155"/>
  <c r="F155"/>
  <c r="E155"/>
  <c r="B155"/>
  <c r="D155"/>
  <c r="M25" i="12"/>
  <c r="S25"/>
  <c r="O42" i="17"/>
  <c r="Q125" i="47"/>
  <c r="P125"/>
  <c r="O125"/>
  <c r="N125"/>
  <c r="M125"/>
  <c r="K125"/>
  <c r="J125"/>
  <c r="I125"/>
  <c r="H125"/>
  <c r="G125"/>
  <c r="F125"/>
  <c r="E125"/>
  <c r="B125"/>
  <c r="D125"/>
  <c r="M24" i="12"/>
  <c r="L164" i="46"/>
  <c r="S24" i="12"/>
  <c r="R164" i="47"/>
  <c r="Q164"/>
  <c r="P164"/>
  <c r="O164"/>
  <c r="N164"/>
  <c r="M164"/>
  <c r="K164"/>
  <c r="J164"/>
  <c r="I164"/>
  <c r="H164"/>
  <c r="G164"/>
  <c r="F164"/>
  <c r="E164"/>
  <c r="B164"/>
  <c r="D164"/>
  <c r="M23" i="12"/>
  <c r="S23"/>
  <c r="O25" i="48"/>
  <c r="Q143" i="47"/>
  <c r="P143"/>
  <c r="O143"/>
  <c r="N143"/>
  <c r="M143"/>
  <c r="K143"/>
  <c r="J143"/>
  <c r="I143"/>
  <c r="H143"/>
  <c r="G143"/>
  <c r="F143"/>
  <c r="E143"/>
  <c r="B143"/>
  <c r="D143"/>
  <c r="M22" i="12"/>
  <c r="L136" i="46"/>
  <c r="S22" i="12"/>
  <c r="O20" i="17"/>
  <c r="Q136" i="47"/>
  <c r="P136"/>
  <c r="O136"/>
  <c r="N136"/>
  <c r="M136"/>
  <c r="K136"/>
  <c r="J136"/>
  <c r="I136"/>
  <c r="H136"/>
  <c r="G136"/>
  <c r="F136"/>
  <c r="E136"/>
  <c r="B136"/>
  <c r="D136"/>
  <c r="M21" i="12"/>
  <c r="L129" i="46"/>
  <c r="S21" i="12"/>
  <c r="R129" i="47"/>
  <c r="Q129"/>
  <c r="P129"/>
  <c r="O129"/>
  <c r="N129"/>
  <c r="M129"/>
  <c r="K129"/>
  <c r="J129"/>
  <c r="I129"/>
  <c r="H129"/>
  <c r="G129"/>
  <c r="F129"/>
  <c r="E129"/>
  <c r="B129"/>
  <c r="D129"/>
  <c r="M20" i="12"/>
  <c r="L132" i="46"/>
  <c r="S20" i="12"/>
  <c r="R132" i="47"/>
  <c r="Q132"/>
  <c r="P132"/>
  <c r="O132"/>
  <c r="N132"/>
  <c r="M132"/>
  <c r="K132"/>
  <c r="J132"/>
  <c r="I132"/>
  <c r="H132"/>
  <c r="G132"/>
  <c r="F132"/>
  <c r="E132"/>
  <c r="B132"/>
  <c r="D132"/>
  <c r="M19" i="12"/>
  <c r="L131" i="46"/>
  <c r="S19" i="12"/>
  <c r="R131" i="46"/>
  <c r="Q131" i="47"/>
  <c r="P131"/>
  <c r="O131"/>
  <c r="N131"/>
  <c r="M131"/>
  <c r="K131"/>
  <c r="J131"/>
  <c r="I131"/>
  <c r="H131"/>
  <c r="G131"/>
  <c r="F131"/>
  <c r="E131"/>
  <c r="B131"/>
  <c r="D131"/>
  <c r="M18" i="12"/>
  <c r="I13" i="29"/>
  <c r="S18" i="12"/>
  <c r="O13" i="29"/>
  <c r="Q127" i="47"/>
  <c r="P127"/>
  <c r="O127"/>
  <c r="N127"/>
  <c r="M127"/>
  <c r="K127"/>
  <c r="J127"/>
  <c r="I127"/>
  <c r="H127"/>
  <c r="G127"/>
  <c r="F127"/>
  <c r="E127"/>
  <c r="B127"/>
  <c r="D127"/>
  <c r="M17" i="12"/>
  <c r="L130" i="47"/>
  <c r="S17" i="12"/>
  <c r="R130" i="47"/>
  <c r="Q130"/>
  <c r="P130"/>
  <c r="O130"/>
  <c r="N130"/>
  <c r="M130"/>
  <c r="K130"/>
  <c r="J130"/>
  <c r="I130"/>
  <c r="H130"/>
  <c r="G130"/>
  <c r="F130"/>
  <c r="E130"/>
  <c r="B130"/>
  <c r="D130"/>
  <c r="M16" i="12"/>
  <c r="S16"/>
  <c r="Q153" i="47"/>
  <c r="P153"/>
  <c r="O153"/>
  <c r="N153"/>
  <c r="M153"/>
  <c r="K153"/>
  <c r="J153"/>
  <c r="I153"/>
  <c r="H153"/>
  <c r="G153"/>
  <c r="F153"/>
  <c r="E153"/>
  <c r="B153"/>
  <c r="D153"/>
  <c r="M15" i="12"/>
  <c r="I41" i="17"/>
  <c r="S15" i="12"/>
  <c r="R163" i="47"/>
  <c r="Q163"/>
  <c r="P163"/>
  <c r="O163"/>
  <c r="N163"/>
  <c r="M163"/>
  <c r="K163"/>
  <c r="J163"/>
  <c r="I163"/>
  <c r="H163"/>
  <c r="G163"/>
  <c r="F163"/>
  <c r="E163"/>
  <c r="B163"/>
  <c r="D163"/>
  <c r="M14" i="12"/>
  <c r="S14"/>
  <c r="Q158" i="47"/>
  <c r="P158"/>
  <c r="O158"/>
  <c r="N158"/>
  <c r="M158"/>
  <c r="K158"/>
  <c r="J158"/>
  <c r="I158"/>
  <c r="H158"/>
  <c r="G158"/>
  <c r="F158"/>
  <c r="E158"/>
  <c r="B158"/>
  <c r="D158"/>
  <c r="M13" i="12"/>
  <c r="L140" i="47"/>
  <c r="S13" i="12"/>
  <c r="O11" i="5"/>
  <c r="Q140" i="47"/>
  <c r="P140"/>
  <c r="O140"/>
  <c r="N140"/>
  <c r="M140"/>
  <c r="K140"/>
  <c r="J140"/>
  <c r="I140"/>
  <c r="H140"/>
  <c r="G140"/>
  <c r="F140"/>
  <c r="E140"/>
  <c r="B140"/>
  <c r="D140"/>
  <c r="M12" i="12"/>
  <c r="L137" i="47"/>
  <c r="S12" i="12"/>
  <c r="R137" i="46"/>
  <c r="Q137" i="47"/>
  <c r="P137"/>
  <c r="O137"/>
  <c r="N137"/>
  <c r="M137"/>
  <c r="K137"/>
  <c r="J137"/>
  <c r="I137"/>
  <c r="H137"/>
  <c r="G137"/>
  <c r="F137"/>
  <c r="E137"/>
  <c r="B137"/>
  <c r="D137"/>
  <c r="M11" i="12"/>
  <c r="I9" i="29"/>
  <c r="S11" i="12"/>
  <c r="O9" i="5"/>
  <c r="Q141" i="47"/>
  <c r="P141"/>
  <c r="O141"/>
  <c r="N141"/>
  <c r="M141"/>
  <c r="K141"/>
  <c r="J141"/>
  <c r="I141"/>
  <c r="H141"/>
  <c r="G141"/>
  <c r="F141"/>
  <c r="E141"/>
  <c r="B141"/>
  <c r="D141"/>
  <c r="M10" i="12"/>
  <c r="I7" i="29"/>
  <c r="S10" i="12"/>
  <c r="O7" i="5"/>
  <c r="Q162" i="47"/>
  <c r="P162"/>
  <c r="O162"/>
  <c r="N162"/>
  <c r="M162"/>
  <c r="K162"/>
  <c r="J162"/>
  <c r="I162"/>
  <c r="H162"/>
  <c r="G162"/>
  <c r="F162"/>
  <c r="E162"/>
  <c r="B162"/>
  <c r="D162"/>
  <c r="M9" i="12"/>
  <c r="S9"/>
  <c r="Q146" i="47"/>
  <c r="P146"/>
  <c r="O146"/>
  <c r="N146"/>
  <c r="M146"/>
  <c r="K146"/>
  <c r="J146"/>
  <c r="I146"/>
  <c r="H146"/>
  <c r="G146"/>
  <c r="F146"/>
  <c r="E146"/>
  <c r="B146"/>
  <c r="D146"/>
  <c r="M8" i="12"/>
  <c r="S8"/>
  <c r="Q161" i="47"/>
  <c r="P161"/>
  <c r="O161"/>
  <c r="N161"/>
  <c r="M161"/>
  <c r="K161"/>
  <c r="J161"/>
  <c r="I161"/>
  <c r="H161"/>
  <c r="G161"/>
  <c r="F161"/>
  <c r="E161"/>
  <c r="B161"/>
  <c r="D161"/>
  <c r="M7" i="12"/>
  <c r="I9" i="48"/>
  <c r="S7" i="12"/>
  <c r="Q126" i="47"/>
  <c r="P126"/>
  <c r="O126"/>
  <c r="N126"/>
  <c r="M126"/>
  <c r="K126"/>
  <c r="J126"/>
  <c r="I126"/>
  <c r="H126"/>
  <c r="G126"/>
  <c r="F126"/>
  <c r="E126"/>
  <c r="B126"/>
  <c r="D126"/>
  <c r="M6" i="12"/>
  <c r="S6"/>
  <c r="R142" i="45"/>
  <c r="Q142" i="47"/>
  <c r="P142"/>
  <c r="O142"/>
  <c r="N142"/>
  <c r="M142"/>
  <c r="K142"/>
  <c r="J142"/>
  <c r="I142"/>
  <c r="H142"/>
  <c r="G142"/>
  <c r="F142"/>
  <c r="E142"/>
  <c r="B142"/>
  <c r="D142"/>
  <c r="A14" i="43"/>
  <c r="D4" i="44"/>
  <c r="A15" i="43"/>
  <c r="D5" i="44"/>
  <c r="A16" i="43"/>
  <c r="D6" i="44"/>
  <c r="A17" i="43"/>
  <c r="D7" i="44"/>
  <c r="A18" i="43"/>
  <c r="D8" i="44"/>
  <c r="A19" i="43"/>
  <c r="D9" i="44"/>
  <c r="A20" i="43"/>
  <c r="D10" i="44"/>
  <c r="A21" i="43"/>
  <c r="D11" i="44"/>
  <c r="A22" i="43"/>
  <c r="D12" i="44"/>
  <c r="A23" i="43"/>
  <c r="D13" i="44"/>
  <c r="A24" i="43"/>
  <c r="D14" i="44"/>
  <c r="A3" i="43"/>
  <c r="A4" i="44"/>
  <c r="A4" i="43"/>
  <c r="A5" i="44"/>
  <c r="A5" i="43"/>
  <c r="A6" i="44"/>
  <c r="A6" i="43"/>
  <c r="A7" i="44"/>
  <c r="A7" i="43"/>
  <c r="A8" i="44"/>
  <c r="A8" i="43"/>
  <c r="A9" i="44"/>
  <c r="A9" i="43"/>
  <c r="A10" i="44"/>
  <c r="A10" i="43"/>
  <c r="A11" i="44"/>
  <c r="A11" i="43"/>
  <c r="A12" i="44"/>
  <c r="A12" i="43"/>
  <c r="A13" i="44"/>
  <c r="A13" i="43"/>
  <c r="A14" i="44"/>
  <c r="E142" i="45"/>
  <c r="E138"/>
  <c r="E86"/>
  <c r="E161"/>
  <c r="E141"/>
  <c r="E96"/>
  <c r="E126"/>
  <c r="E92"/>
  <c r="E158"/>
  <c r="E5"/>
  <c r="E94"/>
  <c r="E130"/>
  <c r="E6"/>
  <c r="E146"/>
  <c r="E93"/>
  <c r="E143"/>
  <c r="E162"/>
  <c r="E147"/>
  <c r="E132"/>
  <c r="E149"/>
  <c r="E140"/>
  <c r="E142" i="46"/>
  <c r="E6"/>
  <c r="E126"/>
  <c r="E140"/>
  <c r="E104"/>
  <c r="E113"/>
  <c r="E162"/>
  <c r="E153"/>
  <c r="E108"/>
  <c r="E161"/>
  <c r="E86"/>
  <c r="E131"/>
  <c r="E145"/>
  <c r="E146"/>
  <c r="E138"/>
  <c r="E92"/>
  <c r="E136"/>
  <c r="E80"/>
  <c r="E141"/>
  <c r="E94"/>
  <c r="E116"/>
  <c r="E93"/>
  <c r="E158"/>
  <c r="E81"/>
  <c r="F142" i="45"/>
  <c r="G142"/>
  <c r="H142"/>
  <c r="I142"/>
  <c r="J142"/>
  <c r="K142"/>
  <c r="M142"/>
  <c r="N142"/>
  <c r="O142"/>
  <c r="P142"/>
  <c r="Q142"/>
  <c r="F126"/>
  <c r="G126"/>
  <c r="H126"/>
  <c r="I126"/>
  <c r="J126"/>
  <c r="K126"/>
  <c r="M126"/>
  <c r="N126"/>
  <c r="O126"/>
  <c r="P126"/>
  <c r="Q126"/>
  <c r="F161"/>
  <c r="G161"/>
  <c r="H161"/>
  <c r="I161"/>
  <c r="J161"/>
  <c r="K161"/>
  <c r="M161"/>
  <c r="N161"/>
  <c r="O161"/>
  <c r="P161"/>
  <c r="Q161"/>
  <c r="F146"/>
  <c r="G146"/>
  <c r="H146"/>
  <c r="I146"/>
  <c r="J146"/>
  <c r="K146"/>
  <c r="M146"/>
  <c r="N146"/>
  <c r="O146"/>
  <c r="P146"/>
  <c r="Q146"/>
  <c r="F162"/>
  <c r="G162"/>
  <c r="H162"/>
  <c r="I162"/>
  <c r="J162"/>
  <c r="K162"/>
  <c r="M162"/>
  <c r="N162"/>
  <c r="O162"/>
  <c r="P162"/>
  <c r="Q162"/>
  <c r="F141"/>
  <c r="G141"/>
  <c r="H141"/>
  <c r="I141"/>
  <c r="J141"/>
  <c r="K141"/>
  <c r="M141"/>
  <c r="N141"/>
  <c r="O141"/>
  <c r="P141"/>
  <c r="Q141"/>
  <c r="E137"/>
  <c r="F137"/>
  <c r="G137"/>
  <c r="H137"/>
  <c r="I137"/>
  <c r="J137"/>
  <c r="K137"/>
  <c r="M137"/>
  <c r="N137"/>
  <c r="O137"/>
  <c r="P137"/>
  <c r="Q137"/>
  <c r="F140"/>
  <c r="G140"/>
  <c r="H140"/>
  <c r="I140"/>
  <c r="J140"/>
  <c r="K140"/>
  <c r="M140"/>
  <c r="N140"/>
  <c r="O140"/>
  <c r="P140"/>
  <c r="Q140"/>
  <c r="F158"/>
  <c r="G158"/>
  <c r="H158"/>
  <c r="I158"/>
  <c r="J158"/>
  <c r="K158"/>
  <c r="M158"/>
  <c r="N158"/>
  <c r="O158"/>
  <c r="P158"/>
  <c r="Q158"/>
  <c r="E163"/>
  <c r="F163"/>
  <c r="G163"/>
  <c r="H163"/>
  <c r="I163"/>
  <c r="J163"/>
  <c r="K163"/>
  <c r="M163"/>
  <c r="N163"/>
  <c r="O163"/>
  <c r="P163"/>
  <c r="Q163"/>
  <c r="E153"/>
  <c r="F153"/>
  <c r="G153"/>
  <c r="H153"/>
  <c r="I153"/>
  <c r="J153"/>
  <c r="K153"/>
  <c r="M153"/>
  <c r="N153"/>
  <c r="O153"/>
  <c r="P153"/>
  <c r="Q153"/>
  <c r="F130"/>
  <c r="G130"/>
  <c r="H130"/>
  <c r="I130"/>
  <c r="J130"/>
  <c r="K130"/>
  <c r="M130"/>
  <c r="N130"/>
  <c r="O130"/>
  <c r="P130"/>
  <c r="Q130"/>
  <c r="E127"/>
  <c r="F127"/>
  <c r="G127"/>
  <c r="H127"/>
  <c r="I127"/>
  <c r="J127"/>
  <c r="K127"/>
  <c r="M127"/>
  <c r="N127"/>
  <c r="O127"/>
  <c r="P127"/>
  <c r="Q127"/>
  <c r="E131"/>
  <c r="F131"/>
  <c r="G131"/>
  <c r="H131"/>
  <c r="I131"/>
  <c r="J131"/>
  <c r="K131"/>
  <c r="M131"/>
  <c r="N131"/>
  <c r="O131"/>
  <c r="P131"/>
  <c r="Q131"/>
  <c r="F132"/>
  <c r="G132"/>
  <c r="H132"/>
  <c r="I132"/>
  <c r="J132"/>
  <c r="K132"/>
  <c r="M132"/>
  <c r="N132"/>
  <c r="O132"/>
  <c r="P132"/>
  <c r="Q132"/>
  <c r="E129"/>
  <c r="F129"/>
  <c r="G129"/>
  <c r="H129"/>
  <c r="I129"/>
  <c r="J129"/>
  <c r="K129"/>
  <c r="M129"/>
  <c r="N129"/>
  <c r="O129"/>
  <c r="P129"/>
  <c r="Q129"/>
  <c r="E136"/>
  <c r="F136"/>
  <c r="G136"/>
  <c r="H136"/>
  <c r="I136"/>
  <c r="J136"/>
  <c r="K136"/>
  <c r="M136"/>
  <c r="N136"/>
  <c r="O136"/>
  <c r="P136"/>
  <c r="Q136"/>
  <c r="F143"/>
  <c r="G143"/>
  <c r="H143"/>
  <c r="I143"/>
  <c r="J143"/>
  <c r="K143"/>
  <c r="M143"/>
  <c r="N143"/>
  <c r="O143"/>
  <c r="P143"/>
  <c r="Q143"/>
  <c r="E164"/>
  <c r="F164"/>
  <c r="G164"/>
  <c r="H164"/>
  <c r="I164"/>
  <c r="J164"/>
  <c r="K164"/>
  <c r="M164"/>
  <c r="N164"/>
  <c r="O164"/>
  <c r="P164"/>
  <c r="Q164"/>
  <c r="E125"/>
  <c r="F125"/>
  <c r="G125"/>
  <c r="H125"/>
  <c r="I125"/>
  <c r="J125"/>
  <c r="K125"/>
  <c r="M125"/>
  <c r="N125"/>
  <c r="O125"/>
  <c r="P125"/>
  <c r="Q125"/>
  <c r="E155"/>
  <c r="F155"/>
  <c r="G155"/>
  <c r="H155"/>
  <c r="I155"/>
  <c r="J155"/>
  <c r="K155"/>
  <c r="M155"/>
  <c r="N155"/>
  <c r="O155"/>
  <c r="P155"/>
  <c r="Q155"/>
  <c r="E145"/>
  <c r="F145"/>
  <c r="G145"/>
  <c r="H145"/>
  <c r="I145"/>
  <c r="J145"/>
  <c r="K145"/>
  <c r="M145"/>
  <c r="N145"/>
  <c r="O145"/>
  <c r="P145"/>
  <c r="Q145"/>
  <c r="E151"/>
  <c r="F151"/>
  <c r="G151"/>
  <c r="H151"/>
  <c r="I151"/>
  <c r="J151"/>
  <c r="K151"/>
  <c r="M151"/>
  <c r="N151"/>
  <c r="O151"/>
  <c r="P151"/>
  <c r="Q151"/>
  <c r="E156"/>
  <c r="F156"/>
  <c r="G156"/>
  <c r="H156"/>
  <c r="I156"/>
  <c r="J156"/>
  <c r="K156"/>
  <c r="M156"/>
  <c r="N156"/>
  <c r="O156"/>
  <c r="P156"/>
  <c r="Q156"/>
  <c r="F149"/>
  <c r="G149"/>
  <c r="H149"/>
  <c r="I149"/>
  <c r="J149"/>
  <c r="K149"/>
  <c r="M149"/>
  <c r="N149"/>
  <c r="O149"/>
  <c r="P149"/>
  <c r="Q149"/>
  <c r="E144"/>
  <c r="F144"/>
  <c r="G144"/>
  <c r="H144"/>
  <c r="I144"/>
  <c r="J144"/>
  <c r="K144"/>
  <c r="M144"/>
  <c r="N144"/>
  <c r="O144"/>
  <c r="P144"/>
  <c r="Q144"/>
  <c r="E134"/>
  <c r="F134"/>
  <c r="G134"/>
  <c r="H134"/>
  <c r="I134"/>
  <c r="J134"/>
  <c r="K134"/>
  <c r="M134"/>
  <c r="N134"/>
  <c r="O134"/>
  <c r="P134"/>
  <c r="Q134"/>
  <c r="E135"/>
  <c r="F135"/>
  <c r="G135"/>
  <c r="H135"/>
  <c r="I135"/>
  <c r="J135"/>
  <c r="K135"/>
  <c r="M135"/>
  <c r="N135"/>
  <c r="O135"/>
  <c r="P135"/>
  <c r="Q135"/>
  <c r="E133"/>
  <c r="F133"/>
  <c r="G133"/>
  <c r="H133"/>
  <c r="I133"/>
  <c r="J133"/>
  <c r="K133"/>
  <c r="M133"/>
  <c r="N133"/>
  <c r="O133"/>
  <c r="P133"/>
  <c r="Q133"/>
  <c r="E154"/>
  <c r="F154"/>
  <c r="G154"/>
  <c r="H154"/>
  <c r="I154"/>
  <c r="J154"/>
  <c r="K154"/>
  <c r="M154"/>
  <c r="N154"/>
  <c r="O154"/>
  <c r="P154"/>
  <c r="Q154"/>
  <c r="E148"/>
  <c r="F148"/>
  <c r="G148"/>
  <c r="H148"/>
  <c r="I148"/>
  <c r="J148"/>
  <c r="K148"/>
  <c r="M148"/>
  <c r="N148"/>
  <c r="O148"/>
  <c r="P148"/>
  <c r="Q148"/>
  <c r="F138"/>
  <c r="G138"/>
  <c r="H138"/>
  <c r="I138"/>
  <c r="J138"/>
  <c r="K138"/>
  <c r="M138"/>
  <c r="N138"/>
  <c r="O138"/>
  <c r="P138"/>
  <c r="Q138"/>
  <c r="E139"/>
  <c r="F139"/>
  <c r="G139"/>
  <c r="H139"/>
  <c r="I139"/>
  <c r="J139"/>
  <c r="K139"/>
  <c r="M139"/>
  <c r="N139"/>
  <c r="O139"/>
  <c r="P139"/>
  <c r="Q139"/>
  <c r="E128"/>
  <c r="F128"/>
  <c r="G128"/>
  <c r="H128"/>
  <c r="I128"/>
  <c r="J128"/>
  <c r="K128"/>
  <c r="M128"/>
  <c r="N128"/>
  <c r="O128"/>
  <c r="P128"/>
  <c r="Q128"/>
  <c r="F147"/>
  <c r="G147"/>
  <c r="H147"/>
  <c r="I147"/>
  <c r="J147"/>
  <c r="K147"/>
  <c r="M147"/>
  <c r="N147"/>
  <c r="O147"/>
  <c r="P147"/>
  <c r="Q147"/>
  <c r="R147"/>
  <c r="E160"/>
  <c r="F160"/>
  <c r="G160"/>
  <c r="H160"/>
  <c r="I160"/>
  <c r="J160"/>
  <c r="K160"/>
  <c r="M160"/>
  <c r="N160"/>
  <c r="O160"/>
  <c r="P160"/>
  <c r="Q160"/>
  <c r="E159"/>
  <c r="F159"/>
  <c r="G159"/>
  <c r="H159"/>
  <c r="I159"/>
  <c r="J159"/>
  <c r="K159"/>
  <c r="M159"/>
  <c r="N159"/>
  <c r="O159"/>
  <c r="P159"/>
  <c r="Q159"/>
  <c r="E150"/>
  <c r="F150"/>
  <c r="G150"/>
  <c r="H150"/>
  <c r="I150"/>
  <c r="J150"/>
  <c r="K150"/>
  <c r="M150"/>
  <c r="N150"/>
  <c r="O150"/>
  <c r="P150"/>
  <c r="Q150"/>
  <c r="E152"/>
  <c r="F152"/>
  <c r="G152"/>
  <c r="H152"/>
  <c r="I152"/>
  <c r="J152"/>
  <c r="K152"/>
  <c r="M152"/>
  <c r="N152"/>
  <c r="O152"/>
  <c r="P152"/>
  <c r="Q152"/>
  <c r="E157"/>
  <c r="F157"/>
  <c r="G157"/>
  <c r="H157"/>
  <c r="I157"/>
  <c r="J157"/>
  <c r="K157"/>
  <c r="M157"/>
  <c r="N157"/>
  <c r="O157"/>
  <c r="P157"/>
  <c r="Q157"/>
  <c r="E11"/>
  <c r="F11"/>
  <c r="G11"/>
  <c r="H11"/>
  <c r="I11"/>
  <c r="J11"/>
  <c r="K11"/>
  <c r="M11"/>
  <c r="N11"/>
  <c r="O11"/>
  <c r="P11"/>
  <c r="Q11"/>
  <c r="F86"/>
  <c r="G86"/>
  <c r="H86"/>
  <c r="I86"/>
  <c r="J86"/>
  <c r="K86"/>
  <c r="M86"/>
  <c r="N86"/>
  <c r="O86"/>
  <c r="P86"/>
  <c r="Q86"/>
  <c r="E80"/>
  <c r="F80"/>
  <c r="G80"/>
  <c r="H80"/>
  <c r="I80"/>
  <c r="J80"/>
  <c r="K80"/>
  <c r="M80"/>
  <c r="N80"/>
  <c r="O80"/>
  <c r="P80"/>
  <c r="Q80"/>
  <c r="E88"/>
  <c r="F88"/>
  <c r="G88"/>
  <c r="H88"/>
  <c r="I88"/>
  <c r="J88"/>
  <c r="K88"/>
  <c r="M88"/>
  <c r="N88"/>
  <c r="O88"/>
  <c r="P88"/>
  <c r="Q88"/>
  <c r="E83"/>
  <c r="F83"/>
  <c r="G83"/>
  <c r="H83"/>
  <c r="I83"/>
  <c r="J83"/>
  <c r="K83"/>
  <c r="M83"/>
  <c r="N83"/>
  <c r="O83"/>
  <c r="P83"/>
  <c r="Q83"/>
  <c r="F92"/>
  <c r="G92"/>
  <c r="H92"/>
  <c r="I92"/>
  <c r="J92"/>
  <c r="K92"/>
  <c r="M92"/>
  <c r="N92"/>
  <c r="O92"/>
  <c r="P92"/>
  <c r="Q92"/>
  <c r="R92"/>
  <c r="E95"/>
  <c r="F95"/>
  <c r="G95"/>
  <c r="H95"/>
  <c r="I95"/>
  <c r="J95"/>
  <c r="K95"/>
  <c r="M95"/>
  <c r="N95"/>
  <c r="O95"/>
  <c r="P95"/>
  <c r="Q95"/>
  <c r="F94"/>
  <c r="G94"/>
  <c r="H94"/>
  <c r="I94"/>
  <c r="J94"/>
  <c r="K94"/>
  <c r="M94"/>
  <c r="N94"/>
  <c r="O94"/>
  <c r="P94"/>
  <c r="Q94"/>
  <c r="F96"/>
  <c r="G96"/>
  <c r="H96"/>
  <c r="I96"/>
  <c r="J96"/>
  <c r="K96"/>
  <c r="M96"/>
  <c r="N96"/>
  <c r="O96"/>
  <c r="P96"/>
  <c r="Q96"/>
  <c r="E10"/>
  <c r="F10"/>
  <c r="G10"/>
  <c r="H10"/>
  <c r="I10"/>
  <c r="J10"/>
  <c r="K10"/>
  <c r="M10"/>
  <c r="N10"/>
  <c r="O10"/>
  <c r="P10"/>
  <c r="Q10"/>
  <c r="E119"/>
  <c r="F119"/>
  <c r="G119"/>
  <c r="H119"/>
  <c r="I119"/>
  <c r="J119"/>
  <c r="K119"/>
  <c r="M119"/>
  <c r="N119"/>
  <c r="O119"/>
  <c r="P119"/>
  <c r="Q119"/>
  <c r="F93"/>
  <c r="G93"/>
  <c r="H93"/>
  <c r="I93"/>
  <c r="J93"/>
  <c r="K93"/>
  <c r="M93"/>
  <c r="N93"/>
  <c r="O93"/>
  <c r="P93"/>
  <c r="Q93"/>
  <c r="E104"/>
  <c r="F104"/>
  <c r="G104"/>
  <c r="H104"/>
  <c r="I104"/>
  <c r="J104"/>
  <c r="K104"/>
  <c r="M104"/>
  <c r="N104"/>
  <c r="O104"/>
  <c r="P104"/>
  <c r="Q104"/>
  <c r="E87"/>
  <c r="F87"/>
  <c r="G87"/>
  <c r="H87"/>
  <c r="I87"/>
  <c r="J87"/>
  <c r="K87"/>
  <c r="M87"/>
  <c r="N87"/>
  <c r="O87"/>
  <c r="P87"/>
  <c r="Q87"/>
  <c r="E7"/>
  <c r="F7"/>
  <c r="G7"/>
  <c r="H7"/>
  <c r="I7"/>
  <c r="J7"/>
  <c r="K7"/>
  <c r="M7"/>
  <c r="N7"/>
  <c r="O7"/>
  <c r="P7"/>
  <c r="Q7"/>
  <c r="F5"/>
  <c r="G5"/>
  <c r="H5"/>
  <c r="I5"/>
  <c r="J5"/>
  <c r="K5"/>
  <c r="M5"/>
  <c r="N5"/>
  <c r="O5"/>
  <c r="P5"/>
  <c r="Q5"/>
  <c r="E8"/>
  <c r="F8"/>
  <c r="G8"/>
  <c r="H8"/>
  <c r="I8"/>
  <c r="J8"/>
  <c r="K8"/>
  <c r="M8"/>
  <c r="N8"/>
  <c r="O8"/>
  <c r="P8"/>
  <c r="Q8"/>
  <c r="F6"/>
  <c r="G6"/>
  <c r="H6"/>
  <c r="I6"/>
  <c r="J6"/>
  <c r="K6"/>
  <c r="M6"/>
  <c r="N6"/>
  <c r="O6"/>
  <c r="P6"/>
  <c r="Q6"/>
  <c r="E112"/>
  <c r="F112"/>
  <c r="G112"/>
  <c r="H112"/>
  <c r="I112"/>
  <c r="J112"/>
  <c r="K112"/>
  <c r="M112"/>
  <c r="N112"/>
  <c r="O112"/>
  <c r="P112"/>
  <c r="Q112"/>
  <c r="E111"/>
  <c r="F111"/>
  <c r="G111"/>
  <c r="H111"/>
  <c r="I111"/>
  <c r="J111"/>
  <c r="K111"/>
  <c r="M111"/>
  <c r="N111"/>
  <c r="O111"/>
  <c r="P111"/>
  <c r="Q111"/>
  <c r="E12"/>
  <c r="F12"/>
  <c r="G12"/>
  <c r="H12"/>
  <c r="I12"/>
  <c r="J12"/>
  <c r="K12"/>
  <c r="M12"/>
  <c r="N12"/>
  <c r="O12"/>
  <c r="P12"/>
  <c r="Q12"/>
  <c r="E124"/>
  <c r="F124"/>
  <c r="G124"/>
  <c r="H124"/>
  <c r="I124"/>
  <c r="J124"/>
  <c r="K124"/>
  <c r="M124"/>
  <c r="N124"/>
  <c r="O124"/>
  <c r="P124"/>
  <c r="Q124"/>
  <c r="E81"/>
  <c r="F81"/>
  <c r="G81"/>
  <c r="H81"/>
  <c r="I81"/>
  <c r="J81"/>
  <c r="K81"/>
  <c r="M81"/>
  <c r="N81"/>
  <c r="O81"/>
  <c r="P81"/>
  <c r="Q81"/>
  <c r="E98"/>
  <c r="F98"/>
  <c r="G98"/>
  <c r="H98"/>
  <c r="I98"/>
  <c r="J98"/>
  <c r="K98"/>
  <c r="M98"/>
  <c r="N98"/>
  <c r="O98"/>
  <c r="P98"/>
  <c r="Q98"/>
  <c r="E113"/>
  <c r="F113"/>
  <c r="G113"/>
  <c r="H113"/>
  <c r="I113"/>
  <c r="J113"/>
  <c r="K113"/>
  <c r="M113"/>
  <c r="N113"/>
  <c r="O113"/>
  <c r="P113"/>
  <c r="Q113"/>
  <c r="R113"/>
  <c r="E108"/>
  <c r="F108"/>
  <c r="G108"/>
  <c r="H108"/>
  <c r="I108"/>
  <c r="J108"/>
  <c r="K108"/>
  <c r="M108"/>
  <c r="N108"/>
  <c r="O108"/>
  <c r="P108"/>
  <c r="Q108"/>
  <c r="E116"/>
  <c r="F116"/>
  <c r="G116"/>
  <c r="H116"/>
  <c r="I116"/>
  <c r="J116"/>
  <c r="K116"/>
  <c r="M116"/>
  <c r="N116"/>
  <c r="O116"/>
  <c r="P116"/>
  <c r="Q116"/>
  <c r="E99"/>
  <c r="F99"/>
  <c r="G99"/>
  <c r="H99"/>
  <c r="I99"/>
  <c r="J99"/>
  <c r="K99"/>
  <c r="M99"/>
  <c r="N99"/>
  <c r="O99"/>
  <c r="P99"/>
  <c r="Q99"/>
  <c r="E118"/>
  <c r="F118"/>
  <c r="G118"/>
  <c r="H118"/>
  <c r="I118"/>
  <c r="J118"/>
  <c r="K118"/>
  <c r="M118"/>
  <c r="N118"/>
  <c r="O118"/>
  <c r="P118"/>
  <c r="Q118"/>
  <c r="R118"/>
  <c r="E13"/>
  <c r="F13"/>
  <c r="G13"/>
  <c r="H13"/>
  <c r="I13"/>
  <c r="J13"/>
  <c r="K13"/>
  <c r="M13"/>
  <c r="N13"/>
  <c r="O13"/>
  <c r="P13"/>
  <c r="Q13"/>
  <c r="E115"/>
  <c r="F115"/>
  <c r="G115"/>
  <c r="H115"/>
  <c r="I115"/>
  <c r="J115"/>
  <c r="K115"/>
  <c r="M115"/>
  <c r="N115"/>
  <c r="O115"/>
  <c r="P115"/>
  <c r="Q115"/>
  <c r="E91"/>
  <c r="F91"/>
  <c r="G91"/>
  <c r="H91"/>
  <c r="I91"/>
  <c r="J91"/>
  <c r="K91"/>
  <c r="M91"/>
  <c r="N91"/>
  <c r="O91"/>
  <c r="P91"/>
  <c r="Q91"/>
  <c r="E101"/>
  <c r="F101"/>
  <c r="G101"/>
  <c r="H101"/>
  <c r="I101"/>
  <c r="J101"/>
  <c r="K101"/>
  <c r="M101"/>
  <c r="N101"/>
  <c r="O101"/>
  <c r="P101"/>
  <c r="Q101"/>
  <c r="E100"/>
  <c r="F100"/>
  <c r="G100"/>
  <c r="H100"/>
  <c r="I100"/>
  <c r="J100"/>
  <c r="K100"/>
  <c r="M100"/>
  <c r="N100"/>
  <c r="O100"/>
  <c r="P100"/>
  <c r="Q100"/>
  <c r="E114"/>
  <c r="F114"/>
  <c r="G114"/>
  <c r="H114"/>
  <c r="I114"/>
  <c r="J114"/>
  <c r="K114"/>
  <c r="M114"/>
  <c r="N114"/>
  <c r="O114"/>
  <c r="P114"/>
  <c r="Q114"/>
  <c r="E120"/>
  <c r="F120"/>
  <c r="G120"/>
  <c r="H120"/>
  <c r="I120"/>
  <c r="J120"/>
  <c r="K120"/>
  <c r="M120"/>
  <c r="N120"/>
  <c r="O120"/>
  <c r="P120"/>
  <c r="Q120"/>
  <c r="E110"/>
  <c r="F110"/>
  <c r="G110"/>
  <c r="H110"/>
  <c r="I110"/>
  <c r="J110"/>
  <c r="K110"/>
  <c r="M110"/>
  <c r="N110"/>
  <c r="O110"/>
  <c r="P110"/>
  <c r="Q110"/>
  <c r="E123"/>
  <c r="F123"/>
  <c r="G123"/>
  <c r="H123"/>
  <c r="I123"/>
  <c r="J123"/>
  <c r="K123"/>
  <c r="M123"/>
  <c r="N123"/>
  <c r="O123"/>
  <c r="P123"/>
  <c r="Q123"/>
  <c r="E107"/>
  <c r="F107"/>
  <c r="G107"/>
  <c r="H107"/>
  <c r="I107"/>
  <c r="J107"/>
  <c r="K107"/>
  <c r="M107"/>
  <c r="N107"/>
  <c r="O107"/>
  <c r="P107"/>
  <c r="Q107"/>
  <c r="E14"/>
  <c r="F14"/>
  <c r="G14"/>
  <c r="H14"/>
  <c r="I14"/>
  <c r="J14"/>
  <c r="K14"/>
  <c r="M14"/>
  <c r="N14"/>
  <c r="O14"/>
  <c r="P14"/>
  <c r="Q14"/>
  <c r="E15"/>
  <c r="F15"/>
  <c r="G15"/>
  <c r="H15"/>
  <c r="I15"/>
  <c r="J15"/>
  <c r="K15"/>
  <c r="M15"/>
  <c r="N15"/>
  <c r="O15"/>
  <c r="P15"/>
  <c r="Q15"/>
  <c r="E102"/>
  <c r="F102"/>
  <c r="G102"/>
  <c r="H102"/>
  <c r="I102"/>
  <c r="J102"/>
  <c r="K102"/>
  <c r="M102"/>
  <c r="N102"/>
  <c r="O102"/>
  <c r="P102"/>
  <c r="Q102"/>
  <c r="E117"/>
  <c r="F117"/>
  <c r="G117"/>
  <c r="H117"/>
  <c r="I117"/>
  <c r="J117"/>
  <c r="K117"/>
  <c r="M117"/>
  <c r="N117"/>
  <c r="O117"/>
  <c r="P117"/>
  <c r="Q117"/>
  <c r="E97"/>
  <c r="F97"/>
  <c r="G97"/>
  <c r="H97"/>
  <c r="I97"/>
  <c r="J97"/>
  <c r="K97"/>
  <c r="M97"/>
  <c r="N97"/>
  <c r="O97"/>
  <c r="P97"/>
  <c r="Q97"/>
  <c r="E109"/>
  <c r="F109"/>
  <c r="G109"/>
  <c r="H109"/>
  <c r="I109"/>
  <c r="J109"/>
  <c r="K109"/>
  <c r="M109"/>
  <c r="N109"/>
  <c r="O109"/>
  <c r="P109"/>
  <c r="Q109"/>
  <c r="E82"/>
  <c r="F82"/>
  <c r="G82"/>
  <c r="H82"/>
  <c r="I82"/>
  <c r="J82"/>
  <c r="K82"/>
  <c r="M82"/>
  <c r="N82"/>
  <c r="O82"/>
  <c r="P82"/>
  <c r="Q82"/>
  <c r="E106"/>
  <c r="F106"/>
  <c r="G106"/>
  <c r="H106"/>
  <c r="I106"/>
  <c r="J106"/>
  <c r="K106"/>
  <c r="M106"/>
  <c r="N106"/>
  <c r="O106"/>
  <c r="P106"/>
  <c r="Q106"/>
  <c r="E105"/>
  <c r="F105"/>
  <c r="G105"/>
  <c r="H105"/>
  <c r="I105"/>
  <c r="J105"/>
  <c r="K105"/>
  <c r="M105"/>
  <c r="N105"/>
  <c r="O105"/>
  <c r="P105"/>
  <c r="Q105"/>
  <c r="E84"/>
  <c r="F84"/>
  <c r="G84"/>
  <c r="H84"/>
  <c r="I84"/>
  <c r="J84"/>
  <c r="K84"/>
  <c r="M84"/>
  <c r="N84"/>
  <c r="O84"/>
  <c r="P84"/>
  <c r="Q84"/>
  <c r="E16"/>
  <c r="F16"/>
  <c r="G16"/>
  <c r="H16"/>
  <c r="I16"/>
  <c r="J16"/>
  <c r="K16"/>
  <c r="M16"/>
  <c r="N16"/>
  <c r="O16"/>
  <c r="P16"/>
  <c r="Q16"/>
  <c r="E103"/>
  <c r="F103"/>
  <c r="G103"/>
  <c r="H103"/>
  <c r="I103"/>
  <c r="J103"/>
  <c r="K103"/>
  <c r="M103"/>
  <c r="N103"/>
  <c r="O103"/>
  <c r="P103"/>
  <c r="Q103"/>
  <c r="E85"/>
  <c r="F85"/>
  <c r="G85"/>
  <c r="H85"/>
  <c r="I85"/>
  <c r="J85"/>
  <c r="K85"/>
  <c r="M85"/>
  <c r="N85"/>
  <c r="O85"/>
  <c r="P85"/>
  <c r="Q85"/>
  <c r="E89"/>
  <c r="F89"/>
  <c r="G89"/>
  <c r="H89"/>
  <c r="I89"/>
  <c r="J89"/>
  <c r="K89"/>
  <c r="M89"/>
  <c r="N89"/>
  <c r="O89"/>
  <c r="P89"/>
  <c r="Q89"/>
  <c r="E90"/>
  <c r="F90"/>
  <c r="G90"/>
  <c r="H90"/>
  <c r="I90"/>
  <c r="J90"/>
  <c r="K90"/>
  <c r="M90"/>
  <c r="N90"/>
  <c r="O90"/>
  <c r="P90"/>
  <c r="Q90"/>
  <c r="E9"/>
  <c r="F9"/>
  <c r="G9"/>
  <c r="H9"/>
  <c r="I9"/>
  <c r="J9"/>
  <c r="K9"/>
  <c r="M9"/>
  <c r="N9"/>
  <c r="O9"/>
  <c r="P9"/>
  <c r="Q9"/>
  <c r="E17"/>
  <c r="F17"/>
  <c r="G17"/>
  <c r="H17"/>
  <c r="I17"/>
  <c r="J17"/>
  <c r="K17"/>
  <c r="M17"/>
  <c r="N17"/>
  <c r="O17"/>
  <c r="P17"/>
  <c r="Q17"/>
  <c r="E18"/>
  <c r="F18"/>
  <c r="G18"/>
  <c r="H18"/>
  <c r="I18"/>
  <c r="J18"/>
  <c r="K18"/>
  <c r="M18"/>
  <c r="N18"/>
  <c r="O18"/>
  <c r="P18"/>
  <c r="Q18"/>
  <c r="E19"/>
  <c r="F19"/>
  <c r="G19"/>
  <c r="H19"/>
  <c r="I19"/>
  <c r="J19"/>
  <c r="K19"/>
  <c r="M19"/>
  <c r="N19"/>
  <c r="O19"/>
  <c r="P19"/>
  <c r="Q19"/>
  <c r="E121"/>
  <c r="F121"/>
  <c r="G121"/>
  <c r="H121"/>
  <c r="I121"/>
  <c r="J121"/>
  <c r="K121"/>
  <c r="M121"/>
  <c r="N121"/>
  <c r="O121"/>
  <c r="P121"/>
  <c r="Q121"/>
  <c r="E122"/>
  <c r="F122"/>
  <c r="G122"/>
  <c r="H122"/>
  <c r="I122"/>
  <c r="J122"/>
  <c r="K122"/>
  <c r="M122"/>
  <c r="N122"/>
  <c r="O122"/>
  <c r="P122"/>
  <c r="Q122"/>
  <c r="E20"/>
  <c r="F20"/>
  <c r="G20"/>
  <c r="H20"/>
  <c r="I20"/>
  <c r="J20"/>
  <c r="K20"/>
  <c r="M20"/>
  <c r="N20"/>
  <c r="O20"/>
  <c r="P20"/>
  <c r="Q20"/>
  <c r="E21"/>
  <c r="F21"/>
  <c r="G21"/>
  <c r="H21"/>
  <c r="I21"/>
  <c r="J21"/>
  <c r="K21"/>
  <c r="M21"/>
  <c r="N21"/>
  <c r="O21"/>
  <c r="P21"/>
  <c r="Q21"/>
  <c r="E22"/>
  <c r="F22"/>
  <c r="G22"/>
  <c r="H22"/>
  <c r="I22"/>
  <c r="J22"/>
  <c r="K22"/>
  <c r="M22"/>
  <c r="N22"/>
  <c r="O22"/>
  <c r="P22"/>
  <c r="Q22"/>
  <c r="E23"/>
  <c r="F23"/>
  <c r="G23"/>
  <c r="H23"/>
  <c r="I23"/>
  <c r="J23"/>
  <c r="K23"/>
  <c r="M23"/>
  <c r="N23"/>
  <c r="O23"/>
  <c r="P23"/>
  <c r="Q23"/>
  <c r="E24"/>
  <c r="F24"/>
  <c r="G24"/>
  <c r="H24"/>
  <c r="I24"/>
  <c r="J24"/>
  <c r="K24"/>
  <c r="M24"/>
  <c r="N24"/>
  <c r="O24"/>
  <c r="P24"/>
  <c r="Q24"/>
  <c r="E25"/>
  <c r="F25"/>
  <c r="G25"/>
  <c r="H25"/>
  <c r="I25"/>
  <c r="J25"/>
  <c r="K25"/>
  <c r="M25"/>
  <c r="N25"/>
  <c r="O25"/>
  <c r="P25"/>
  <c r="Q25"/>
  <c r="E26"/>
  <c r="F26"/>
  <c r="G26"/>
  <c r="H26"/>
  <c r="I26"/>
  <c r="J26"/>
  <c r="K26"/>
  <c r="M26"/>
  <c r="N26"/>
  <c r="O26"/>
  <c r="P26"/>
  <c r="Q26"/>
  <c r="E27"/>
  <c r="F27"/>
  <c r="G27"/>
  <c r="H27"/>
  <c r="I27"/>
  <c r="J27"/>
  <c r="K27"/>
  <c r="M27"/>
  <c r="N27"/>
  <c r="O27"/>
  <c r="P27"/>
  <c r="Q27"/>
  <c r="E28"/>
  <c r="F28"/>
  <c r="G28"/>
  <c r="H28"/>
  <c r="I28"/>
  <c r="J28"/>
  <c r="K28"/>
  <c r="M28"/>
  <c r="N28"/>
  <c r="O28"/>
  <c r="P28"/>
  <c r="Q28"/>
  <c r="E29"/>
  <c r="F29"/>
  <c r="G29"/>
  <c r="H29"/>
  <c r="I29"/>
  <c r="J29"/>
  <c r="K29"/>
  <c r="M29"/>
  <c r="N29"/>
  <c r="O29"/>
  <c r="P29"/>
  <c r="Q29"/>
  <c r="E30"/>
  <c r="F30"/>
  <c r="G30"/>
  <c r="H30"/>
  <c r="I30"/>
  <c r="J30"/>
  <c r="K30"/>
  <c r="M30"/>
  <c r="N30"/>
  <c r="O30"/>
  <c r="P30"/>
  <c r="Q30"/>
  <c r="E31"/>
  <c r="F31"/>
  <c r="G31"/>
  <c r="H31"/>
  <c r="I31"/>
  <c r="J31"/>
  <c r="K31"/>
  <c r="M31"/>
  <c r="N31"/>
  <c r="O31"/>
  <c r="P31"/>
  <c r="Q31"/>
  <c r="E32"/>
  <c r="F32"/>
  <c r="G32"/>
  <c r="H32"/>
  <c r="I32"/>
  <c r="J32"/>
  <c r="K32"/>
  <c r="M32"/>
  <c r="N32"/>
  <c r="O32"/>
  <c r="P32"/>
  <c r="Q32"/>
  <c r="E33"/>
  <c r="F33"/>
  <c r="G33"/>
  <c r="H33"/>
  <c r="I33"/>
  <c r="J33"/>
  <c r="K33"/>
  <c r="M33"/>
  <c r="N33"/>
  <c r="O33"/>
  <c r="P33"/>
  <c r="Q33"/>
  <c r="E34"/>
  <c r="F34"/>
  <c r="G34"/>
  <c r="H34"/>
  <c r="I34"/>
  <c r="J34"/>
  <c r="K34"/>
  <c r="M34"/>
  <c r="N34"/>
  <c r="O34"/>
  <c r="P34"/>
  <c r="Q34"/>
  <c r="E35"/>
  <c r="F35"/>
  <c r="G35"/>
  <c r="H35"/>
  <c r="I35"/>
  <c r="J35"/>
  <c r="K35"/>
  <c r="M35"/>
  <c r="N35"/>
  <c r="O35"/>
  <c r="P35"/>
  <c r="Q35"/>
  <c r="E36"/>
  <c r="F36"/>
  <c r="G36"/>
  <c r="H36"/>
  <c r="I36"/>
  <c r="J36"/>
  <c r="K36"/>
  <c r="M36"/>
  <c r="N36"/>
  <c r="O36"/>
  <c r="P36"/>
  <c r="Q36"/>
  <c r="E37"/>
  <c r="F37"/>
  <c r="G37"/>
  <c r="H37"/>
  <c r="I37"/>
  <c r="J37"/>
  <c r="K37"/>
  <c r="M37"/>
  <c r="N37"/>
  <c r="O37"/>
  <c r="P37"/>
  <c r="Q37"/>
  <c r="E38"/>
  <c r="F38"/>
  <c r="G38"/>
  <c r="H38"/>
  <c r="I38"/>
  <c r="J38"/>
  <c r="K38"/>
  <c r="M38"/>
  <c r="N38"/>
  <c r="O38"/>
  <c r="P38"/>
  <c r="Q38"/>
  <c r="E39"/>
  <c r="F39"/>
  <c r="G39"/>
  <c r="H39"/>
  <c r="I39"/>
  <c r="J39"/>
  <c r="K39"/>
  <c r="M39"/>
  <c r="N39"/>
  <c r="O39"/>
  <c r="P39"/>
  <c r="Q39"/>
  <c r="E40"/>
  <c r="F40"/>
  <c r="G40"/>
  <c r="H40"/>
  <c r="I40"/>
  <c r="J40"/>
  <c r="K40"/>
  <c r="M40"/>
  <c r="N40"/>
  <c r="O40"/>
  <c r="P40"/>
  <c r="Q40"/>
  <c r="E41"/>
  <c r="F41"/>
  <c r="G41"/>
  <c r="H41"/>
  <c r="I41"/>
  <c r="J41"/>
  <c r="K41"/>
  <c r="M41"/>
  <c r="N41"/>
  <c r="O41"/>
  <c r="P41"/>
  <c r="Q41"/>
  <c r="E42"/>
  <c r="F42"/>
  <c r="G42"/>
  <c r="H42"/>
  <c r="I42"/>
  <c r="J42"/>
  <c r="K42"/>
  <c r="M42"/>
  <c r="N42"/>
  <c r="O42"/>
  <c r="P42"/>
  <c r="Q42"/>
  <c r="E43"/>
  <c r="F43"/>
  <c r="G43"/>
  <c r="H43"/>
  <c r="I43"/>
  <c r="J43"/>
  <c r="K43"/>
  <c r="M43"/>
  <c r="N43"/>
  <c r="O43"/>
  <c r="P43"/>
  <c r="Q43"/>
  <c r="E44"/>
  <c r="F44"/>
  <c r="G44"/>
  <c r="H44"/>
  <c r="I44"/>
  <c r="J44"/>
  <c r="K44"/>
  <c r="M44"/>
  <c r="N44"/>
  <c r="O44"/>
  <c r="P44"/>
  <c r="Q44"/>
  <c r="R44"/>
  <c r="E45"/>
  <c r="F45"/>
  <c r="G45"/>
  <c r="H45"/>
  <c r="I45"/>
  <c r="J45"/>
  <c r="K45"/>
  <c r="M45"/>
  <c r="N45"/>
  <c r="O45"/>
  <c r="P45"/>
  <c r="Q45"/>
  <c r="E46"/>
  <c r="F46"/>
  <c r="G46"/>
  <c r="H46"/>
  <c r="I46"/>
  <c r="J46"/>
  <c r="K46"/>
  <c r="M46"/>
  <c r="N46"/>
  <c r="O46"/>
  <c r="P46"/>
  <c r="Q46"/>
  <c r="E47"/>
  <c r="F47"/>
  <c r="G47"/>
  <c r="H47"/>
  <c r="I47"/>
  <c r="J47"/>
  <c r="K47"/>
  <c r="M47"/>
  <c r="N47"/>
  <c r="O47"/>
  <c r="P47"/>
  <c r="Q47"/>
  <c r="E48"/>
  <c r="F48"/>
  <c r="G48"/>
  <c r="H48"/>
  <c r="I48"/>
  <c r="J48"/>
  <c r="K48"/>
  <c r="M48"/>
  <c r="N48"/>
  <c r="O48"/>
  <c r="P48"/>
  <c r="Q48"/>
  <c r="E49"/>
  <c r="F49"/>
  <c r="G49"/>
  <c r="H49"/>
  <c r="I49"/>
  <c r="J49"/>
  <c r="K49"/>
  <c r="M49"/>
  <c r="N49"/>
  <c r="O49"/>
  <c r="P49"/>
  <c r="Q49"/>
  <c r="E50"/>
  <c r="F50"/>
  <c r="G50"/>
  <c r="H50"/>
  <c r="I50"/>
  <c r="J50"/>
  <c r="K50"/>
  <c r="M50"/>
  <c r="N50"/>
  <c r="O50"/>
  <c r="P50"/>
  <c r="Q50"/>
  <c r="E51"/>
  <c r="F51"/>
  <c r="G51"/>
  <c r="H51"/>
  <c r="I51"/>
  <c r="J51"/>
  <c r="K51"/>
  <c r="M51"/>
  <c r="N51"/>
  <c r="O51"/>
  <c r="P51"/>
  <c r="Q51"/>
  <c r="E52"/>
  <c r="F52"/>
  <c r="G52"/>
  <c r="H52"/>
  <c r="I52"/>
  <c r="J52"/>
  <c r="K52"/>
  <c r="M52"/>
  <c r="N52"/>
  <c r="O52"/>
  <c r="P52"/>
  <c r="Q52"/>
  <c r="R52"/>
  <c r="E53"/>
  <c r="F53"/>
  <c r="G53"/>
  <c r="H53"/>
  <c r="I53"/>
  <c r="J53"/>
  <c r="K53"/>
  <c r="M53"/>
  <c r="N53"/>
  <c r="O53"/>
  <c r="P53"/>
  <c r="Q53"/>
  <c r="E54"/>
  <c r="F54"/>
  <c r="G54"/>
  <c r="H54"/>
  <c r="I54"/>
  <c r="J54"/>
  <c r="K54"/>
  <c r="M54"/>
  <c r="N54"/>
  <c r="O54"/>
  <c r="P54"/>
  <c r="Q54"/>
  <c r="E55"/>
  <c r="F55"/>
  <c r="G55"/>
  <c r="H55"/>
  <c r="I55"/>
  <c r="J55"/>
  <c r="K55"/>
  <c r="M55"/>
  <c r="N55"/>
  <c r="O55"/>
  <c r="P55"/>
  <c r="Q55"/>
  <c r="E56"/>
  <c r="F56"/>
  <c r="G56"/>
  <c r="H56"/>
  <c r="I56"/>
  <c r="J56"/>
  <c r="K56"/>
  <c r="M56"/>
  <c r="N56"/>
  <c r="O56"/>
  <c r="P56"/>
  <c r="Q56"/>
  <c r="E57"/>
  <c r="F57"/>
  <c r="G57"/>
  <c r="H57"/>
  <c r="I57"/>
  <c r="J57"/>
  <c r="K57"/>
  <c r="L57"/>
  <c r="M57"/>
  <c r="N57"/>
  <c r="O57"/>
  <c r="P57"/>
  <c r="Q57"/>
  <c r="E58"/>
  <c r="F58"/>
  <c r="G58"/>
  <c r="H58"/>
  <c r="I58"/>
  <c r="J58"/>
  <c r="K58"/>
  <c r="M58"/>
  <c r="N58"/>
  <c r="O58"/>
  <c r="P58"/>
  <c r="Q58"/>
  <c r="E59"/>
  <c r="F59"/>
  <c r="G59"/>
  <c r="H59"/>
  <c r="I59"/>
  <c r="J59"/>
  <c r="K59"/>
  <c r="M59"/>
  <c r="N59"/>
  <c r="O59"/>
  <c r="P59"/>
  <c r="Q59"/>
  <c r="E60"/>
  <c r="F60"/>
  <c r="G60"/>
  <c r="H60"/>
  <c r="I60"/>
  <c r="J60"/>
  <c r="K60"/>
  <c r="M60"/>
  <c r="N60"/>
  <c r="O60"/>
  <c r="P60"/>
  <c r="Q60"/>
  <c r="R60"/>
  <c r="E61"/>
  <c r="F61"/>
  <c r="G61"/>
  <c r="H61"/>
  <c r="I61"/>
  <c r="J61"/>
  <c r="K61"/>
  <c r="M61"/>
  <c r="N61"/>
  <c r="O61"/>
  <c r="P61"/>
  <c r="Q61"/>
  <c r="E62"/>
  <c r="F62"/>
  <c r="G62"/>
  <c r="H62"/>
  <c r="I62"/>
  <c r="J62"/>
  <c r="K62"/>
  <c r="M62"/>
  <c r="N62"/>
  <c r="O62"/>
  <c r="P62"/>
  <c r="Q62"/>
  <c r="E63"/>
  <c r="F63"/>
  <c r="G63"/>
  <c r="H63"/>
  <c r="I63"/>
  <c r="J63"/>
  <c r="K63"/>
  <c r="M63"/>
  <c r="N63"/>
  <c r="O63"/>
  <c r="P63"/>
  <c r="Q63"/>
  <c r="E64"/>
  <c r="F64"/>
  <c r="G64"/>
  <c r="H64"/>
  <c r="I64"/>
  <c r="J64"/>
  <c r="K64"/>
  <c r="M64"/>
  <c r="N64"/>
  <c r="O64"/>
  <c r="P64"/>
  <c r="Q64"/>
  <c r="R64"/>
  <c r="E65"/>
  <c r="F65"/>
  <c r="G65"/>
  <c r="H65"/>
  <c r="I65"/>
  <c r="J65"/>
  <c r="K65"/>
  <c r="L65"/>
  <c r="M65"/>
  <c r="N65"/>
  <c r="O65"/>
  <c r="P65"/>
  <c r="Q65"/>
  <c r="E66"/>
  <c r="F66"/>
  <c r="G66"/>
  <c r="H66"/>
  <c r="I66"/>
  <c r="J66"/>
  <c r="K66"/>
  <c r="M66"/>
  <c r="N66"/>
  <c r="O66"/>
  <c r="P66"/>
  <c r="Q66"/>
  <c r="E67"/>
  <c r="F67"/>
  <c r="G67"/>
  <c r="H67"/>
  <c r="I67"/>
  <c r="J67"/>
  <c r="K67"/>
  <c r="M67"/>
  <c r="N67"/>
  <c r="O67"/>
  <c r="P67"/>
  <c r="Q67"/>
  <c r="E68"/>
  <c r="F68"/>
  <c r="G68"/>
  <c r="H68"/>
  <c r="I68"/>
  <c r="J68"/>
  <c r="K68"/>
  <c r="M68"/>
  <c r="N68"/>
  <c r="O68"/>
  <c r="P68"/>
  <c r="Q68"/>
  <c r="R68"/>
  <c r="E69"/>
  <c r="F69"/>
  <c r="G69"/>
  <c r="H69"/>
  <c r="I69"/>
  <c r="J69"/>
  <c r="K69"/>
  <c r="M69"/>
  <c r="N69"/>
  <c r="O69"/>
  <c r="P69"/>
  <c r="Q69"/>
  <c r="R69"/>
  <c r="E70"/>
  <c r="F70"/>
  <c r="G70"/>
  <c r="H70"/>
  <c r="I70"/>
  <c r="J70"/>
  <c r="K70"/>
  <c r="M70"/>
  <c r="N70"/>
  <c r="O70"/>
  <c r="P70"/>
  <c r="Q70"/>
  <c r="R70"/>
  <c r="E71"/>
  <c r="F71"/>
  <c r="G71"/>
  <c r="H71"/>
  <c r="I71"/>
  <c r="J71"/>
  <c r="K71"/>
  <c r="L71"/>
  <c r="M71"/>
  <c r="N71"/>
  <c r="O71"/>
  <c r="P71"/>
  <c r="Q71"/>
  <c r="E72"/>
  <c r="F72"/>
  <c r="G72"/>
  <c r="H72"/>
  <c r="I72"/>
  <c r="J72"/>
  <c r="K72"/>
  <c r="M72"/>
  <c r="N72"/>
  <c r="O72"/>
  <c r="P72"/>
  <c r="Q72"/>
  <c r="E73"/>
  <c r="F73"/>
  <c r="G73"/>
  <c r="H73"/>
  <c r="I73"/>
  <c r="J73"/>
  <c r="K73"/>
  <c r="M73"/>
  <c r="N73"/>
  <c r="O73"/>
  <c r="P73"/>
  <c r="Q73"/>
  <c r="E74"/>
  <c r="F74"/>
  <c r="G74"/>
  <c r="H74"/>
  <c r="I74"/>
  <c r="J74"/>
  <c r="K74"/>
  <c r="M74"/>
  <c r="N74"/>
  <c r="O74"/>
  <c r="P74"/>
  <c r="Q74"/>
  <c r="E75"/>
  <c r="F75"/>
  <c r="G75"/>
  <c r="H75"/>
  <c r="I75"/>
  <c r="J75"/>
  <c r="K75"/>
  <c r="M75"/>
  <c r="N75"/>
  <c r="O75"/>
  <c r="P75"/>
  <c r="Q75"/>
  <c r="R75"/>
  <c r="E76"/>
  <c r="F76"/>
  <c r="G76"/>
  <c r="H76"/>
  <c r="I76"/>
  <c r="J76"/>
  <c r="K76"/>
  <c r="M76"/>
  <c r="N76"/>
  <c r="O76"/>
  <c r="P76"/>
  <c r="Q76"/>
  <c r="R76"/>
  <c r="E77"/>
  <c r="F77"/>
  <c r="G77"/>
  <c r="H77"/>
  <c r="I77"/>
  <c r="J77"/>
  <c r="K77"/>
  <c r="L77"/>
  <c r="M77"/>
  <c r="N77"/>
  <c r="O77"/>
  <c r="P77"/>
  <c r="Q77"/>
  <c r="E78"/>
  <c r="F78"/>
  <c r="G78"/>
  <c r="H78"/>
  <c r="I78"/>
  <c r="J78"/>
  <c r="K78"/>
  <c r="M78"/>
  <c r="N78"/>
  <c r="O78"/>
  <c r="P78"/>
  <c r="Q78"/>
  <c r="E79"/>
  <c r="F79"/>
  <c r="G79"/>
  <c r="H79"/>
  <c r="I79"/>
  <c r="J79"/>
  <c r="K79"/>
  <c r="M79"/>
  <c r="N79"/>
  <c r="O79"/>
  <c r="P79"/>
  <c r="Q79"/>
  <c r="F142" i="46"/>
  <c r="G142"/>
  <c r="H142"/>
  <c r="I142"/>
  <c r="J142"/>
  <c r="K142"/>
  <c r="M142"/>
  <c r="N142"/>
  <c r="O142"/>
  <c r="P142"/>
  <c r="Q142"/>
  <c r="F126"/>
  <c r="G126"/>
  <c r="H126"/>
  <c r="I126"/>
  <c r="J126"/>
  <c r="K126"/>
  <c r="M126"/>
  <c r="N126"/>
  <c r="O126"/>
  <c r="P126"/>
  <c r="Q126"/>
  <c r="F161"/>
  <c r="G161"/>
  <c r="H161"/>
  <c r="I161"/>
  <c r="J161"/>
  <c r="K161"/>
  <c r="M161"/>
  <c r="N161"/>
  <c r="O161"/>
  <c r="P161"/>
  <c r="Q161"/>
  <c r="F146"/>
  <c r="G146"/>
  <c r="H146"/>
  <c r="I146"/>
  <c r="J146"/>
  <c r="K146"/>
  <c r="M146"/>
  <c r="N146"/>
  <c r="O146"/>
  <c r="P146"/>
  <c r="Q146"/>
  <c r="F162"/>
  <c r="G162"/>
  <c r="H162"/>
  <c r="I162"/>
  <c r="J162"/>
  <c r="K162"/>
  <c r="M162"/>
  <c r="N162"/>
  <c r="O162"/>
  <c r="P162"/>
  <c r="Q162"/>
  <c r="F141"/>
  <c r="G141"/>
  <c r="H141"/>
  <c r="I141"/>
  <c r="J141"/>
  <c r="K141"/>
  <c r="M141"/>
  <c r="N141"/>
  <c r="O141"/>
  <c r="P141"/>
  <c r="Q141"/>
  <c r="E137"/>
  <c r="F137"/>
  <c r="G137"/>
  <c r="H137"/>
  <c r="I137"/>
  <c r="J137"/>
  <c r="K137"/>
  <c r="M137"/>
  <c r="N137"/>
  <c r="O137"/>
  <c r="P137"/>
  <c r="Q137"/>
  <c r="F140"/>
  <c r="G140"/>
  <c r="H140"/>
  <c r="I140"/>
  <c r="J140"/>
  <c r="K140"/>
  <c r="M140"/>
  <c r="N140"/>
  <c r="O140"/>
  <c r="P140"/>
  <c r="Q140"/>
  <c r="F158"/>
  <c r="G158"/>
  <c r="H158"/>
  <c r="I158"/>
  <c r="J158"/>
  <c r="K158"/>
  <c r="M158"/>
  <c r="N158"/>
  <c r="O158"/>
  <c r="P158"/>
  <c r="Q158"/>
  <c r="E163"/>
  <c r="F163"/>
  <c r="G163"/>
  <c r="H163"/>
  <c r="I163"/>
  <c r="J163"/>
  <c r="K163"/>
  <c r="M163"/>
  <c r="N163"/>
  <c r="O163"/>
  <c r="P163"/>
  <c r="Q163"/>
  <c r="F153"/>
  <c r="G153"/>
  <c r="H153"/>
  <c r="I153"/>
  <c r="J153"/>
  <c r="K153"/>
  <c r="M153"/>
  <c r="N153"/>
  <c r="O153"/>
  <c r="P153"/>
  <c r="Q153"/>
  <c r="E130"/>
  <c r="F130"/>
  <c r="G130"/>
  <c r="H130"/>
  <c r="I130"/>
  <c r="J130"/>
  <c r="K130"/>
  <c r="L130"/>
  <c r="M130"/>
  <c r="N130"/>
  <c r="O130"/>
  <c r="P130"/>
  <c r="Q130"/>
  <c r="E127"/>
  <c r="F127"/>
  <c r="G127"/>
  <c r="H127"/>
  <c r="I127"/>
  <c r="J127"/>
  <c r="K127"/>
  <c r="M127"/>
  <c r="N127"/>
  <c r="O127"/>
  <c r="P127"/>
  <c r="Q127"/>
  <c r="F131"/>
  <c r="G131"/>
  <c r="H131"/>
  <c r="I131"/>
  <c r="J131"/>
  <c r="K131"/>
  <c r="M131"/>
  <c r="N131"/>
  <c r="O131"/>
  <c r="P131"/>
  <c r="Q131"/>
  <c r="E132"/>
  <c r="F132"/>
  <c r="G132"/>
  <c r="H132"/>
  <c r="I132"/>
  <c r="J132"/>
  <c r="K132"/>
  <c r="M132"/>
  <c r="N132"/>
  <c r="O132"/>
  <c r="P132"/>
  <c r="Q132"/>
  <c r="E129"/>
  <c r="F129"/>
  <c r="G129"/>
  <c r="H129"/>
  <c r="I129"/>
  <c r="J129"/>
  <c r="K129"/>
  <c r="M129"/>
  <c r="N129"/>
  <c r="O129"/>
  <c r="P129"/>
  <c r="Q129"/>
  <c r="F136"/>
  <c r="G136"/>
  <c r="H136"/>
  <c r="I136"/>
  <c r="J136"/>
  <c r="K136"/>
  <c r="M136"/>
  <c r="N136"/>
  <c r="O136"/>
  <c r="P136"/>
  <c r="Q136"/>
  <c r="E143"/>
  <c r="F143"/>
  <c r="G143"/>
  <c r="H143"/>
  <c r="I143"/>
  <c r="J143"/>
  <c r="K143"/>
  <c r="M143"/>
  <c r="N143"/>
  <c r="O143"/>
  <c r="P143"/>
  <c r="Q143"/>
  <c r="E164"/>
  <c r="F164"/>
  <c r="G164"/>
  <c r="H164"/>
  <c r="I164"/>
  <c r="J164"/>
  <c r="K164"/>
  <c r="M164"/>
  <c r="N164"/>
  <c r="O164"/>
  <c r="P164"/>
  <c r="Q164"/>
  <c r="E125"/>
  <c r="F125"/>
  <c r="G125"/>
  <c r="H125"/>
  <c r="I125"/>
  <c r="J125"/>
  <c r="K125"/>
  <c r="M125"/>
  <c r="N125"/>
  <c r="O125"/>
  <c r="P125"/>
  <c r="Q125"/>
  <c r="E155"/>
  <c r="F155"/>
  <c r="G155"/>
  <c r="H155"/>
  <c r="I155"/>
  <c r="J155"/>
  <c r="K155"/>
  <c r="M155"/>
  <c r="N155"/>
  <c r="O155"/>
  <c r="P155"/>
  <c r="Q155"/>
  <c r="F145"/>
  <c r="G145"/>
  <c r="H145"/>
  <c r="I145"/>
  <c r="J145"/>
  <c r="K145"/>
  <c r="M145"/>
  <c r="N145"/>
  <c r="O145"/>
  <c r="P145"/>
  <c r="Q145"/>
  <c r="E151"/>
  <c r="F151"/>
  <c r="G151"/>
  <c r="H151"/>
  <c r="I151"/>
  <c r="J151"/>
  <c r="K151"/>
  <c r="M151"/>
  <c r="N151"/>
  <c r="O151"/>
  <c r="P151"/>
  <c r="Q151"/>
  <c r="E156"/>
  <c r="F156"/>
  <c r="G156"/>
  <c r="H156"/>
  <c r="I156"/>
  <c r="J156"/>
  <c r="K156"/>
  <c r="M156"/>
  <c r="N156"/>
  <c r="O156"/>
  <c r="P156"/>
  <c r="Q156"/>
  <c r="E149"/>
  <c r="F149"/>
  <c r="G149"/>
  <c r="H149"/>
  <c r="I149"/>
  <c r="J149"/>
  <c r="K149"/>
  <c r="M149"/>
  <c r="N149"/>
  <c r="O149"/>
  <c r="P149"/>
  <c r="Q149"/>
  <c r="E144"/>
  <c r="F144"/>
  <c r="G144"/>
  <c r="H144"/>
  <c r="I144"/>
  <c r="J144"/>
  <c r="K144"/>
  <c r="M144"/>
  <c r="N144"/>
  <c r="O144"/>
  <c r="P144"/>
  <c r="Q144"/>
  <c r="E134"/>
  <c r="F134"/>
  <c r="G134"/>
  <c r="H134"/>
  <c r="I134"/>
  <c r="J134"/>
  <c r="K134"/>
  <c r="M134"/>
  <c r="N134"/>
  <c r="O134"/>
  <c r="P134"/>
  <c r="Q134"/>
  <c r="E135"/>
  <c r="F135"/>
  <c r="G135"/>
  <c r="H135"/>
  <c r="I135"/>
  <c r="J135"/>
  <c r="K135"/>
  <c r="M135"/>
  <c r="N135"/>
  <c r="O135"/>
  <c r="P135"/>
  <c r="Q135"/>
  <c r="E133"/>
  <c r="F133"/>
  <c r="G133"/>
  <c r="H133"/>
  <c r="I133"/>
  <c r="J133"/>
  <c r="K133"/>
  <c r="M133"/>
  <c r="N133"/>
  <c r="O133"/>
  <c r="P133"/>
  <c r="Q133"/>
  <c r="E154"/>
  <c r="F154"/>
  <c r="G154"/>
  <c r="H154"/>
  <c r="I154"/>
  <c r="J154"/>
  <c r="K154"/>
  <c r="M154"/>
  <c r="N154"/>
  <c r="O154"/>
  <c r="P154"/>
  <c r="Q154"/>
  <c r="E148"/>
  <c r="F148"/>
  <c r="G148"/>
  <c r="H148"/>
  <c r="I148"/>
  <c r="J148"/>
  <c r="K148"/>
  <c r="M148"/>
  <c r="N148"/>
  <c r="O148"/>
  <c r="P148"/>
  <c r="Q148"/>
  <c r="F138"/>
  <c r="G138"/>
  <c r="H138"/>
  <c r="I138"/>
  <c r="J138"/>
  <c r="K138"/>
  <c r="M138"/>
  <c r="N138"/>
  <c r="O138"/>
  <c r="P138"/>
  <c r="Q138"/>
  <c r="E139"/>
  <c r="F139"/>
  <c r="G139"/>
  <c r="H139"/>
  <c r="I139"/>
  <c r="J139"/>
  <c r="K139"/>
  <c r="M139"/>
  <c r="N139"/>
  <c r="O139"/>
  <c r="P139"/>
  <c r="Q139"/>
  <c r="E128"/>
  <c r="F128"/>
  <c r="G128"/>
  <c r="H128"/>
  <c r="I128"/>
  <c r="J128"/>
  <c r="K128"/>
  <c r="M128"/>
  <c r="N128"/>
  <c r="O128"/>
  <c r="P128"/>
  <c r="Q128"/>
  <c r="E147"/>
  <c r="F147"/>
  <c r="G147"/>
  <c r="H147"/>
  <c r="I147"/>
  <c r="J147"/>
  <c r="K147"/>
  <c r="M147"/>
  <c r="N147"/>
  <c r="O147"/>
  <c r="P147"/>
  <c r="Q147"/>
  <c r="R147"/>
  <c r="E160"/>
  <c r="F160"/>
  <c r="G160"/>
  <c r="H160"/>
  <c r="I160"/>
  <c r="J160"/>
  <c r="K160"/>
  <c r="M160"/>
  <c r="N160"/>
  <c r="O160"/>
  <c r="P160"/>
  <c r="Q160"/>
  <c r="E159"/>
  <c r="F159"/>
  <c r="G159"/>
  <c r="H159"/>
  <c r="I159"/>
  <c r="J159"/>
  <c r="K159"/>
  <c r="M159"/>
  <c r="N159"/>
  <c r="O159"/>
  <c r="P159"/>
  <c r="Q159"/>
  <c r="E150"/>
  <c r="F150"/>
  <c r="G150"/>
  <c r="H150"/>
  <c r="I150"/>
  <c r="J150"/>
  <c r="K150"/>
  <c r="M150"/>
  <c r="N150"/>
  <c r="O150"/>
  <c r="P150"/>
  <c r="Q150"/>
  <c r="E152"/>
  <c r="F152"/>
  <c r="G152"/>
  <c r="H152"/>
  <c r="I152"/>
  <c r="J152"/>
  <c r="K152"/>
  <c r="M152"/>
  <c r="N152"/>
  <c r="O152"/>
  <c r="P152"/>
  <c r="Q152"/>
  <c r="E157"/>
  <c r="F157"/>
  <c r="G157"/>
  <c r="H157"/>
  <c r="I157"/>
  <c r="J157"/>
  <c r="K157"/>
  <c r="M157"/>
  <c r="N157"/>
  <c r="O157"/>
  <c r="P157"/>
  <c r="Q157"/>
  <c r="E11"/>
  <c r="F11"/>
  <c r="G11"/>
  <c r="H11"/>
  <c r="I11"/>
  <c r="J11"/>
  <c r="K11"/>
  <c r="M11"/>
  <c r="N11"/>
  <c r="O11"/>
  <c r="P11"/>
  <c r="Q11"/>
  <c r="F86"/>
  <c r="G86"/>
  <c r="H86"/>
  <c r="I86"/>
  <c r="J86"/>
  <c r="K86"/>
  <c r="M86"/>
  <c r="N86"/>
  <c r="O86"/>
  <c r="P86"/>
  <c r="Q86"/>
  <c r="F80"/>
  <c r="G80"/>
  <c r="H80"/>
  <c r="I80"/>
  <c r="J80"/>
  <c r="K80"/>
  <c r="M80"/>
  <c r="N80"/>
  <c r="O80"/>
  <c r="P80"/>
  <c r="Q80"/>
  <c r="E88"/>
  <c r="F88"/>
  <c r="G88"/>
  <c r="H88"/>
  <c r="I88"/>
  <c r="J88"/>
  <c r="K88"/>
  <c r="M88"/>
  <c r="N88"/>
  <c r="O88"/>
  <c r="P88"/>
  <c r="Q88"/>
  <c r="E83"/>
  <c r="F83"/>
  <c r="G83"/>
  <c r="H83"/>
  <c r="I83"/>
  <c r="J83"/>
  <c r="K83"/>
  <c r="M83"/>
  <c r="N83"/>
  <c r="O83"/>
  <c r="P83"/>
  <c r="Q83"/>
  <c r="F92"/>
  <c r="G92"/>
  <c r="H92"/>
  <c r="I92"/>
  <c r="J92"/>
  <c r="K92"/>
  <c r="M92"/>
  <c r="N92"/>
  <c r="O92"/>
  <c r="P92"/>
  <c r="Q92"/>
  <c r="R92"/>
  <c r="E95"/>
  <c r="F95"/>
  <c r="G95"/>
  <c r="H95"/>
  <c r="I95"/>
  <c r="J95"/>
  <c r="K95"/>
  <c r="M95"/>
  <c r="N95"/>
  <c r="O95"/>
  <c r="P95"/>
  <c r="Q95"/>
  <c r="F94"/>
  <c r="G94"/>
  <c r="H94"/>
  <c r="I94"/>
  <c r="J94"/>
  <c r="K94"/>
  <c r="M94"/>
  <c r="N94"/>
  <c r="O94"/>
  <c r="P94"/>
  <c r="Q94"/>
  <c r="E96"/>
  <c r="F96"/>
  <c r="G96"/>
  <c r="H96"/>
  <c r="I96"/>
  <c r="J96"/>
  <c r="K96"/>
  <c r="M96"/>
  <c r="N96"/>
  <c r="O96"/>
  <c r="P96"/>
  <c r="Q96"/>
  <c r="R96"/>
  <c r="E10"/>
  <c r="F10"/>
  <c r="G10"/>
  <c r="H10"/>
  <c r="I10"/>
  <c r="J10"/>
  <c r="K10"/>
  <c r="M10"/>
  <c r="N10"/>
  <c r="O10"/>
  <c r="P10"/>
  <c r="Q10"/>
  <c r="E119"/>
  <c r="F119"/>
  <c r="G119"/>
  <c r="H119"/>
  <c r="I119"/>
  <c r="J119"/>
  <c r="K119"/>
  <c r="M119"/>
  <c r="N119"/>
  <c r="O119"/>
  <c r="P119"/>
  <c r="Q119"/>
  <c r="F93"/>
  <c r="G93"/>
  <c r="H93"/>
  <c r="I93"/>
  <c r="J93"/>
  <c r="K93"/>
  <c r="M93"/>
  <c r="N93"/>
  <c r="O93"/>
  <c r="P93"/>
  <c r="Q93"/>
  <c r="F104"/>
  <c r="G104"/>
  <c r="H104"/>
  <c r="I104"/>
  <c r="J104"/>
  <c r="K104"/>
  <c r="M104"/>
  <c r="N104"/>
  <c r="O104"/>
  <c r="P104"/>
  <c r="Q104"/>
  <c r="R104"/>
  <c r="E87"/>
  <c r="F87"/>
  <c r="G87"/>
  <c r="H87"/>
  <c r="I87"/>
  <c r="J87"/>
  <c r="K87"/>
  <c r="M87"/>
  <c r="N87"/>
  <c r="O87"/>
  <c r="P87"/>
  <c r="Q87"/>
  <c r="E7"/>
  <c r="F7"/>
  <c r="G7"/>
  <c r="H7"/>
  <c r="I7"/>
  <c r="J7"/>
  <c r="K7"/>
  <c r="M7"/>
  <c r="N7"/>
  <c r="O7"/>
  <c r="P7"/>
  <c r="Q7"/>
  <c r="E5"/>
  <c r="F5"/>
  <c r="G5"/>
  <c r="H5"/>
  <c r="I5"/>
  <c r="J5"/>
  <c r="K5"/>
  <c r="M5"/>
  <c r="N5"/>
  <c r="O5"/>
  <c r="P5"/>
  <c r="Q5"/>
  <c r="E8"/>
  <c r="F8"/>
  <c r="G8"/>
  <c r="H8"/>
  <c r="I8"/>
  <c r="J8"/>
  <c r="K8"/>
  <c r="M8"/>
  <c r="N8"/>
  <c r="O8"/>
  <c r="P8"/>
  <c r="Q8"/>
  <c r="F6"/>
  <c r="G6"/>
  <c r="H6"/>
  <c r="I6"/>
  <c r="J6"/>
  <c r="K6"/>
  <c r="M6"/>
  <c r="N6"/>
  <c r="O6"/>
  <c r="P6"/>
  <c r="Q6"/>
  <c r="E112"/>
  <c r="F112"/>
  <c r="G112"/>
  <c r="H112"/>
  <c r="I112"/>
  <c r="J112"/>
  <c r="K112"/>
  <c r="M112"/>
  <c r="N112"/>
  <c r="O112"/>
  <c r="P112"/>
  <c r="Q112"/>
  <c r="E111"/>
  <c r="F111"/>
  <c r="G111"/>
  <c r="H111"/>
  <c r="I111"/>
  <c r="J111"/>
  <c r="K111"/>
  <c r="M111"/>
  <c r="N111"/>
  <c r="O111"/>
  <c r="P111"/>
  <c r="Q111"/>
  <c r="E12"/>
  <c r="F12"/>
  <c r="G12"/>
  <c r="H12"/>
  <c r="I12"/>
  <c r="J12"/>
  <c r="K12"/>
  <c r="M12"/>
  <c r="N12"/>
  <c r="O12"/>
  <c r="P12"/>
  <c r="Q12"/>
  <c r="E124"/>
  <c r="F124"/>
  <c r="G124"/>
  <c r="H124"/>
  <c r="I124"/>
  <c r="J124"/>
  <c r="K124"/>
  <c r="M124"/>
  <c r="N124"/>
  <c r="O124"/>
  <c r="P124"/>
  <c r="Q124"/>
  <c r="F81"/>
  <c r="G81"/>
  <c r="H81"/>
  <c r="I81"/>
  <c r="J81"/>
  <c r="K81"/>
  <c r="M81"/>
  <c r="N81"/>
  <c r="O81"/>
  <c r="P81"/>
  <c r="Q81"/>
  <c r="E98"/>
  <c r="F98"/>
  <c r="G98"/>
  <c r="H98"/>
  <c r="I98"/>
  <c r="J98"/>
  <c r="K98"/>
  <c r="M98"/>
  <c r="N98"/>
  <c r="O98"/>
  <c r="P98"/>
  <c r="Q98"/>
  <c r="F113"/>
  <c r="G113"/>
  <c r="H113"/>
  <c r="I113"/>
  <c r="J113"/>
  <c r="K113"/>
  <c r="M113"/>
  <c r="N113"/>
  <c r="O113"/>
  <c r="P113"/>
  <c r="Q113"/>
  <c r="R113"/>
  <c r="F108"/>
  <c r="G108"/>
  <c r="H108"/>
  <c r="I108"/>
  <c r="J108"/>
  <c r="K108"/>
  <c r="M108"/>
  <c r="N108"/>
  <c r="O108"/>
  <c r="P108"/>
  <c r="Q108"/>
  <c r="R108"/>
  <c r="F116"/>
  <c r="G116"/>
  <c r="H116"/>
  <c r="I116"/>
  <c r="J116"/>
  <c r="K116"/>
  <c r="M116"/>
  <c r="N116"/>
  <c r="O116"/>
  <c r="P116"/>
  <c r="Q116"/>
  <c r="E99"/>
  <c r="F99"/>
  <c r="G99"/>
  <c r="H99"/>
  <c r="I99"/>
  <c r="J99"/>
  <c r="K99"/>
  <c r="M99"/>
  <c r="N99"/>
  <c r="O99"/>
  <c r="P99"/>
  <c r="Q99"/>
  <c r="E118"/>
  <c r="F118"/>
  <c r="G118"/>
  <c r="H118"/>
  <c r="I118"/>
  <c r="J118"/>
  <c r="K118"/>
  <c r="M118"/>
  <c r="N118"/>
  <c r="O118"/>
  <c r="P118"/>
  <c r="Q118"/>
  <c r="E13"/>
  <c r="F13"/>
  <c r="G13"/>
  <c r="H13"/>
  <c r="I13"/>
  <c r="J13"/>
  <c r="K13"/>
  <c r="M13"/>
  <c r="N13"/>
  <c r="O13"/>
  <c r="P13"/>
  <c r="Q13"/>
  <c r="E115"/>
  <c r="F115"/>
  <c r="G115"/>
  <c r="H115"/>
  <c r="I115"/>
  <c r="J115"/>
  <c r="K115"/>
  <c r="M115"/>
  <c r="N115"/>
  <c r="O115"/>
  <c r="P115"/>
  <c r="Q115"/>
  <c r="E91"/>
  <c r="F91"/>
  <c r="G91"/>
  <c r="H91"/>
  <c r="I91"/>
  <c r="J91"/>
  <c r="K91"/>
  <c r="M91"/>
  <c r="N91"/>
  <c r="O91"/>
  <c r="P91"/>
  <c r="Q91"/>
  <c r="E101"/>
  <c r="F101"/>
  <c r="G101"/>
  <c r="H101"/>
  <c r="I101"/>
  <c r="J101"/>
  <c r="K101"/>
  <c r="M101"/>
  <c r="N101"/>
  <c r="O101"/>
  <c r="P101"/>
  <c r="Q101"/>
  <c r="E100"/>
  <c r="F100"/>
  <c r="G100"/>
  <c r="H100"/>
  <c r="I100"/>
  <c r="J100"/>
  <c r="K100"/>
  <c r="M100"/>
  <c r="N100"/>
  <c r="O100"/>
  <c r="P100"/>
  <c r="Q100"/>
  <c r="E114"/>
  <c r="F114"/>
  <c r="G114"/>
  <c r="H114"/>
  <c r="I114"/>
  <c r="J114"/>
  <c r="K114"/>
  <c r="M114"/>
  <c r="N114"/>
  <c r="O114"/>
  <c r="P114"/>
  <c r="Q114"/>
  <c r="E120"/>
  <c r="F120"/>
  <c r="G120"/>
  <c r="H120"/>
  <c r="I120"/>
  <c r="J120"/>
  <c r="K120"/>
  <c r="M120"/>
  <c r="N120"/>
  <c r="O120"/>
  <c r="P120"/>
  <c r="Q120"/>
  <c r="E110"/>
  <c r="F110"/>
  <c r="G110"/>
  <c r="H110"/>
  <c r="I110"/>
  <c r="J110"/>
  <c r="K110"/>
  <c r="M110"/>
  <c r="N110"/>
  <c r="O110"/>
  <c r="P110"/>
  <c r="Q110"/>
  <c r="E123"/>
  <c r="F123"/>
  <c r="G123"/>
  <c r="H123"/>
  <c r="I123"/>
  <c r="J123"/>
  <c r="K123"/>
  <c r="M123"/>
  <c r="N123"/>
  <c r="O123"/>
  <c r="P123"/>
  <c r="Q123"/>
  <c r="E107"/>
  <c r="F107"/>
  <c r="G107"/>
  <c r="H107"/>
  <c r="I107"/>
  <c r="J107"/>
  <c r="K107"/>
  <c r="M107"/>
  <c r="N107"/>
  <c r="O107"/>
  <c r="P107"/>
  <c r="Q107"/>
  <c r="E14"/>
  <c r="F14"/>
  <c r="G14"/>
  <c r="H14"/>
  <c r="I14"/>
  <c r="J14"/>
  <c r="K14"/>
  <c r="M14"/>
  <c r="N14"/>
  <c r="O14"/>
  <c r="P14"/>
  <c r="Q14"/>
  <c r="E15"/>
  <c r="F15"/>
  <c r="G15"/>
  <c r="H15"/>
  <c r="I15"/>
  <c r="J15"/>
  <c r="K15"/>
  <c r="M15"/>
  <c r="N15"/>
  <c r="O15"/>
  <c r="P15"/>
  <c r="Q15"/>
  <c r="E102"/>
  <c r="F102"/>
  <c r="G102"/>
  <c r="H102"/>
  <c r="I102"/>
  <c r="J102"/>
  <c r="K102"/>
  <c r="M102"/>
  <c r="N102"/>
  <c r="O102"/>
  <c r="P102"/>
  <c r="Q102"/>
  <c r="E117"/>
  <c r="F117"/>
  <c r="G117"/>
  <c r="H117"/>
  <c r="I117"/>
  <c r="J117"/>
  <c r="K117"/>
  <c r="M117"/>
  <c r="N117"/>
  <c r="O117"/>
  <c r="P117"/>
  <c r="Q117"/>
  <c r="E97"/>
  <c r="F97"/>
  <c r="G97"/>
  <c r="H97"/>
  <c r="I97"/>
  <c r="J97"/>
  <c r="K97"/>
  <c r="M97"/>
  <c r="N97"/>
  <c r="O97"/>
  <c r="P97"/>
  <c r="Q97"/>
  <c r="E109"/>
  <c r="F109"/>
  <c r="G109"/>
  <c r="H109"/>
  <c r="I109"/>
  <c r="J109"/>
  <c r="K109"/>
  <c r="M109"/>
  <c r="N109"/>
  <c r="O109"/>
  <c r="P109"/>
  <c r="Q109"/>
  <c r="E82"/>
  <c r="F82"/>
  <c r="G82"/>
  <c r="H82"/>
  <c r="I82"/>
  <c r="J82"/>
  <c r="K82"/>
  <c r="M82"/>
  <c r="N82"/>
  <c r="O82"/>
  <c r="P82"/>
  <c r="Q82"/>
  <c r="E106"/>
  <c r="F106"/>
  <c r="G106"/>
  <c r="H106"/>
  <c r="I106"/>
  <c r="J106"/>
  <c r="K106"/>
  <c r="M106"/>
  <c r="N106"/>
  <c r="O106"/>
  <c r="P106"/>
  <c r="Q106"/>
  <c r="E105"/>
  <c r="F105"/>
  <c r="G105"/>
  <c r="H105"/>
  <c r="I105"/>
  <c r="J105"/>
  <c r="K105"/>
  <c r="M105"/>
  <c r="N105"/>
  <c r="O105"/>
  <c r="P105"/>
  <c r="Q105"/>
  <c r="E84"/>
  <c r="F84"/>
  <c r="G84"/>
  <c r="H84"/>
  <c r="I84"/>
  <c r="J84"/>
  <c r="K84"/>
  <c r="M84"/>
  <c r="N84"/>
  <c r="O84"/>
  <c r="P84"/>
  <c r="Q84"/>
  <c r="E16"/>
  <c r="F16"/>
  <c r="G16"/>
  <c r="H16"/>
  <c r="I16"/>
  <c r="J16"/>
  <c r="K16"/>
  <c r="M16"/>
  <c r="N16"/>
  <c r="O16"/>
  <c r="P16"/>
  <c r="Q16"/>
  <c r="E103"/>
  <c r="F103"/>
  <c r="G103"/>
  <c r="H103"/>
  <c r="I103"/>
  <c r="J103"/>
  <c r="K103"/>
  <c r="M103"/>
  <c r="N103"/>
  <c r="O103"/>
  <c r="P103"/>
  <c r="Q103"/>
  <c r="E85"/>
  <c r="F85"/>
  <c r="G85"/>
  <c r="H85"/>
  <c r="I85"/>
  <c r="J85"/>
  <c r="K85"/>
  <c r="M85"/>
  <c r="N85"/>
  <c r="O85"/>
  <c r="P85"/>
  <c r="Q85"/>
  <c r="E89"/>
  <c r="F89"/>
  <c r="G89"/>
  <c r="H89"/>
  <c r="I89"/>
  <c r="J89"/>
  <c r="K89"/>
  <c r="M89"/>
  <c r="N89"/>
  <c r="O89"/>
  <c r="P89"/>
  <c r="Q89"/>
  <c r="E90"/>
  <c r="F90"/>
  <c r="G90"/>
  <c r="H90"/>
  <c r="I90"/>
  <c r="J90"/>
  <c r="K90"/>
  <c r="M90"/>
  <c r="N90"/>
  <c r="O90"/>
  <c r="P90"/>
  <c r="Q90"/>
  <c r="E9"/>
  <c r="F9"/>
  <c r="G9"/>
  <c r="H9"/>
  <c r="I9"/>
  <c r="J9"/>
  <c r="K9"/>
  <c r="M9"/>
  <c r="N9"/>
  <c r="O9"/>
  <c r="P9"/>
  <c r="Q9"/>
  <c r="E17"/>
  <c r="F17"/>
  <c r="G17"/>
  <c r="H17"/>
  <c r="I17"/>
  <c r="J17"/>
  <c r="K17"/>
  <c r="M17"/>
  <c r="N17"/>
  <c r="O17"/>
  <c r="P17"/>
  <c r="Q17"/>
  <c r="E18"/>
  <c r="F18"/>
  <c r="G18"/>
  <c r="H18"/>
  <c r="I18"/>
  <c r="J18"/>
  <c r="K18"/>
  <c r="M18"/>
  <c r="N18"/>
  <c r="O18"/>
  <c r="P18"/>
  <c r="Q18"/>
  <c r="E19"/>
  <c r="F19"/>
  <c r="G19"/>
  <c r="H19"/>
  <c r="I19"/>
  <c r="J19"/>
  <c r="K19"/>
  <c r="M19"/>
  <c r="N19"/>
  <c r="O19"/>
  <c r="P19"/>
  <c r="Q19"/>
  <c r="E121"/>
  <c r="F121"/>
  <c r="G121"/>
  <c r="H121"/>
  <c r="I121"/>
  <c r="J121"/>
  <c r="K121"/>
  <c r="M121"/>
  <c r="N121"/>
  <c r="O121"/>
  <c r="P121"/>
  <c r="Q121"/>
  <c r="E122"/>
  <c r="F122"/>
  <c r="G122"/>
  <c r="H122"/>
  <c r="I122"/>
  <c r="J122"/>
  <c r="K122"/>
  <c r="M122"/>
  <c r="N122"/>
  <c r="O122"/>
  <c r="P122"/>
  <c r="Q122"/>
  <c r="E20"/>
  <c r="F20"/>
  <c r="G20"/>
  <c r="H20"/>
  <c r="I20"/>
  <c r="J20"/>
  <c r="K20"/>
  <c r="M20"/>
  <c r="N20"/>
  <c r="O20"/>
  <c r="P20"/>
  <c r="Q20"/>
  <c r="E21"/>
  <c r="F21"/>
  <c r="G21"/>
  <c r="H21"/>
  <c r="I21"/>
  <c r="J21"/>
  <c r="K21"/>
  <c r="M21"/>
  <c r="N21"/>
  <c r="O21"/>
  <c r="P21"/>
  <c r="Q21"/>
  <c r="E22"/>
  <c r="F22"/>
  <c r="G22"/>
  <c r="H22"/>
  <c r="I22"/>
  <c r="J22"/>
  <c r="K22"/>
  <c r="M22"/>
  <c r="N22"/>
  <c r="O22"/>
  <c r="P22"/>
  <c r="Q22"/>
  <c r="E23"/>
  <c r="F23"/>
  <c r="G23"/>
  <c r="H23"/>
  <c r="I23"/>
  <c r="J23"/>
  <c r="K23"/>
  <c r="M23"/>
  <c r="N23"/>
  <c r="O23"/>
  <c r="P23"/>
  <c r="Q23"/>
  <c r="E24"/>
  <c r="F24"/>
  <c r="G24"/>
  <c r="H24"/>
  <c r="I24"/>
  <c r="J24"/>
  <c r="K24"/>
  <c r="M24"/>
  <c r="N24"/>
  <c r="O24"/>
  <c r="P24"/>
  <c r="Q24"/>
  <c r="E25"/>
  <c r="F25"/>
  <c r="G25"/>
  <c r="H25"/>
  <c r="I25"/>
  <c r="J25"/>
  <c r="K25"/>
  <c r="M25"/>
  <c r="N25"/>
  <c r="O25"/>
  <c r="P25"/>
  <c r="Q25"/>
  <c r="E26"/>
  <c r="F26"/>
  <c r="G26"/>
  <c r="H26"/>
  <c r="I26"/>
  <c r="J26"/>
  <c r="K26"/>
  <c r="M26"/>
  <c r="N26"/>
  <c r="O26"/>
  <c r="P26"/>
  <c r="Q26"/>
  <c r="E27"/>
  <c r="F27"/>
  <c r="G27"/>
  <c r="H27"/>
  <c r="I27"/>
  <c r="J27"/>
  <c r="K27"/>
  <c r="M27"/>
  <c r="N27"/>
  <c r="O27"/>
  <c r="P27"/>
  <c r="Q27"/>
  <c r="E28"/>
  <c r="F28"/>
  <c r="G28"/>
  <c r="H28"/>
  <c r="I28"/>
  <c r="J28"/>
  <c r="K28"/>
  <c r="M28"/>
  <c r="N28"/>
  <c r="O28"/>
  <c r="P28"/>
  <c r="Q28"/>
  <c r="E29"/>
  <c r="F29"/>
  <c r="G29"/>
  <c r="H29"/>
  <c r="I29"/>
  <c r="J29"/>
  <c r="K29"/>
  <c r="M29"/>
  <c r="N29"/>
  <c r="O29"/>
  <c r="P29"/>
  <c r="Q29"/>
  <c r="E30"/>
  <c r="F30"/>
  <c r="G30"/>
  <c r="H30"/>
  <c r="I30"/>
  <c r="J30"/>
  <c r="K30"/>
  <c r="M30"/>
  <c r="N30"/>
  <c r="O30"/>
  <c r="P30"/>
  <c r="Q30"/>
  <c r="E31"/>
  <c r="F31"/>
  <c r="G31"/>
  <c r="H31"/>
  <c r="I31"/>
  <c r="J31"/>
  <c r="K31"/>
  <c r="M31"/>
  <c r="N31"/>
  <c r="O31"/>
  <c r="P31"/>
  <c r="Q31"/>
  <c r="E32"/>
  <c r="F32"/>
  <c r="G32"/>
  <c r="H32"/>
  <c r="I32"/>
  <c r="J32"/>
  <c r="K32"/>
  <c r="M32"/>
  <c r="N32"/>
  <c r="O32"/>
  <c r="P32"/>
  <c r="Q32"/>
  <c r="E33"/>
  <c r="F33"/>
  <c r="G33"/>
  <c r="H33"/>
  <c r="I33"/>
  <c r="J33"/>
  <c r="K33"/>
  <c r="M33"/>
  <c r="N33"/>
  <c r="O33"/>
  <c r="P33"/>
  <c r="Q33"/>
  <c r="E34"/>
  <c r="F34"/>
  <c r="G34"/>
  <c r="H34"/>
  <c r="I34"/>
  <c r="J34"/>
  <c r="K34"/>
  <c r="M34"/>
  <c r="N34"/>
  <c r="O34"/>
  <c r="P34"/>
  <c r="Q34"/>
  <c r="E35"/>
  <c r="F35"/>
  <c r="G35"/>
  <c r="H35"/>
  <c r="I35"/>
  <c r="J35"/>
  <c r="K35"/>
  <c r="M35"/>
  <c r="N35"/>
  <c r="O35"/>
  <c r="P35"/>
  <c r="Q35"/>
  <c r="E36"/>
  <c r="F36"/>
  <c r="G36"/>
  <c r="H36"/>
  <c r="I36"/>
  <c r="J36"/>
  <c r="K36"/>
  <c r="M36"/>
  <c r="N36"/>
  <c r="O36"/>
  <c r="P36"/>
  <c r="Q36"/>
  <c r="E37"/>
  <c r="F37"/>
  <c r="G37"/>
  <c r="H37"/>
  <c r="I37"/>
  <c r="J37"/>
  <c r="K37"/>
  <c r="M37"/>
  <c r="N37"/>
  <c r="O37"/>
  <c r="P37"/>
  <c r="Q37"/>
  <c r="E38"/>
  <c r="F38"/>
  <c r="G38"/>
  <c r="H38"/>
  <c r="I38"/>
  <c r="J38"/>
  <c r="K38"/>
  <c r="M38"/>
  <c r="N38"/>
  <c r="O38"/>
  <c r="P38"/>
  <c r="Q38"/>
  <c r="E39"/>
  <c r="F39"/>
  <c r="G39"/>
  <c r="H39"/>
  <c r="I39"/>
  <c r="J39"/>
  <c r="K39"/>
  <c r="M39"/>
  <c r="N39"/>
  <c r="O39"/>
  <c r="P39"/>
  <c r="Q39"/>
  <c r="E40"/>
  <c r="F40"/>
  <c r="G40"/>
  <c r="H40"/>
  <c r="I40"/>
  <c r="J40"/>
  <c r="K40"/>
  <c r="M40"/>
  <c r="N40"/>
  <c r="O40"/>
  <c r="P40"/>
  <c r="Q40"/>
  <c r="E41"/>
  <c r="F41"/>
  <c r="G41"/>
  <c r="H41"/>
  <c r="I41"/>
  <c r="J41"/>
  <c r="K41"/>
  <c r="M41"/>
  <c r="N41"/>
  <c r="O41"/>
  <c r="P41"/>
  <c r="Q41"/>
  <c r="E42"/>
  <c r="F42"/>
  <c r="G42"/>
  <c r="H42"/>
  <c r="I42"/>
  <c r="J42"/>
  <c r="K42"/>
  <c r="M42"/>
  <c r="N42"/>
  <c r="O42"/>
  <c r="P42"/>
  <c r="Q42"/>
  <c r="E43"/>
  <c r="F43"/>
  <c r="G43"/>
  <c r="H43"/>
  <c r="I43"/>
  <c r="J43"/>
  <c r="K43"/>
  <c r="M43"/>
  <c r="N43"/>
  <c r="O43"/>
  <c r="P43"/>
  <c r="Q43"/>
  <c r="E44"/>
  <c r="F44"/>
  <c r="G44"/>
  <c r="H44"/>
  <c r="I44"/>
  <c r="J44"/>
  <c r="K44"/>
  <c r="M44"/>
  <c r="N44"/>
  <c r="O44"/>
  <c r="P44"/>
  <c r="Q44"/>
  <c r="E45"/>
  <c r="F45"/>
  <c r="G45"/>
  <c r="H45"/>
  <c r="I45"/>
  <c r="J45"/>
  <c r="K45"/>
  <c r="M45"/>
  <c r="N45"/>
  <c r="O45"/>
  <c r="P45"/>
  <c r="Q45"/>
  <c r="E46"/>
  <c r="F46"/>
  <c r="G46"/>
  <c r="H46"/>
  <c r="I46"/>
  <c r="J46"/>
  <c r="K46"/>
  <c r="M46"/>
  <c r="N46"/>
  <c r="O46"/>
  <c r="P46"/>
  <c r="Q46"/>
  <c r="E47"/>
  <c r="F47"/>
  <c r="G47"/>
  <c r="H47"/>
  <c r="I47"/>
  <c r="J47"/>
  <c r="K47"/>
  <c r="M47"/>
  <c r="N47"/>
  <c r="O47"/>
  <c r="P47"/>
  <c r="Q47"/>
  <c r="E48"/>
  <c r="F48"/>
  <c r="G48"/>
  <c r="H48"/>
  <c r="I48"/>
  <c r="J48"/>
  <c r="K48"/>
  <c r="M48"/>
  <c r="N48"/>
  <c r="O48"/>
  <c r="P48"/>
  <c r="Q48"/>
  <c r="E49"/>
  <c r="F49"/>
  <c r="G49"/>
  <c r="H49"/>
  <c r="I49"/>
  <c r="J49"/>
  <c r="K49"/>
  <c r="M49"/>
  <c r="N49"/>
  <c r="O49"/>
  <c r="P49"/>
  <c r="Q49"/>
  <c r="E50"/>
  <c r="F50"/>
  <c r="G50"/>
  <c r="H50"/>
  <c r="I50"/>
  <c r="J50"/>
  <c r="K50"/>
  <c r="M50"/>
  <c r="N50"/>
  <c r="O50"/>
  <c r="P50"/>
  <c r="Q50"/>
  <c r="E51"/>
  <c r="F51"/>
  <c r="G51"/>
  <c r="H51"/>
  <c r="I51"/>
  <c r="J51"/>
  <c r="K51"/>
  <c r="M51"/>
  <c r="N51"/>
  <c r="O51"/>
  <c r="P51"/>
  <c r="Q51"/>
  <c r="E52"/>
  <c r="F52"/>
  <c r="G52"/>
  <c r="H52"/>
  <c r="I52"/>
  <c r="J52"/>
  <c r="K52"/>
  <c r="M52"/>
  <c r="N52"/>
  <c r="O52"/>
  <c r="P52"/>
  <c r="Q52"/>
  <c r="E53"/>
  <c r="F53"/>
  <c r="G53"/>
  <c r="H53"/>
  <c r="I53"/>
  <c r="J53"/>
  <c r="K53"/>
  <c r="M53"/>
  <c r="N53"/>
  <c r="O53"/>
  <c r="P53"/>
  <c r="Q53"/>
  <c r="E54"/>
  <c r="F54"/>
  <c r="G54"/>
  <c r="H54"/>
  <c r="I54"/>
  <c r="J54"/>
  <c r="K54"/>
  <c r="M54"/>
  <c r="N54"/>
  <c r="O54"/>
  <c r="P54"/>
  <c r="Q54"/>
  <c r="E55"/>
  <c r="F55"/>
  <c r="G55"/>
  <c r="H55"/>
  <c r="I55"/>
  <c r="J55"/>
  <c r="K55"/>
  <c r="M55"/>
  <c r="N55"/>
  <c r="O55"/>
  <c r="P55"/>
  <c r="Q55"/>
  <c r="E56"/>
  <c r="F56"/>
  <c r="G56"/>
  <c r="H56"/>
  <c r="I56"/>
  <c r="J56"/>
  <c r="K56"/>
  <c r="M56"/>
  <c r="N56"/>
  <c r="O56"/>
  <c r="P56"/>
  <c r="Q56"/>
  <c r="E57"/>
  <c r="F57"/>
  <c r="G57"/>
  <c r="H57"/>
  <c r="I57"/>
  <c r="J57"/>
  <c r="K57"/>
  <c r="M57"/>
  <c r="N57"/>
  <c r="O57"/>
  <c r="P57"/>
  <c r="Q57"/>
  <c r="E58"/>
  <c r="F58"/>
  <c r="G58"/>
  <c r="H58"/>
  <c r="I58"/>
  <c r="J58"/>
  <c r="K58"/>
  <c r="M58"/>
  <c r="N58"/>
  <c r="O58"/>
  <c r="P58"/>
  <c r="Q58"/>
  <c r="E59"/>
  <c r="F59"/>
  <c r="G59"/>
  <c r="H59"/>
  <c r="I59"/>
  <c r="J59"/>
  <c r="K59"/>
  <c r="M59"/>
  <c r="N59"/>
  <c r="O59"/>
  <c r="P59"/>
  <c r="Q59"/>
  <c r="E60"/>
  <c r="F60"/>
  <c r="G60"/>
  <c r="H60"/>
  <c r="I60"/>
  <c r="J60"/>
  <c r="K60"/>
  <c r="M60"/>
  <c r="N60"/>
  <c r="O60"/>
  <c r="P60"/>
  <c r="Q60"/>
  <c r="R60"/>
  <c r="E61"/>
  <c r="F61"/>
  <c r="G61"/>
  <c r="H61"/>
  <c r="I61"/>
  <c r="J61"/>
  <c r="K61"/>
  <c r="M61"/>
  <c r="N61"/>
  <c r="O61"/>
  <c r="P61"/>
  <c r="Q61"/>
  <c r="E62"/>
  <c r="F62"/>
  <c r="G62"/>
  <c r="H62"/>
  <c r="I62"/>
  <c r="J62"/>
  <c r="K62"/>
  <c r="M62"/>
  <c r="N62"/>
  <c r="O62"/>
  <c r="P62"/>
  <c r="Q62"/>
  <c r="E63"/>
  <c r="F63"/>
  <c r="G63"/>
  <c r="H63"/>
  <c r="I63"/>
  <c r="J63"/>
  <c r="K63"/>
  <c r="M63"/>
  <c r="N63"/>
  <c r="O63"/>
  <c r="P63"/>
  <c r="Q63"/>
  <c r="E64"/>
  <c r="F64"/>
  <c r="G64"/>
  <c r="H64"/>
  <c r="I64"/>
  <c r="J64"/>
  <c r="K64"/>
  <c r="M64"/>
  <c r="N64"/>
  <c r="O64"/>
  <c r="P64"/>
  <c r="Q64"/>
  <c r="R64"/>
  <c r="E65"/>
  <c r="F65"/>
  <c r="G65"/>
  <c r="H65"/>
  <c r="I65"/>
  <c r="J65"/>
  <c r="K65"/>
  <c r="L65"/>
  <c r="M65"/>
  <c r="N65"/>
  <c r="O65"/>
  <c r="P65"/>
  <c r="Q65"/>
  <c r="E66"/>
  <c r="F66"/>
  <c r="G66"/>
  <c r="H66"/>
  <c r="I66"/>
  <c r="J66"/>
  <c r="K66"/>
  <c r="M66"/>
  <c r="N66"/>
  <c r="O66"/>
  <c r="P66"/>
  <c r="Q66"/>
  <c r="E67"/>
  <c r="F67"/>
  <c r="G67"/>
  <c r="H67"/>
  <c r="I67"/>
  <c r="J67"/>
  <c r="K67"/>
  <c r="M67"/>
  <c r="N67"/>
  <c r="O67"/>
  <c r="P67"/>
  <c r="Q67"/>
  <c r="E68"/>
  <c r="F68"/>
  <c r="G68"/>
  <c r="H68"/>
  <c r="I68"/>
  <c r="J68"/>
  <c r="K68"/>
  <c r="M68"/>
  <c r="N68"/>
  <c r="O68"/>
  <c r="P68"/>
  <c r="Q68"/>
  <c r="R68"/>
  <c r="E69"/>
  <c r="F69"/>
  <c r="G69"/>
  <c r="H69"/>
  <c r="I69"/>
  <c r="J69"/>
  <c r="K69"/>
  <c r="M69"/>
  <c r="N69"/>
  <c r="O69"/>
  <c r="P69"/>
  <c r="Q69"/>
  <c r="R69"/>
  <c r="E70"/>
  <c r="F70"/>
  <c r="G70"/>
  <c r="H70"/>
  <c r="I70"/>
  <c r="J70"/>
  <c r="K70"/>
  <c r="M70"/>
  <c r="N70"/>
  <c r="O70"/>
  <c r="P70"/>
  <c r="Q70"/>
  <c r="R70"/>
  <c r="E71"/>
  <c r="F71"/>
  <c r="G71"/>
  <c r="H71"/>
  <c r="I71"/>
  <c r="J71"/>
  <c r="K71"/>
  <c r="L71"/>
  <c r="M71"/>
  <c r="N71"/>
  <c r="O71"/>
  <c r="P71"/>
  <c r="Q71"/>
  <c r="E72"/>
  <c r="F72"/>
  <c r="G72"/>
  <c r="H72"/>
  <c r="I72"/>
  <c r="J72"/>
  <c r="K72"/>
  <c r="M72"/>
  <c r="N72"/>
  <c r="O72"/>
  <c r="P72"/>
  <c r="Q72"/>
  <c r="E73"/>
  <c r="F73"/>
  <c r="G73"/>
  <c r="H73"/>
  <c r="I73"/>
  <c r="J73"/>
  <c r="K73"/>
  <c r="M73"/>
  <c r="N73"/>
  <c r="O73"/>
  <c r="P73"/>
  <c r="Q73"/>
  <c r="E74"/>
  <c r="F74"/>
  <c r="G74"/>
  <c r="H74"/>
  <c r="I74"/>
  <c r="J74"/>
  <c r="K74"/>
  <c r="M74"/>
  <c r="N74"/>
  <c r="O74"/>
  <c r="P74"/>
  <c r="Q74"/>
  <c r="E75"/>
  <c r="F75"/>
  <c r="G75"/>
  <c r="H75"/>
  <c r="I75"/>
  <c r="J75"/>
  <c r="K75"/>
  <c r="M75"/>
  <c r="N75"/>
  <c r="O75"/>
  <c r="P75"/>
  <c r="Q75"/>
  <c r="R75"/>
  <c r="E76"/>
  <c r="F76"/>
  <c r="G76"/>
  <c r="H76"/>
  <c r="I76"/>
  <c r="J76"/>
  <c r="K76"/>
  <c r="M76"/>
  <c r="N76"/>
  <c r="O76"/>
  <c r="P76"/>
  <c r="Q76"/>
  <c r="R76"/>
  <c r="E77"/>
  <c r="F77"/>
  <c r="G77"/>
  <c r="H77"/>
  <c r="I77"/>
  <c r="J77"/>
  <c r="K77"/>
  <c r="L77"/>
  <c r="M77"/>
  <c r="N77"/>
  <c r="O77"/>
  <c r="P77"/>
  <c r="Q77"/>
  <c r="E78"/>
  <c r="F78"/>
  <c r="G78"/>
  <c r="H78"/>
  <c r="I78"/>
  <c r="J78"/>
  <c r="K78"/>
  <c r="M78"/>
  <c r="N78"/>
  <c r="O78"/>
  <c r="P78"/>
  <c r="Q78"/>
  <c r="E79"/>
  <c r="F79"/>
  <c r="G79"/>
  <c r="H79"/>
  <c r="I79"/>
  <c r="J79"/>
  <c r="K79"/>
  <c r="M79"/>
  <c r="N79"/>
  <c r="O79"/>
  <c r="P79"/>
  <c r="Q79"/>
  <c r="B142" i="45"/>
  <c r="D142"/>
  <c r="B126"/>
  <c r="D126"/>
  <c r="B161"/>
  <c r="D161"/>
  <c r="B146"/>
  <c r="D146"/>
  <c r="B162"/>
  <c r="D162"/>
  <c r="B141"/>
  <c r="D141"/>
  <c r="B137"/>
  <c r="D137"/>
  <c r="B140"/>
  <c r="D140"/>
  <c r="B158"/>
  <c r="D158"/>
  <c r="B163"/>
  <c r="D163"/>
  <c r="B153"/>
  <c r="D153"/>
  <c r="B130"/>
  <c r="D130"/>
  <c r="B127"/>
  <c r="D127"/>
  <c r="B131"/>
  <c r="D131"/>
  <c r="B132"/>
  <c r="D132"/>
  <c r="B129"/>
  <c r="D129"/>
  <c r="B136"/>
  <c r="D136"/>
  <c r="B143"/>
  <c r="D143"/>
  <c r="B164"/>
  <c r="D164"/>
  <c r="B125"/>
  <c r="D125"/>
  <c r="B155"/>
  <c r="D155"/>
  <c r="B145"/>
  <c r="D145"/>
  <c r="B151"/>
  <c r="D151"/>
  <c r="B156"/>
  <c r="D156"/>
  <c r="B149"/>
  <c r="D149"/>
  <c r="B144"/>
  <c r="D144"/>
  <c r="B134"/>
  <c r="D134"/>
  <c r="B135"/>
  <c r="D135"/>
  <c r="B133"/>
  <c r="D133"/>
  <c r="B154"/>
  <c r="D154"/>
  <c r="B148"/>
  <c r="D148"/>
  <c r="B138"/>
  <c r="D138"/>
  <c r="B139"/>
  <c r="D139"/>
  <c r="B128"/>
  <c r="D128"/>
  <c r="B147"/>
  <c r="D147"/>
  <c r="B160"/>
  <c r="D160"/>
  <c r="B159"/>
  <c r="D159"/>
  <c r="B150"/>
  <c r="D150"/>
  <c r="B152"/>
  <c r="D152"/>
  <c r="B157"/>
  <c r="D157"/>
  <c r="B11"/>
  <c r="D11"/>
  <c r="B86"/>
  <c r="D86"/>
  <c r="B80"/>
  <c r="D80"/>
  <c r="B88"/>
  <c r="D88"/>
  <c r="B83"/>
  <c r="D83"/>
  <c r="B92"/>
  <c r="D92"/>
  <c r="B95"/>
  <c r="D95"/>
  <c r="B94"/>
  <c r="D94"/>
  <c r="B96"/>
  <c r="D96"/>
  <c r="B10"/>
  <c r="D10"/>
  <c r="B119"/>
  <c r="D119"/>
  <c r="B93"/>
  <c r="D93"/>
  <c r="B104"/>
  <c r="D104"/>
  <c r="B87"/>
  <c r="D87"/>
  <c r="B7"/>
  <c r="D7"/>
  <c r="B5"/>
  <c r="D5"/>
  <c r="B8"/>
  <c r="D8"/>
  <c r="B6"/>
  <c r="D6"/>
  <c r="B112"/>
  <c r="D112"/>
  <c r="B111"/>
  <c r="D111"/>
  <c r="B12"/>
  <c r="D12"/>
  <c r="B124"/>
  <c r="D124"/>
  <c r="B81"/>
  <c r="D81"/>
  <c r="B98"/>
  <c r="D98"/>
  <c r="B113"/>
  <c r="D113"/>
  <c r="B108"/>
  <c r="D108"/>
  <c r="B116"/>
  <c r="D116"/>
  <c r="B99"/>
  <c r="D99"/>
  <c r="B118"/>
  <c r="D118"/>
  <c r="B13"/>
  <c r="D13"/>
  <c r="B115"/>
  <c r="D115"/>
  <c r="B91"/>
  <c r="D91"/>
  <c r="B101"/>
  <c r="D101"/>
  <c r="B100"/>
  <c r="D100"/>
  <c r="B114"/>
  <c r="D114"/>
  <c r="B120"/>
  <c r="D120"/>
  <c r="B110"/>
  <c r="D110"/>
  <c r="B123"/>
  <c r="D123"/>
  <c r="B107"/>
  <c r="D107"/>
  <c r="B14"/>
  <c r="D14"/>
  <c r="B15"/>
  <c r="D15"/>
  <c r="B102"/>
  <c r="D102"/>
  <c r="B117"/>
  <c r="D117"/>
  <c r="B97"/>
  <c r="D97"/>
  <c r="B109"/>
  <c r="D109"/>
  <c r="B82"/>
  <c r="D82"/>
  <c r="B106"/>
  <c r="D106"/>
  <c r="B105"/>
  <c r="D105"/>
  <c r="B84"/>
  <c r="D84"/>
  <c r="B16"/>
  <c r="D16"/>
  <c r="B103"/>
  <c r="D103"/>
  <c r="B85"/>
  <c r="D85"/>
  <c r="B89"/>
  <c r="D89"/>
  <c r="B90"/>
  <c r="D90"/>
  <c r="B9"/>
  <c r="D9"/>
  <c r="B17"/>
  <c r="D17"/>
  <c r="B18"/>
  <c r="D18"/>
  <c r="B19"/>
  <c r="D19"/>
  <c r="B121"/>
  <c r="D121"/>
  <c r="B122"/>
  <c r="D122"/>
  <c r="B20"/>
  <c r="D20"/>
  <c r="B21"/>
  <c r="D21"/>
  <c r="B22"/>
  <c r="D22"/>
  <c r="B23"/>
  <c r="D23"/>
  <c r="B24"/>
  <c r="D24"/>
  <c r="B25"/>
  <c r="D25"/>
  <c r="B26"/>
  <c r="D26"/>
  <c r="B27"/>
  <c r="D27"/>
  <c r="B28"/>
  <c r="D28"/>
  <c r="B29"/>
  <c r="D29"/>
  <c r="B30"/>
  <c r="D30"/>
  <c r="B31"/>
  <c r="D31"/>
  <c r="B32"/>
  <c r="D32"/>
  <c r="B33"/>
  <c r="D33"/>
  <c r="B34"/>
  <c r="D34"/>
  <c r="B35"/>
  <c r="D35"/>
  <c r="B36"/>
  <c r="D36"/>
  <c r="B37"/>
  <c r="D37"/>
  <c r="B38"/>
  <c r="D38"/>
  <c r="B39"/>
  <c r="D39"/>
  <c r="B40"/>
  <c r="D40"/>
  <c r="B41"/>
  <c r="D41"/>
  <c r="B42"/>
  <c r="D42"/>
  <c r="B43"/>
  <c r="D43"/>
  <c r="B44"/>
  <c r="D44"/>
  <c r="B45"/>
  <c r="D45"/>
  <c r="B46"/>
  <c r="D46"/>
  <c r="B47"/>
  <c r="D47"/>
  <c r="B48"/>
  <c r="D48"/>
  <c r="B49"/>
  <c r="D49"/>
  <c r="B50"/>
  <c r="D50"/>
  <c r="B51"/>
  <c r="D51"/>
  <c r="B52"/>
  <c r="D52"/>
  <c r="B53"/>
  <c r="D53"/>
  <c r="B54"/>
  <c r="D54"/>
  <c r="B55"/>
  <c r="D55"/>
  <c r="B56"/>
  <c r="D56"/>
  <c r="B57"/>
  <c r="D57"/>
  <c r="B58"/>
  <c r="D58"/>
  <c r="B59"/>
  <c r="D59"/>
  <c r="B60"/>
  <c r="D60"/>
  <c r="B61"/>
  <c r="D61"/>
  <c r="B62"/>
  <c r="D62"/>
  <c r="B63"/>
  <c r="D63"/>
  <c r="B64"/>
  <c r="D64"/>
  <c r="B65"/>
  <c r="D65"/>
  <c r="B66"/>
  <c r="D66"/>
  <c r="B67"/>
  <c r="D67"/>
  <c r="B68"/>
  <c r="D68"/>
  <c r="B69"/>
  <c r="D69"/>
  <c r="B70"/>
  <c r="D70"/>
  <c r="B71"/>
  <c r="D71"/>
  <c r="B72"/>
  <c r="D72"/>
  <c r="B73"/>
  <c r="D73"/>
  <c r="B74"/>
  <c r="D74"/>
  <c r="B75"/>
  <c r="D75"/>
  <c r="B76"/>
  <c r="D76"/>
  <c r="B77"/>
  <c r="D77"/>
  <c r="B78"/>
  <c r="D78"/>
  <c r="B79"/>
  <c r="D79"/>
  <c r="B142" i="46"/>
  <c r="D142"/>
  <c r="B126"/>
  <c r="D126"/>
  <c r="B161"/>
  <c r="D161"/>
  <c r="B146"/>
  <c r="D146"/>
  <c r="B162"/>
  <c r="D162"/>
  <c r="B141"/>
  <c r="D141"/>
  <c r="B137"/>
  <c r="D137"/>
  <c r="B140"/>
  <c r="D140"/>
  <c r="B158"/>
  <c r="D158"/>
  <c r="B163"/>
  <c r="D163"/>
  <c r="B153"/>
  <c r="D153"/>
  <c r="B130"/>
  <c r="D130"/>
  <c r="B127"/>
  <c r="D127"/>
  <c r="B131"/>
  <c r="D131"/>
  <c r="B132"/>
  <c r="D132"/>
  <c r="B129"/>
  <c r="D129"/>
  <c r="B136"/>
  <c r="D136"/>
  <c r="B143"/>
  <c r="D143"/>
  <c r="B164"/>
  <c r="D164"/>
  <c r="B125"/>
  <c r="D125"/>
  <c r="B155"/>
  <c r="D155"/>
  <c r="B145"/>
  <c r="D145"/>
  <c r="B151"/>
  <c r="D151"/>
  <c r="B156"/>
  <c r="D156"/>
  <c r="B149"/>
  <c r="D149"/>
  <c r="B144"/>
  <c r="D144"/>
  <c r="B134"/>
  <c r="D134"/>
  <c r="B135"/>
  <c r="D135"/>
  <c r="B133"/>
  <c r="D133"/>
  <c r="B154"/>
  <c r="D154"/>
  <c r="B148"/>
  <c r="D148"/>
  <c r="B138"/>
  <c r="D138"/>
  <c r="B139"/>
  <c r="D139"/>
  <c r="B128"/>
  <c r="D128"/>
  <c r="B147"/>
  <c r="D147"/>
  <c r="B160"/>
  <c r="D160"/>
  <c r="B159"/>
  <c r="D159"/>
  <c r="B150"/>
  <c r="D150"/>
  <c r="B152"/>
  <c r="D152"/>
  <c r="B157"/>
  <c r="D157"/>
  <c r="B11"/>
  <c r="D11"/>
  <c r="B86"/>
  <c r="D86"/>
  <c r="B80"/>
  <c r="D80"/>
  <c r="B88"/>
  <c r="D88"/>
  <c r="B83"/>
  <c r="D83"/>
  <c r="B92"/>
  <c r="D92"/>
  <c r="B95"/>
  <c r="D95"/>
  <c r="B94"/>
  <c r="D94"/>
  <c r="B96"/>
  <c r="D96"/>
  <c r="B10"/>
  <c r="D10"/>
  <c r="B119"/>
  <c r="D119"/>
  <c r="B93"/>
  <c r="D93"/>
  <c r="B104"/>
  <c r="D104"/>
  <c r="B87"/>
  <c r="D87"/>
  <c r="B7"/>
  <c r="D7"/>
  <c r="B5"/>
  <c r="D5"/>
  <c r="B8"/>
  <c r="D8"/>
  <c r="B6"/>
  <c r="D6"/>
  <c r="B112"/>
  <c r="D112"/>
  <c r="B111"/>
  <c r="D111"/>
  <c r="B12"/>
  <c r="D12"/>
  <c r="B124"/>
  <c r="D124"/>
  <c r="B81"/>
  <c r="D81"/>
  <c r="B98"/>
  <c r="D98"/>
  <c r="B113"/>
  <c r="D113"/>
  <c r="B108"/>
  <c r="D108"/>
  <c r="B116"/>
  <c r="D116"/>
  <c r="B99"/>
  <c r="D99"/>
  <c r="B118"/>
  <c r="D118"/>
  <c r="B13"/>
  <c r="D13"/>
  <c r="B115"/>
  <c r="D115"/>
  <c r="B91"/>
  <c r="D91"/>
  <c r="B101"/>
  <c r="D101"/>
  <c r="B100"/>
  <c r="D100"/>
  <c r="B114"/>
  <c r="D114"/>
  <c r="B120"/>
  <c r="D120"/>
  <c r="B110"/>
  <c r="D110"/>
  <c r="B123"/>
  <c r="D123"/>
  <c r="B107"/>
  <c r="D107"/>
  <c r="B14"/>
  <c r="D14"/>
  <c r="B15"/>
  <c r="D15"/>
  <c r="B102"/>
  <c r="D102"/>
  <c r="B117"/>
  <c r="D117"/>
  <c r="B97"/>
  <c r="D97"/>
  <c r="B109"/>
  <c r="D109"/>
  <c r="B82"/>
  <c r="D82"/>
  <c r="B106"/>
  <c r="D106"/>
  <c r="B105"/>
  <c r="D105"/>
  <c r="B84"/>
  <c r="D84"/>
  <c r="B16"/>
  <c r="D16"/>
  <c r="B103"/>
  <c r="D103"/>
  <c r="B85"/>
  <c r="D85"/>
  <c r="B89"/>
  <c r="D89"/>
  <c r="B90"/>
  <c r="D90"/>
  <c r="B9"/>
  <c r="D9"/>
  <c r="B17"/>
  <c r="D17"/>
  <c r="B18"/>
  <c r="D18"/>
  <c r="B19"/>
  <c r="D19"/>
  <c r="B121"/>
  <c r="D121"/>
  <c r="B122"/>
  <c r="D122"/>
  <c r="B20"/>
  <c r="D20"/>
  <c r="B21"/>
  <c r="D21"/>
  <c r="B22"/>
  <c r="D22"/>
  <c r="B23"/>
  <c r="D23"/>
  <c r="B24"/>
  <c r="D24"/>
  <c r="B25"/>
  <c r="D25"/>
  <c r="B26"/>
  <c r="D26"/>
  <c r="B27"/>
  <c r="D27"/>
  <c r="B28"/>
  <c r="D28"/>
  <c r="B29"/>
  <c r="D29"/>
  <c r="B30"/>
  <c r="D30"/>
  <c r="B31"/>
  <c r="D31"/>
  <c r="B32"/>
  <c r="D32"/>
  <c r="B33"/>
  <c r="D33"/>
  <c r="B34"/>
  <c r="D34"/>
  <c r="B35"/>
  <c r="D35"/>
  <c r="B36"/>
  <c r="D36"/>
  <c r="B37"/>
  <c r="D37"/>
  <c r="B38"/>
  <c r="D38"/>
  <c r="B39"/>
  <c r="D39"/>
  <c r="B40"/>
  <c r="D40"/>
  <c r="B41"/>
  <c r="D41"/>
  <c r="B42"/>
  <c r="D42"/>
  <c r="B43"/>
  <c r="D43"/>
  <c r="B44"/>
  <c r="D44"/>
  <c r="B45"/>
  <c r="D45"/>
  <c r="B46"/>
  <c r="D46"/>
  <c r="B47"/>
  <c r="D47"/>
  <c r="B48"/>
  <c r="D48"/>
  <c r="B49"/>
  <c r="D49"/>
  <c r="B50"/>
  <c r="D50"/>
  <c r="B51"/>
  <c r="D51"/>
  <c r="B52"/>
  <c r="D52"/>
  <c r="B53"/>
  <c r="D53"/>
  <c r="B54"/>
  <c r="D54"/>
  <c r="B55"/>
  <c r="D55"/>
  <c r="B56"/>
  <c r="D56"/>
  <c r="B57"/>
  <c r="D57"/>
  <c r="B58"/>
  <c r="D58"/>
  <c r="B59"/>
  <c r="D59"/>
  <c r="B60"/>
  <c r="D60"/>
  <c r="B61"/>
  <c r="D61"/>
  <c r="B62"/>
  <c r="D62"/>
  <c r="B63"/>
  <c r="D63"/>
  <c r="B64"/>
  <c r="D64"/>
  <c r="B65"/>
  <c r="D65"/>
  <c r="B66"/>
  <c r="D66"/>
  <c r="B67"/>
  <c r="D67"/>
  <c r="B68"/>
  <c r="D68"/>
  <c r="B69"/>
  <c r="D69"/>
  <c r="B70"/>
  <c r="D70"/>
  <c r="B71"/>
  <c r="D71"/>
  <c r="B72"/>
  <c r="D72"/>
  <c r="B73"/>
  <c r="D73"/>
  <c r="B74"/>
  <c r="D74"/>
  <c r="B75"/>
  <c r="D75"/>
  <c r="B76"/>
  <c r="D76"/>
  <c r="B77"/>
  <c r="D77"/>
  <c r="B78"/>
  <c r="D78"/>
  <c r="B79"/>
  <c r="D79"/>
  <c r="B30" i="32"/>
  <c r="B59"/>
  <c r="B52"/>
  <c r="B20"/>
  <c r="B56"/>
  <c r="B39"/>
  <c r="B6"/>
  <c r="B60"/>
  <c r="B50"/>
  <c r="B57"/>
  <c r="B9"/>
  <c r="B14"/>
  <c r="B40"/>
  <c r="B61"/>
  <c r="B36"/>
  <c r="B29"/>
  <c r="B51"/>
  <c r="B62"/>
  <c r="B41"/>
  <c r="B5"/>
  <c r="B63"/>
  <c r="B58"/>
  <c r="B42"/>
  <c r="B43"/>
  <c r="B16"/>
  <c r="B22" i="33"/>
  <c r="B11"/>
  <c r="B37"/>
  <c r="B21"/>
  <c r="B18"/>
  <c r="B16"/>
  <c r="B38"/>
  <c r="B17"/>
  <c r="B41"/>
  <c r="B28"/>
  <c r="B14"/>
  <c r="B42"/>
  <c r="B26"/>
  <c r="B29"/>
  <c r="B10"/>
  <c r="B43"/>
  <c r="B39"/>
  <c r="B36"/>
  <c r="B5"/>
  <c r="B44"/>
  <c r="B30"/>
  <c r="B34"/>
  <c r="B45"/>
  <c r="B31"/>
  <c r="B50" i="34"/>
  <c r="B40"/>
  <c r="B46"/>
  <c r="B28"/>
  <c r="B47"/>
  <c r="B20"/>
  <c r="B33"/>
  <c r="B51"/>
  <c r="B49"/>
  <c r="B5"/>
  <c r="B35"/>
  <c r="B45"/>
  <c r="B23"/>
  <c r="B15"/>
  <c r="B36"/>
  <c r="B41"/>
  <c r="B21"/>
  <c r="B34"/>
  <c r="B29"/>
  <c r="B52"/>
  <c r="B48"/>
  <c r="B37"/>
  <c r="B38"/>
  <c r="B24"/>
  <c r="A25" i="43"/>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D3"/>
  <c r="E3"/>
  <c r="D4"/>
  <c r="E4"/>
  <c r="D5"/>
  <c r="E5"/>
  <c r="D6"/>
  <c r="E6"/>
  <c r="D7"/>
  <c r="E7"/>
  <c r="D8"/>
  <c r="E8"/>
  <c r="D9"/>
  <c r="E9"/>
  <c r="D10"/>
  <c r="E10"/>
  <c r="D11"/>
  <c r="E11"/>
  <c r="D12"/>
  <c r="E12"/>
  <c r="D13"/>
  <c r="E13"/>
  <c r="D14"/>
  <c r="E14"/>
  <c r="D15"/>
  <c r="E15"/>
  <c r="D16"/>
  <c r="E16"/>
  <c r="D17"/>
  <c r="E17"/>
  <c r="D18"/>
  <c r="E18"/>
  <c r="D19"/>
  <c r="E19"/>
  <c r="D20"/>
  <c r="E20"/>
  <c r="D21"/>
  <c r="E21"/>
  <c r="D22"/>
  <c r="E22"/>
  <c r="D23"/>
  <c r="E23"/>
  <c r="D24"/>
  <c r="E24"/>
  <c r="D25"/>
  <c r="E25"/>
  <c r="D26"/>
  <c r="E26"/>
  <c r="D27"/>
  <c r="E27"/>
  <c r="D28"/>
  <c r="E28"/>
  <c r="D29"/>
  <c r="E29"/>
  <c r="D30"/>
  <c r="E30"/>
  <c r="D31"/>
  <c r="E31"/>
  <c r="D32"/>
  <c r="E32"/>
  <c r="D33"/>
  <c r="E33"/>
  <c r="D34"/>
  <c r="E34"/>
  <c r="D35"/>
  <c r="E35"/>
  <c r="D36"/>
  <c r="E36"/>
  <c r="D37"/>
  <c r="E37"/>
  <c r="D38"/>
  <c r="E38"/>
  <c r="D39"/>
  <c r="E39"/>
  <c r="D40"/>
  <c r="E40"/>
  <c r="D41"/>
  <c r="E41"/>
  <c r="D42"/>
  <c r="E42"/>
  <c r="D43"/>
  <c r="E43"/>
  <c r="D44"/>
  <c r="E44"/>
  <c r="D45"/>
  <c r="E45"/>
  <c r="D46"/>
  <c r="E46"/>
  <c r="D47"/>
  <c r="E47"/>
  <c r="D48"/>
  <c r="E48"/>
  <c r="D49"/>
  <c r="E49"/>
  <c r="D50"/>
  <c r="E50"/>
  <c r="D51"/>
  <c r="E51"/>
  <c r="D52"/>
  <c r="E52"/>
  <c r="D53"/>
  <c r="E53"/>
  <c r="D54"/>
  <c r="E54"/>
  <c r="D55"/>
  <c r="E55"/>
  <c r="D56"/>
  <c r="E56"/>
  <c r="D57"/>
  <c r="E57"/>
  <c r="D58"/>
  <c r="E58"/>
  <c r="D59"/>
  <c r="E59"/>
  <c r="D60"/>
  <c r="E60"/>
  <c r="D61"/>
  <c r="E61"/>
  <c r="D62"/>
  <c r="E62"/>
  <c r="D63"/>
  <c r="E63"/>
  <c r="D64"/>
  <c r="E64"/>
  <c r="D65"/>
  <c r="E65"/>
  <c r="D66"/>
  <c r="E66"/>
  <c r="D67"/>
  <c r="E67"/>
  <c r="D68"/>
  <c r="E68"/>
  <c r="D69"/>
  <c r="E69"/>
  <c r="D70"/>
  <c r="E70"/>
  <c r="D71"/>
  <c r="E71"/>
  <c r="D72"/>
  <c r="E72"/>
  <c r="D73"/>
  <c r="E73"/>
  <c r="D74"/>
  <c r="E74"/>
  <c r="D75"/>
  <c r="E75"/>
  <c r="D76"/>
  <c r="E76"/>
  <c r="D77"/>
  <c r="E77"/>
  <c r="D78"/>
  <c r="E78"/>
  <c r="D79"/>
  <c r="E79"/>
  <c r="D80"/>
  <c r="E80"/>
  <c r="D81"/>
  <c r="E81"/>
  <c r="D82"/>
  <c r="E82"/>
  <c r="D83"/>
  <c r="E83"/>
  <c r="D84"/>
  <c r="E84"/>
  <c r="D85"/>
  <c r="E85"/>
  <c r="D86"/>
  <c r="E86"/>
  <c r="D87"/>
  <c r="E87"/>
  <c r="D88"/>
  <c r="E88"/>
  <c r="D89"/>
  <c r="E89"/>
  <c r="D90"/>
  <c r="E90"/>
  <c r="D91"/>
  <c r="E91"/>
  <c r="D92"/>
  <c r="E92"/>
  <c r="D93"/>
  <c r="E93"/>
  <c r="D94"/>
  <c r="E94"/>
  <c r="D95"/>
  <c r="E95"/>
  <c r="D96"/>
  <c r="E96"/>
  <c r="D97"/>
  <c r="E97"/>
  <c r="D98"/>
  <c r="E98"/>
  <c r="D99"/>
  <c r="E99"/>
  <c r="D100"/>
  <c r="E100"/>
  <c r="D101"/>
  <c r="E101"/>
  <c r="D102"/>
  <c r="E102"/>
  <c r="D103"/>
  <c r="E103"/>
  <c r="D104"/>
  <c r="E104"/>
  <c r="D105"/>
  <c r="E105"/>
  <c r="D106"/>
  <c r="E106"/>
  <c r="D107"/>
  <c r="E107"/>
  <c r="D108"/>
  <c r="E108"/>
  <c r="D109"/>
  <c r="E109"/>
  <c r="D110"/>
  <c r="E110"/>
  <c r="D111"/>
  <c r="E111"/>
  <c r="D112"/>
  <c r="E112"/>
  <c r="D113"/>
  <c r="E113"/>
  <c r="D114"/>
  <c r="E114"/>
  <c r="D115"/>
  <c r="E115"/>
  <c r="D116"/>
  <c r="E116"/>
  <c r="D117"/>
  <c r="E117"/>
  <c r="D118"/>
  <c r="E118"/>
  <c r="D119"/>
  <c r="E119"/>
  <c r="D120"/>
  <c r="E120"/>
  <c r="D121"/>
  <c r="E121"/>
  <c r="D122"/>
  <c r="E122"/>
  <c r="D123"/>
  <c r="E123"/>
  <c r="D124"/>
  <c r="E124"/>
  <c r="D125"/>
  <c r="E125"/>
  <c r="D126"/>
  <c r="E126"/>
  <c r="D127"/>
  <c r="E127"/>
  <c r="D128"/>
  <c r="E128"/>
  <c r="D129"/>
  <c r="E129"/>
  <c r="D130"/>
  <c r="E130"/>
  <c r="D131"/>
  <c r="E131"/>
  <c r="D132"/>
  <c r="E132"/>
  <c r="D133"/>
  <c r="E133"/>
  <c r="D134"/>
  <c r="E134"/>
  <c r="D135"/>
  <c r="E135"/>
  <c r="D136"/>
  <c r="E136"/>
  <c r="D137"/>
  <c r="E137"/>
  <c r="D138"/>
  <c r="E138"/>
  <c r="D139"/>
  <c r="E139"/>
  <c r="D140"/>
  <c r="E140"/>
  <c r="D141"/>
  <c r="E141"/>
  <c r="D142"/>
  <c r="E142"/>
  <c r="D143"/>
  <c r="E143"/>
  <c r="D144"/>
  <c r="E144"/>
  <c r="D145"/>
  <c r="E145"/>
  <c r="D146"/>
  <c r="E146"/>
  <c r="D147"/>
  <c r="E147"/>
  <c r="D148"/>
  <c r="E148"/>
  <c r="D149"/>
  <c r="E149"/>
  <c r="D150"/>
  <c r="E150"/>
  <c r="D151"/>
  <c r="E151"/>
  <c r="D152"/>
  <c r="E152"/>
  <c r="D153"/>
  <c r="E153"/>
  <c r="D154"/>
  <c r="E154"/>
  <c r="D155"/>
  <c r="E155"/>
  <c r="D156"/>
  <c r="E156"/>
  <c r="D157"/>
  <c r="E157"/>
  <c r="D158"/>
  <c r="E158"/>
  <c r="D159"/>
  <c r="E159"/>
  <c r="D160"/>
  <c r="E160"/>
  <c r="D161"/>
  <c r="E161"/>
  <c r="D162"/>
  <c r="E162"/>
  <c r="B36" i="41"/>
  <c r="X36"/>
  <c r="C36"/>
  <c r="D159" i="5"/>
  <c r="D160"/>
  <c r="D161"/>
  <c r="D162"/>
  <c r="E159"/>
  <c r="E160"/>
  <c r="E161"/>
  <c r="E162"/>
  <c r="F159"/>
  <c r="F160"/>
  <c r="F161"/>
  <c r="F162"/>
  <c r="G159"/>
  <c r="G160"/>
  <c r="G161"/>
  <c r="G162"/>
  <c r="H159"/>
  <c r="H160"/>
  <c r="H161"/>
  <c r="H162"/>
  <c r="I162"/>
  <c r="J159"/>
  <c r="J160"/>
  <c r="J161"/>
  <c r="J162"/>
  <c r="K159"/>
  <c r="K160"/>
  <c r="K161"/>
  <c r="K162"/>
  <c r="L159"/>
  <c r="L160"/>
  <c r="L161"/>
  <c r="L162"/>
  <c r="M159"/>
  <c r="M160"/>
  <c r="M161"/>
  <c r="M162"/>
  <c r="N159"/>
  <c r="N160"/>
  <c r="N161"/>
  <c r="N162"/>
  <c r="O160"/>
  <c r="O161"/>
  <c r="B35" i="41"/>
  <c r="X35"/>
  <c r="C35"/>
  <c r="D154" i="5"/>
  <c r="D155"/>
  <c r="D156"/>
  <c r="D157"/>
  <c r="E154"/>
  <c r="E155"/>
  <c r="E156"/>
  <c r="E157"/>
  <c r="F154"/>
  <c r="F155"/>
  <c r="F156"/>
  <c r="F157"/>
  <c r="G154"/>
  <c r="G155"/>
  <c r="G156"/>
  <c r="G157"/>
  <c r="H154"/>
  <c r="H155"/>
  <c r="H156"/>
  <c r="H157"/>
  <c r="I155"/>
  <c r="J154"/>
  <c r="J155"/>
  <c r="J156"/>
  <c r="J157"/>
  <c r="K154"/>
  <c r="K155"/>
  <c r="K156"/>
  <c r="K157"/>
  <c r="L154"/>
  <c r="L155"/>
  <c r="L156"/>
  <c r="L157"/>
  <c r="M154"/>
  <c r="M155"/>
  <c r="M156"/>
  <c r="M157"/>
  <c r="N154"/>
  <c r="N155"/>
  <c r="N156"/>
  <c r="N157"/>
  <c r="O154"/>
  <c r="B34" i="41"/>
  <c r="C34"/>
  <c r="D149" i="5"/>
  <c r="D150"/>
  <c r="D151"/>
  <c r="D152"/>
  <c r="E149"/>
  <c r="E150"/>
  <c r="E151"/>
  <c r="E152"/>
  <c r="F149"/>
  <c r="F150"/>
  <c r="F151"/>
  <c r="F152"/>
  <c r="G149"/>
  <c r="G150"/>
  <c r="G151"/>
  <c r="G152"/>
  <c r="H149"/>
  <c r="H150"/>
  <c r="H151"/>
  <c r="H152"/>
  <c r="I149"/>
  <c r="J149"/>
  <c r="J150"/>
  <c r="J151"/>
  <c r="J152"/>
  <c r="K149"/>
  <c r="K150"/>
  <c r="K151"/>
  <c r="K152"/>
  <c r="L149"/>
  <c r="L150"/>
  <c r="L151"/>
  <c r="L152"/>
  <c r="M149"/>
  <c r="M150"/>
  <c r="M151"/>
  <c r="M152"/>
  <c r="N149"/>
  <c r="N150"/>
  <c r="N151"/>
  <c r="N152"/>
  <c r="O152"/>
  <c r="B33" i="41"/>
  <c r="X33"/>
  <c r="C33"/>
  <c r="D144" i="5"/>
  <c r="D145"/>
  <c r="D146"/>
  <c r="D147"/>
  <c r="E144"/>
  <c r="E145"/>
  <c r="E146"/>
  <c r="E147"/>
  <c r="F144"/>
  <c r="F145"/>
  <c r="F146"/>
  <c r="F147"/>
  <c r="G144"/>
  <c r="G145"/>
  <c r="G146"/>
  <c r="G147"/>
  <c r="H144"/>
  <c r="H145"/>
  <c r="H146"/>
  <c r="H147"/>
  <c r="J144"/>
  <c r="J145"/>
  <c r="J146"/>
  <c r="J147"/>
  <c r="K144"/>
  <c r="K145"/>
  <c r="K146"/>
  <c r="K147"/>
  <c r="L144"/>
  <c r="L145"/>
  <c r="L146"/>
  <c r="L147"/>
  <c r="M144"/>
  <c r="M145"/>
  <c r="M146"/>
  <c r="M147"/>
  <c r="N144"/>
  <c r="N145"/>
  <c r="N146"/>
  <c r="N147"/>
  <c r="O147"/>
  <c r="B32" i="41"/>
  <c r="X32"/>
  <c r="C32"/>
  <c r="D139" i="5"/>
  <c r="D140"/>
  <c r="D141"/>
  <c r="D142"/>
  <c r="E139"/>
  <c r="E140"/>
  <c r="E141"/>
  <c r="E142"/>
  <c r="F139"/>
  <c r="F140"/>
  <c r="F141"/>
  <c r="F142"/>
  <c r="G139"/>
  <c r="G140"/>
  <c r="G141"/>
  <c r="G142"/>
  <c r="H139"/>
  <c r="H140"/>
  <c r="H141"/>
  <c r="H142"/>
  <c r="I142"/>
  <c r="J139"/>
  <c r="J140"/>
  <c r="J141"/>
  <c r="J142"/>
  <c r="K139"/>
  <c r="K140"/>
  <c r="K141"/>
  <c r="K142"/>
  <c r="L139"/>
  <c r="L140"/>
  <c r="L141"/>
  <c r="L142"/>
  <c r="M139"/>
  <c r="M140"/>
  <c r="M141"/>
  <c r="M142"/>
  <c r="N139"/>
  <c r="N140"/>
  <c r="N141"/>
  <c r="N142"/>
  <c r="O141"/>
  <c r="B31" i="41"/>
  <c r="X31"/>
  <c r="C31"/>
  <c r="D134" i="5"/>
  <c r="D135"/>
  <c r="D136"/>
  <c r="D137"/>
  <c r="E134"/>
  <c r="E135"/>
  <c r="E136"/>
  <c r="E137"/>
  <c r="F134"/>
  <c r="F135"/>
  <c r="F136"/>
  <c r="F137"/>
  <c r="G134"/>
  <c r="G135"/>
  <c r="G136"/>
  <c r="G137"/>
  <c r="H134"/>
  <c r="H135"/>
  <c r="H136"/>
  <c r="H137"/>
  <c r="I134"/>
  <c r="I137"/>
  <c r="J134"/>
  <c r="J135"/>
  <c r="J136"/>
  <c r="J137"/>
  <c r="K134"/>
  <c r="K135"/>
  <c r="K136"/>
  <c r="K137"/>
  <c r="L134"/>
  <c r="L135"/>
  <c r="L136"/>
  <c r="L137"/>
  <c r="M134"/>
  <c r="M135"/>
  <c r="M136"/>
  <c r="M137"/>
  <c r="N134"/>
  <c r="N135"/>
  <c r="N136"/>
  <c r="N137"/>
  <c r="O136"/>
  <c r="B30" i="41"/>
  <c r="C30"/>
  <c r="D129" i="5"/>
  <c r="D130"/>
  <c r="D131"/>
  <c r="D132"/>
  <c r="E129"/>
  <c r="E130"/>
  <c r="E131"/>
  <c r="E132"/>
  <c r="F129"/>
  <c r="F130"/>
  <c r="F131"/>
  <c r="F132"/>
  <c r="G129"/>
  <c r="G130"/>
  <c r="G131"/>
  <c r="G132"/>
  <c r="H129"/>
  <c r="H130"/>
  <c r="H131"/>
  <c r="H132"/>
  <c r="I129"/>
  <c r="I130"/>
  <c r="J129"/>
  <c r="J130"/>
  <c r="J131"/>
  <c r="J132"/>
  <c r="K129"/>
  <c r="K130"/>
  <c r="K131"/>
  <c r="K132"/>
  <c r="L129"/>
  <c r="L130"/>
  <c r="L131"/>
  <c r="L132"/>
  <c r="M129"/>
  <c r="M130"/>
  <c r="M131"/>
  <c r="M132"/>
  <c r="N129"/>
  <c r="N130"/>
  <c r="N131"/>
  <c r="N132"/>
  <c r="B29" i="41"/>
  <c r="X29"/>
  <c r="C29"/>
  <c r="D124" i="5"/>
  <c r="D125"/>
  <c r="D126"/>
  <c r="D127"/>
  <c r="E124"/>
  <c r="E125"/>
  <c r="E126"/>
  <c r="E127"/>
  <c r="F124"/>
  <c r="F125"/>
  <c r="F126"/>
  <c r="F127"/>
  <c r="G124"/>
  <c r="G125"/>
  <c r="G126"/>
  <c r="G127"/>
  <c r="H124"/>
  <c r="H125"/>
  <c r="H126"/>
  <c r="H127"/>
  <c r="I124"/>
  <c r="J124"/>
  <c r="J125"/>
  <c r="J126"/>
  <c r="J127"/>
  <c r="K124"/>
  <c r="K125"/>
  <c r="K126"/>
  <c r="K127"/>
  <c r="L124"/>
  <c r="L125"/>
  <c r="L126"/>
  <c r="L127"/>
  <c r="M124"/>
  <c r="M125"/>
  <c r="M126"/>
  <c r="M127"/>
  <c r="N124"/>
  <c r="N125"/>
  <c r="N126"/>
  <c r="N127"/>
  <c r="O127"/>
  <c r="B28" i="41"/>
  <c r="X28"/>
  <c r="C28"/>
  <c r="D119" i="5"/>
  <c r="D120"/>
  <c r="D121"/>
  <c r="D122"/>
  <c r="E119"/>
  <c r="E120"/>
  <c r="E121"/>
  <c r="E122"/>
  <c r="F119"/>
  <c r="F120"/>
  <c r="F121"/>
  <c r="F122"/>
  <c r="G119"/>
  <c r="G120"/>
  <c r="G121"/>
  <c r="G122"/>
  <c r="H119"/>
  <c r="H120"/>
  <c r="H121"/>
  <c r="H122"/>
  <c r="J119"/>
  <c r="J120"/>
  <c r="J121"/>
  <c r="J122"/>
  <c r="K119"/>
  <c r="K120"/>
  <c r="K121"/>
  <c r="K122"/>
  <c r="L119"/>
  <c r="L120"/>
  <c r="L121"/>
  <c r="L122"/>
  <c r="M119"/>
  <c r="M120"/>
  <c r="M121"/>
  <c r="M122"/>
  <c r="N119"/>
  <c r="N120"/>
  <c r="N121"/>
  <c r="N122"/>
  <c r="B27" i="41"/>
  <c r="X27"/>
  <c r="C27"/>
  <c r="D114" i="5"/>
  <c r="D115"/>
  <c r="D116"/>
  <c r="D117"/>
  <c r="E114"/>
  <c r="E115"/>
  <c r="E116"/>
  <c r="E117"/>
  <c r="F114"/>
  <c r="F115"/>
  <c r="F116"/>
  <c r="F117"/>
  <c r="G114"/>
  <c r="G115"/>
  <c r="G116"/>
  <c r="G117"/>
  <c r="H114"/>
  <c r="H115"/>
  <c r="H116"/>
  <c r="H117"/>
  <c r="J114"/>
  <c r="J115"/>
  <c r="J116"/>
  <c r="J117"/>
  <c r="K114"/>
  <c r="K115"/>
  <c r="K116"/>
  <c r="K117"/>
  <c r="L114"/>
  <c r="L115"/>
  <c r="L116"/>
  <c r="L117"/>
  <c r="M114"/>
  <c r="M115"/>
  <c r="M116"/>
  <c r="M117"/>
  <c r="N114"/>
  <c r="N115"/>
  <c r="N116"/>
  <c r="N117"/>
  <c r="B26" i="41"/>
  <c r="X26"/>
  <c r="C26"/>
  <c r="D109" i="5"/>
  <c r="D110"/>
  <c r="D111"/>
  <c r="D112"/>
  <c r="E109"/>
  <c r="E110"/>
  <c r="E111"/>
  <c r="E112"/>
  <c r="F109"/>
  <c r="F110"/>
  <c r="F111"/>
  <c r="F112"/>
  <c r="G109"/>
  <c r="G110"/>
  <c r="G111"/>
  <c r="G112"/>
  <c r="H109"/>
  <c r="H110"/>
  <c r="H111"/>
  <c r="H112"/>
  <c r="J109"/>
  <c r="J110"/>
  <c r="J111"/>
  <c r="J112"/>
  <c r="K109"/>
  <c r="K110"/>
  <c r="K111"/>
  <c r="K112"/>
  <c r="L109"/>
  <c r="L110"/>
  <c r="L111"/>
  <c r="L112"/>
  <c r="M109"/>
  <c r="M110"/>
  <c r="M111"/>
  <c r="M112"/>
  <c r="N109"/>
  <c r="N110"/>
  <c r="N111"/>
  <c r="N112"/>
  <c r="B25" i="41"/>
  <c r="X25"/>
  <c r="C25"/>
  <c r="D104" i="5"/>
  <c r="D105"/>
  <c r="D106"/>
  <c r="D107"/>
  <c r="E104"/>
  <c r="E105"/>
  <c r="E106"/>
  <c r="E107"/>
  <c r="F104"/>
  <c r="F105"/>
  <c r="F106"/>
  <c r="F107"/>
  <c r="G104"/>
  <c r="G105"/>
  <c r="G106"/>
  <c r="G107"/>
  <c r="H104"/>
  <c r="H105"/>
  <c r="H106"/>
  <c r="H107"/>
  <c r="J104"/>
  <c r="J105"/>
  <c r="J106"/>
  <c r="J107"/>
  <c r="K104"/>
  <c r="K105"/>
  <c r="K106"/>
  <c r="K107"/>
  <c r="L104"/>
  <c r="L105"/>
  <c r="L106"/>
  <c r="L107"/>
  <c r="M104"/>
  <c r="M105"/>
  <c r="M106"/>
  <c r="M107"/>
  <c r="N104"/>
  <c r="N105"/>
  <c r="N106"/>
  <c r="N107"/>
  <c r="B24" i="41"/>
  <c r="X24"/>
  <c r="C24"/>
  <c r="D99" i="5"/>
  <c r="D100"/>
  <c r="D101"/>
  <c r="D102"/>
  <c r="E99"/>
  <c r="E100"/>
  <c r="E101"/>
  <c r="E102"/>
  <c r="F99"/>
  <c r="F100"/>
  <c r="F101"/>
  <c r="F102"/>
  <c r="G99"/>
  <c r="G100"/>
  <c r="G101"/>
  <c r="G102"/>
  <c r="H99"/>
  <c r="H100"/>
  <c r="H101"/>
  <c r="H102"/>
  <c r="J99"/>
  <c r="J100"/>
  <c r="J101"/>
  <c r="J102"/>
  <c r="K99"/>
  <c r="K100"/>
  <c r="K101"/>
  <c r="K102"/>
  <c r="L99"/>
  <c r="L100"/>
  <c r="L101"/>
  <c r="L102"/>
  <c r="M99"/>
  <c r="M100"/>
  <c r="M101"/>
  <c r="M102"/>
  <c r="N99"/>
  <c r="N100"/>
  <c r="N101"/>
  <c r="N102"/>
  <c r="B16" i="41"/>
  <c r="X16"/>
  <c r="C16"/>
  <c r="D94" i="5"/>
  <c r="D95"/>
  <c r="D96"/>
  <c r="D97"/>
  <c r="E94"/>
  <c r="E95"/>
  <c r="E96"/>
  <c r="E97"/>
  <c r="F94"/>
  <c r="F95"/>
  <c r="F96"/>
  <c r="F97"/>
  <c r="G94"/>
  <c r="G95"/>
  <c r="G96"/>
  <c r="G97"/>
  <c r="H94"/>
  <c r="H95"/>
  <c r="H96"/>
  <c r="H97"/>
  <c r="J94"/>
  <c r="J95"/>
  <c r="J96"/>
  <c r="J97"/>
  <c r="K94"/>
  <c r="K95"/>
  <c r="K96"/>
  <c r="K97"/>
  <c r="L94"/>
  <c r="L95"/>
  <c r="L96"/>
  <c r="L97"/>
  <c r="M94"/>
  <c r="M95"/>
  <c r="M96"/>
  <c r="M97"/>
  <c r="N94"/>
  <c r="N95"/>
  <c r="N96"/>
  <c r="N97"/>
  <c r="B14" i="41"/>
  <c r="C14"/>
  <c r="D89" i="5"/>
  <c r="D90"/>
  <c r="D91"/>
  <c r="D92"/>
  <c r="E89"/>
  <c r="E90"/>
  <c r="E91"/>
  <c r="E92"/>
  <c r="F89"/>
  <c r="F90"/>
  <c r="F91"/>
  <c r="F92"/>
  <c r="G89"/>
  <c r="G90"/>
  <c r="G91"/>
  <c r="G92"/>
  <c r="H89"/>
  <c r="H90"/>
  <c r="H91"/>
  <c r="H92"/>
  <c r="J89"/>
  <c r="J90"/>
  <c r="J91"/>
  <c r="J92"/>
  <c r="K89"/>
  <c r="K90"/>
  <c r="K91"/>
  <c r="K92"/>
  <c r="L89"/>
  <c r="L90"/>
  <c r="L91"/>
  <c r="L92"/>
  <c r="M89"/>
  <c r="M90"/>
  <c r="M91"/>
  <c r="M92"/>
  <c r="N89"/>
  <c r="N90"/>
  <c r="N91"/>
  <c r="N92"/>
  <c r="B22" i="41"/>
  <c r="X22"/>
  <c r="C22"/>
  <c r="D84" i="5"/>
  <c r="D85"/>
  <c r="D86"/>
  <c r="D87"/>
  <c r="E84"/>
  <c r="E85"/>
  <c r="E86"/>
  <c r="E87"/>
  <c r="F84"/>
  <c r="F85"/>
  <c r="F86"/>
  <c r="F87"/>
  <c r="G84"/>
  <c r="G85"/>
  <c r="G86"/>
  <c r="G87"/>
  <c r="H84"/>
  <c r="H85"/>
  <c r="H86"/>
  <c r="H87"/>
  <c r="J84"/>
  <c r="J85"/>
  <c r="J86"/>
  <c r="J87"/>
  <c r="K84"/>
  <c r="K85"/>
  <c r="K86"/>
  <c r="K87"/>
  <c r="L84"/>
  <c r="L85"/>
  <c r="L86"/>
  <c r="L87"/>
  <c r="M84"/>
  <c r="M85"/>
  <c r="M86"/>
  <c r="M87"/>
  <c r="N84"/>
  <c r="N85"/>
  <c r="N86"/>
  <c r="N87"/>
  <c r="B19" i="41"/>
  <c r="C19"/>
  <c r="D79" i="5"/>
  <c r="D80"/>
  <c r="D81"/>
  <c r="D82"/>
  <c r="E79"/>
  <c r="E80"/>
  <c r="E81"/>
  <c r="E82"/>
  <c r="F79"/>
  <c r="F80"/>
  <c r="F81"/>
  <c r="F82"/>
  <c r="G79"/>
  <c r="G80"/>
  <c r="G81"/>
  <c r="G82"/>
  <c r="H79"/>
  <c r="H80"/>
  <c r="H81"/>
  <c r="H82"/>
  <c r="J79"/>
  <c r="J80"/>
  <c r="J81"/>
  <c r="J82"/>
  <c r="K79"/>
  <c r="K80"/>
  <c r="K81"/>
  <c r="K82"/>
  <c r="L79"/>
  <c r="L80"/>
  <c r="L81"/>
  <c r="L82"/>
  <c r="M79"/>
  <c r="M80"/>
  <c r="M81"/>
  <c r="M82"/>
  <c r="N79"/>
  <c r="N80"/>
  <c r="N81"/>
  <c r="N82"/>
  <c r="B18" i="41"/>
  <c r="C18"/>
  <c r="D74" i="5"/>
  <c r="D75"/>
  <c r="D76"/>
  <c r="D77"/>
  <c r="E74"/>
  <c r="E75"/>
  <c r="E76"/>
  <c r="E77"/>
  <c r="F74"/>
  <c r="F75"/>
  <c r="F76"/>
  <c r="F77"/>
  <c r="G74"/>
  <c r="G75"/>
  <c r="G76"/>
  <c r="G77"/>
  <c r="H74"/>
  <c r="H75"/>
  <c r="H76"/>
  <c r="H77"/>
  <c r="J74"/>
  <c r="J75"/>
  <c r="J76"/>
  <c r="J77"/>
  <c r="K74"/>
  <c r="K75"/>
  <c r="K76"/>
  <c r="K77"/>
  <c r="L74"/>
  <c r="L75"/>
  <c r="L76"/>
  <c r="L77"/>
  <c r="M74"/>
  <c r="M75"/>
  <c r="M76"/>
  <c r="M77"/>
  <c r="N74"/>
  <c r="N75"/>
  <c r="N76"/>
  <c r="N77"/>
  <c r="O76"/>
  <c r="B20" i="41"/>
  <c r="C20"/>
  <c r="D69" i="5"/>
  <c r="D70"/>
  <c r="D71"/>
  <c r="D72"/>
  <c r="E69"/>
  <c r="E70"/>
  <c r="E71"/>
  <c r="E72"/>
  <c r="F69"/>
  <c r="F70"/>
  <c r="F71"/>
  <c r="F72"/>
  <c r="G69"/>
  <c r="G70"/>
  <c r="G71"/>
  <c r="G72"/>
  <c r="H69"/>
  <c r="H70"/>
  <c r="H71"/>
  <c r="H72"/>
  <c r="J69"/>
  <c r="J70"/>
  <c r="J71"/>
  <c r="J72"/>
  <c r="K69"/>
  <c r="K70"/>
  <c r="K71"/>
  <c r="K72"/>
  <c r="L69"/>
  <c r="L70"/>
  <c r="L71"/>
  <c r="L72"/>
  <c r="M69"/>
  <c r="M70"/>
  <c r="M71"/>
  <c r="M72"/>
  <c r="N69"/>
  <c r="N70"/>
  <c r="N71"/>
  <c r="N72"/>
  <c r="B21" i="41"/>
  <c r="X21"/>
  <c r="C21"/>
  <c r="D64" i="5"/>
  <c r="D65"/>
  <c r="D66"/>
  <c r="D67"/>
  <c r="E64"/>
  <c r="E65"/>
  <c r="E66"/>
  <c r="E67"/>
  <c r="F64"/>
  <c r="F65"/>
  <c r="F66"/>
  <c r="F67"/>
  <c r="G64"/>
  <c r="G65"/>
  <c r="G66"/>
  <c r="G67"/>
  <c r="H64"/>
  <c r="H65"/>
  <c r="H66"/>
  <c r="H67"/>
  <c r="J64"/>
  <c r="J65"/>
  <c r="J66"/>
  <c r="J67"/>
  <c r="K64"/>
  <c r="K65"/>
  <c r="K66"/>
  <c r="K67"/>
  <c r="L64"/>
  <c r="L65"/>
  <c r="L66"/>
  <c r="L67"/>
  <c r="M64"/>
  <c r="M65"/>
  <c r="M66"/>
  <c r="M67"/>
  <c r="N64"/>
  <c r="N65"/>
  <c r="N66"/>
  <c r="N67"/>
  <c r="B23" i="41"/>
  <c r="X23"/>
  <c r="C23"/>
  <c r="D59" i="5"/>
  <c r="D60"/>
  <c r="D61"/>
  <c r="D62"/>
  <c r="E59"/>
  <c r="E60"/>
  <c r="E61"/>
  <c r="E62"/>
  <c r="F59"/>
  <c r="F60"/>
  <c r="F61"/>
  <c r="F62"/>
  <c r="G59"/>
  <c r="G60"/>
  <c r="G61"/>
  <c r="G62"/>
  <c r="H59"/>
  <c r="H60"/>
  <c r="H61"/>
  <c r="H62"/>
  <c r="J59"/>
  <c r="J60"/>
  <c r="J61"/>
  <c r="J62"/>
  <c r="K59"/>
  <c r="K60"/>
  <c r="K61"/>
  <c r="K62"/>
  <c r="L59"/>
  <c r="L60"/>
  <c r="L61"/>
  <c r="L62"/>
  <c r="M59"/>
  <c r="M60"/>
  <c r="M61"/>
  <c r="M62"/>
  <c r="N59"/>
  <c r="N60"/>
  <c r="N61"/>
  <c r="N62"/>
  <c r="B15" i="41"/>
  <c r="X15"/>
  <c r="C15"/>
  <c r="D54" i="5"/>
  <c r="D55"/>
  <c r="D56"/>
  <c r="D57"/>
  <c r="E54"/>
  <c r="E55"/>
  <c r="E56"/>
  <c r="E57"/>
  <c r="F54"/>
  <c r="F55"/>
  <c r="F56"/>
  <c r="F57"/>
  <c r="G54"/>
  <c r="G55"/>
  <c r="G56"/>
  <c r="G57"/>
  <c r="H54"/>
  <c r="H55"/>
  <c r="H56"/>
  <c r="H57"/>
  <c r="J54"/>
  <c r="J55"/>
  <c r="J56"/>
  <c r="J57"/>
  <c r="K54"/>
  <c r="K55"/>
  <c r="K56"/>
  <c r="K57"/>
  <c r="L54"/>
  <c r="L55"/>
  <c r="L56"/>
  <c r="L57"/>
  <c r="M54"/>
  <c r="M55"/>
  <c r="M56"/>
  <c r="M57"/>
  <c r="N54"/>
  <c r="N55"/>
  <c r="N56"/>
  <c r="N57"/>
  <c r="B13" i="41"/>
  <c r="C13"/>
  <c r="D49" i="5"/>
  <c r="D50"/>
  <c r="D51"/>
  <c r="D52"/>
  <c r="E49"/>
  <c r="E50"/>
  <c r="E51"/>
  <c r="E52"/>
  <c r="F49"/>
  <c r="F50"/>
  <c r="F51"/>
  <c r="F52"/>
  <c r="G49"/>
  <c r="G50"/>
  <c r="G51"/>
  <c r="G52"/>
  <c r="H49"/>
  <c r="H50"/>
  <c r="H51"/>
  <c r="H52"/>
  <c r="J49"/>
  <c r="J50"/>
  <c r="J51"/>
  <c r="J52"/>
  <c r="K49"/>
  <c r="K50"/>
  <c r="K51"/>
  <c r="K52"/>
  <c r="L49"/>
  <c r="L50"/>
  <c r="L51"/>
  <c r="L52"/>
  <c r="M49"/>
  <c r="M50"/>
  <c r="M51"/>
  <c r="M52"/>
  <c r="N49"/>
  <c r="N50"/>
  <c r="N51"/>
  <c r="N52"/>
  <c r="O49"/>
  <c r="O52"/>
  <c r="B17" i="41"/>
  <c r="X17"/>
  <c r="C17"/>
  <c r="D44" i="5"/>
  <c r="D45"/>
  <c r="D46"/>
  <c r="D47"/>
  <c r="E44"/>
  <c r="E45"/>
  <c r="E46"/>
  <c r="E47"/>
  <c r="F44"/>
  <c r="F45"/>
  <c r="F46"/>
  <c r="F47"/>
  <c r="G44"/>
  <c r="G45"/>
  <c r="G46"/>
  <c r="G47"/>
  <c r="H44"/>
  <c r="H45"/>
  <c r="H46"/>
  <c r="H47"/>
  <c r="J44"/>
  <c r="J45"/>
  <c r="J46"/>
  <c r="J47"/>
  <c r="K44"/>
  <c r="K45"/>
  <c r="K46"/>
  <c r="K47"/>
  <c r="L44"/>
  <c r="L45"/>
  <c r="L46"/>
  <c r="L47"/>
  <c r="M44"/>
  <c r="M45"/>
  <c r="M46"/>
  <c r="M47"/>
  <c r="N44"/>
  <c r="N45"/>
  <c r="N46"/>
  <c r="N47"/>
  <c r="B11" i="41"/>
  <c r="C11"/>
  <c r="D39" i="5"/>
  <c r="D40"/>
  <c r="D41"/>
  <c r="D42"/>
  <c r="E39"/>
  <c r="E40"/>
  <c r="E41"/>
  <c r="E42"/>
  <c r="F39"/>
  <c r="F40"/>
  <c r="F41"/>
  <c r="F42"/>
  <c r="G39"/>
  <c r="G40"/>
  <c r="G41"/>
  <c r="G42"/>
  <c r="H39"/>
  <c r="H40"/>
  <c r="H41"/>
  <c r="H42"/>
  <c r="J39"/>
  <c r="J40"/>
  <c r="J41"/>
  <c r="J42"/>
  <c r="K39"/>
  <c r="K40"/>
  <c r="K41"/>
  <c r="K42"/>
  <c r="L39"/>
  <c r="L40"/>
  <c r="L41"/>
  <c r="L42"/>
  <c r="M39"/>
  <c r="M40"/>
  <c r="M41"/>
  <c r="M42"/>
  <c r="N39"/>
  <c r="N40"/>
  <c r="N41"/>
  <c r="N42"/>
  <c r="O39"/>
  <c r="C7" i="41"/>
  <c r="D34" i="5"/>
  <c r="D35"/>
  <c r="D36"/>
  <c r="D37"/>
  <c r="E34"/>
  <c r="E35"/>
  <c r="E36"/>
  <c r="E37"/>
  <c r="F34"/>
  <c r="F35"/>
  <c r="F36"/>
  <c r="F37"/>
  <c r="G34"/>
  <c r="G35"/>
  <c r="G36"/>
  <c r="G37"/>
  <c r="H34"/>
  <c r="H35"/>
  <c r="H36"/>
  <c r="H37"/>
  <c r="J34"/>
  <c r="J35"/>
  <c r="J36"/>
  <c r="J37"/>
  <c r="K34"/>
  <c r="K35"/>
  <c r="K36"/>
  <c r="K37"/>
  <c r="L34"/>
  <c r="L35"/>
  <c r="L36"/>
  <c r="L37"/>
  <c r="M34"/>
  <c r="M35"/>
  <c r="M36"/>
  <c r="M37"/>
  <c r="N34"/>
  <c r="N35"/>
  <c r="N36"/>
  <c r="N37"/>
  <c r="B9" i="41"/>
  <c r="C9"/>
  <c r="D29" i="5"/>
  <c r="D30"/>
  <c r="D31"/>
  <c r="D32"/>
  <c r="E29"/>
  <c r="E30"/>
  <c r="E31"/>
  <c r="E32"/>
  <c r="F29"/>
  <c r="F30"/>
  <c r="F31"/>
  <c r="F32"/>
  <c r="G29"/>
  <c r="G30"/>
  <c r="G31"/>
  <c r="G32"/>
  <c r="H29"/>
  <c r="H30"/>
  <c r="H31"/>
  <c r="H32"/>
  <c r="J29"/>
  <c r="J30"/>
  <c r="J31"/>
  <c r="J32"/>
  <c r="K29"/>
  <c r="K30"/>
  <c r="K31"/>
  <c r="K32"/>
  <c r="L29"/>
  <c r="L30"/>
  <c r="L31"/>
  <c r="L32"/>
  <c r="M29"/>
  <c r="M30"/>
  <c r="M31"/>
  <c r="M32"/>
  <c r="N29"/>
  <c r="N30"/>
  <c r="N31"/>
  <c r="N32"/>
  <c r="O31"/>
  <c r="B12" i="41"/>
  <c r="C12"/>
  <c r="D24" i="5"/>
  <c r="D25"/>
  <c r="D26"/>
  <c r="D27"/>
  <c r="E24"/>
  <c r="E25"/>
  <c r="E26"/>
  <c r="E27"/>
  <c r="F24"/>
  <c r="F25"/>
  <c r="F26"/>
  <c r="F27"/>
  <c r="G24"/>
  <c r="G25"/>
  <c r="G26"/>
  <c r="G27"/>
  <c r="H24"/>
  <c r="H25"/>
  <c r="H26"/>
  <c r="H27"/>
  <c r="J24"/>
  <c r="J25"/>
  <c r="J26"/>
  <c r="J27"/>
  <c r="K24"/>
  <c r="K25"/>
  <c r="K26"/>
  <c r="K27"/>
  <c r="L24"/>
  <c r="L25"/>
  <c r="L26"/>
  <c r="L27"/>
  <c r="M24"/>
  <c r="M25"/>
  <c r="M26"/>
  <c r="M27"/>
  <c r="N24"/>
  <c r="N25"/>
  <c r="N26"/>
  <c r="N27"/>
  <c r="B10" i="41"/>
  <c r="C10"/>
  <c r="D19" i="5"/>
  <c r="D20"/>
  <c r="D21"/>
  <c r="D22"/>
  <c r="E19"/>
  <c r="E20"/>
  <c r="E21"/>
  <c r="E22"/>
  <c r="F19"/>
  <c r="F20"/>
  <c r="F21"/>
  <c r="F22"/>
  <c r="G19"/>
  <c r="G20"/>
  <c r="G21"/>
  <c r="G22"/>
  <c r="H19"/>
  <c r="H20"/>
  <c r="H21"/>
  <c r="H22"/>
  <c r="J19"/>
  <c r="J20"/>
  <c r="J21"/>
  <c r="J22"/>
  <c r="K19"/>
  <c r="K20"/>
  <c r="K21"/>
  <c r="K22"/>
  <c r="L19"/>
  <c r="L20"/>
  <c r="L21"/>
  <c r="L22"/>
  <c r="M19"/>
  <c r="M20"/>
  <c r="M21"/>
  <c r="M22"/>
  <c r="N19"/>
  <c r="N20"/>
  <c r="N21"/>
  <c r="N22"/>
  <c r="B5" i="41"/>
  <c r="X18"/>
  <c r="C5"/>
  <c r="D14" i="5"/>
  <c r="D15"/>
  <c r="D16"/>
  <c r="D17"/>
  <c r="E14"/>
  <c r="E15"/>
  <c r="E16"/>
  <c r="E17"/>
  <c r="F14"/>
  <c r="F15"/>
  <c r="F16"/>
  <c r="F17"/>
  <c r="G14"/>
  <c r="G15"/>
  <c r="G16"/>
  <c r="G17"/>
  <c r="H14"/>
  <c r="H15"/>
  <c r="H16"/>
  <c r="H17"/>
  <c r="J14"/>
  <c r="J15"/>
  <c r="J16"/>
  <c r="J17"/>
  <c r="K14"/>
  <c r="K15"/>
  <c r="K16"/>
  <c r="K17"/>
  <c r="L14"/>
  <c r="L15"/>
  <c r="L16"/>
  <c r="L17"/>
  <c r="M14"/>
  <c r="M15"/>
  <c r="M16"/>
  <c r="M17"/>
  <c r="N14"/>
  <c r="N15"/>
  <c r="N16"/>
  <c r="N17"/>
  <c r="B6" i="41"/>
  <c r="C6"/>
  <c r="D9" i="5"/>
  <c r="D10"/>
  <c r="D11"/>
  <c r="D12"/>
  <c r="E9"/>
  <c r="E10"/>
  <c r="E11"/>
  <c r="E12"/>
  <c r="F9"/>
  <c r="F10"/>
  <c r="F11"/>
  <c r="F12"/>
  <c r="G9"/>
  <c r="G10"/>
  <c r="G11"/>
  <c r="G12"/>
  <c r="H9"/>
  <c r="H10"/>
  <c r="H11"/>
  <c r="H12"/>
  <c r="J9"/>
  <c r="J10"/>
  <c r="J11"/>
  <c r="J12"/>
  <c r="K9"/>
  <c r="K10"/>
  <c r="K11"/>
  <c r="K12"/>
  <c r="L9"/>
  <c r="L10"/>
  <c r="L11"/>
  <c r="L12"/>
  <c r="M9"/>
  <c r="M10"/>
  <c r="M11"/>
  <c r="M12"/>
  <c r="N9"/>
  <c r="N10"/>
  <c r="N11"/>
  <c r="N12"/>
  <c r="B8" i="41"/>
  <c r="C8"/>
  <c r="D4" i="5"/>
  <c r="D5"/>
  <c r="D6"/>
  <c r="D7"/>
  <c r="E4"/>
  <c r="E5"/>
  <c r="E6"/>
  <c r="E7"/>
  <c r="F4"/>
  <c r="F5"/>
  <c r="F6"/>
  <c r="F7"/>
  <c r="G4"/>
  <c r="G5"/>
  <c r="G6"/>
  <c r="G7"/>
  <c r="H4"/>
  <c r="H5"/>
  <c r="H6"/>
  <c r="H7"/>
  <c r="I6"/>
  <c r="J4"/>
  <c r="J5"/>
  <c r="J6"/>
  <c r="J7"/>
  <c r="K4"/>
  <c r="K5"/>
  <c r="K6"/>
  <c r="K7"/>
  <c r="L4"/>
  <c r="L5"/>
  <c r="L6"/>
  <c r="L7"/>
  <c r="M4"/>
  <c r="M5"/>
  <c r="M6"/>
  <c r="M7"/>
  <c r="N4"/>
  <c r="N5"/>
  <c r="N6"/>
  <c r="N7"/>
  <c r="X34" i="41"/>
  <c r="X30"/>
  <c r="X19"/>
  <c r="X14"/>
  <c r="E15" i="40"/>
  <c r="W15"/>
  <c r="W42"/>
  <c r="E33"/>
  <c r="F33"/>
  <c r="G33"/>
  <c r="H33"/>
  <c r="I33"/>
  <c r="J33"/>
  <c r="K33"/>
  <c r="L33"/>
  <c r="M33"/>
  <c r="N33"/>
  <c r="O33"/>
  <c r="P33"/>
  <c r="Q33"/>
  <c r="R33"/>
  <c r="S33"/>
  <c r="T33"/>
  <c r="U33"/>
  <c r="V33"/>
  <c r="W33"/>
  <c r="E32"/>
  <c r="F32"/>
  <c r="G32"/>
  <c r="H32"/>
  <c r="I32"/>
  <c r="J32"/>
  <c r="K32"/>
  <c r="L32"/>
  <c r="M32"/>
  <c r="N32"/>
  <c r="O32"/>
  <c r="P32"/>
  <c r="Q32"/>
  <c r="R32"/>
  <c r="S32"/>
  <c r="T32"/>
  <c r="U32"/>
  <c r="V32"/>
  <c r="W32"/>
  <c r="E8"/>
  <c r="F8"/>
  <c r="G8"/>
  <c r="H8"/>
  <c r="I8"/>
  <c r="J8"/>
  <c r="K8"/>
  <c r="L8"/>
  <c r="M8"/>
  <c r="N8"/>
  <c r="O8"/>
  <c r="P8"/>
  <c r="Q8"/>
  <c r="R8"/>
  <c r="S8"/>
  <c r="T8"/>
  <c r="U8"/>
  <c r="V8"/>
  <c r="W8"/>
  <c r="E30"/>
  <c r="F30"/>
  <c r="G30"/>
  <c r="H30"/>
  <c r="I30"/>
  <c r="J30"/>
  <c r="K30"/>
  <c r="L30"/>
  <c r="M30"/>
  <c r="N30"/>
  <c r="O30"/>
  <c r="P30"/>
  <c r="Q30"/>
  <c r="R30"/>
  <c r="S30"/>
  <c r="T30"/>
  <c r="U30"/>
  <c r="V30"/>
  <c r="W30"/>
  <c r="E24"/>
  <c r="F24"/>
  <c r="G24"/>
  <c r="H24"/>
  <c r="I24"/>
  <c r="J24"/>
  <c r="K24"/>
  <c r="L24"/>
  <c r="M24"/>
  <c r="N24"/>
  <c r="O24"/>
  <c r="P24"/>
  <c r="Q24"/>
  <c r="R24"/>
  <c r="S24"/>
  <c r="T24"/>
  <c r="U24"/>
  <c r="V24"/>
  <c r="W24"/>
  <c r="E21"/>
  <c r="F21"/>
  <c r="G21"/>
  <c r="H21"/>
  <c r="I21"/>
  <c r="J21"/>
  <c r="K21"/>
  <c r="L21"/>
  <c r="M21"/>
  <c r="N21"/>
  <c r="O21"/>
  <c r="P21"/>
  <c r="Q21"/>
  <c r="R21"/>
  <c r="S21"/>
  <c r="T21"/>
  <c r="U21"/>
  <c r="V21"/>
  <c r="W21"/>
  <c r="E18"/>
  <c r="F18"/>
  <c r="G18"/>
  <c r="H18"/>
  <c r="I18"/>
  <c r="J18"/>
  <c r="K18"/>
  <c r="L18"/>
  <c r="M18"/>
  <c r="N18"/>
  <c r="O18"/>
  <c r="P18"/>
  <c r="Q18"/>
  <c r="R18"/>
  <c r="S18"/>
  <c r="T18"/>
  <c r="U18"/>
  <c r="V18"/>
  <c r="W18"/>
  <c r="E16"/>
  <c r="F16"/>
  <c r="G16"/>
  <c r="H16"/>
  <c r="I16"/>
  <c r="J16"/>
  <c r="K16"/>
  <c r="L16"/>
  <c r="M16"/>
  <c r="N16"/>
  <c r="O16"/>
  <c r="P16"/>
  <c r="Q16"/>
  <c r="R16"/>
  <c r="S16"/>
  <c r="T16"/>
  <c r="U16"/>
  <c r="V16"/>
  <c r="W16"/>
  <c r="E36"/>
  <c r="F36"/>
  <c r="G36"/>
  <c r="H36"/>
  <c r="I36"/>
  <c r="J36"/>
  <c r="K36"/>
  <c r="L36"/>
  <c r="M36"/>
  <c r="N36"/>
  <c r="O36"/>
  <c r="P36"/>
  <c r="Q36"/>
  <c r="R36"/>
  <c r="S36"/>
  <c r="T36"/>
  <c r="U36"/>
  <c r="V36"/>
  <c r="W36"/>
  <c r="E12"/>
  <c r="F12"/>
  <c r="G12"/>
  <c r="H12"/>
  <c r="I12"/>
  <c r="J12"/>
  <c r="K12"/>
  <c r="L12"/>
  <c r="M12"/>
  <c r="N12"/>
  <c r="O12"/>
  <c r="P12"/>
  <c r="Q12"/>
  <c r="R12"/>
  <c r="S12"/>
  <c r="T12"/>
  <c r="U12"/>
  <c r="V12"/>
  <c r="W12"/>
  <c r="E7"/>
  <c r="F7"/>
  <c r="G7"/>
  <c r="H7"/>
  <c r="I7"/>
  <c r="J7"/>
  <c r="K7"/>
  <c r="L7"/>
  <c r="M7"/>
  <c r="N7"/>
  <c r="O7"/>
  <c r="P7"/>
  <c r="Q7"/>
  <c r="R7"/>
  <c r="S7"/>
  <c r="T7"/>
  <c r="U7"/>
  <c r="V7"/>
  <c r="W7"/>
  <c r="E4"/>
  <c r="F4"/>
  <c r="G4"/>
  <c r="H4"/>
  <c r="I4"/>
  <c r="J4"/>
  <c r="K4"/>
  <c r="L4"/>
  <c r="M4"/>
  <c r="N4"/>
  <c r="O4"/>
  <c r="P4"/>
  <c r="Q4"/>
  <c r="R4"/>
  <c r="S4"/>
  <c r="T4"/>
  <c r="U4"/>
  <c r="V4"/>
  <c r="W4"/>
  <c r="E26"/>
  <c r="F26"/>
  <c r="G26"/>
  <c r="H26"/>
  <c r="I26"/>
  <c r="J26"/>
  <c r="K26"/>
  <c r="L26"/>
  <c r="M26"/>
  <c r="N26"/>
  <c r="O26"/>
  <c r="P26"/>
  <c r="Q26"/>
  <c r="R26"/>
  <c r="S26"/>
  <c r="T26"/>
  <c r="U26"/>
  <c r="V26"/>
  <c r="W26"/>
  <c r="E5"/>
  <c r="F5"/>
  <c r="G5"/>
  <c r="H5"/>
  <c r="I5"/>
  <c r="J5"/>
  <c r="K5"/>
  <c r="L5"/>
  <c r="M5"/>
  <c r="N5"/>
  <c r="O5"/>
  <c r="P5"/>
  <c r="Q5"/>
  <c r="R5"/>
  <c r="S5"/>
  <c r="T5"/>
  <c r="U5"/>
  <c r="V5"/>
  <c r="W5"/>
  <c r="E39"/>
  <c r="F39"/>
  <c r="G39"/>
  <c r="H39"/>
  <c r="I39"/>
  <c r="J39"/>
  <c r="K39"/>
  <c r="L39"/>
  <c r="M39"/>
  <c r="N39"/>
  <c r="O39"/>
  <c r="P39"/>
  <c r="Q39"/>
  <c r="R39"/>
  <c r="S39"/>
  <c r="T39"/>
  <c r="U39"/>
  <c r="V39"/>
  <c r="W39"/>
  <c r="E27"/>
  <c r="F27"/>
  <c r="G27"/>
  <c r="H27"/>
  <c r="I27"/>
  <c r="J27"/>
  <c r="K27"/>
  <c r="L27"/>
  <c r="M27"/>
  <c r="N27"/>
  <c r="O27"/>
  <c r="P27"/>
  <c r="Q27"/>
  <c r="R27"/>
  <c r="S27"/>
  <c r="T27"/>
  <c r="U27"/>
  <c r="V27"/>
  <c r="W27"/>
  <c r="E31"/>
  <c r="F31"/>
  <c r="G31"/>
  <c r="H31"/>
  <c r="I31"/>
  <c r="J31"/>
  <c r="K31"/>
  <c r="L31"/>
  <c r="M31"/>
  <c r="N31"/>
  <c r="O31"/>
  <c r="P31"/>
  <c r="Q31"/>
  <c r="R31"/>
  <c r="S31"/>
  <c r="T31"/>
  <c r="U31"/>
  <c r="V31"/>
  <c r="W31"/>
  <c r="E43"/>
  <c r="F43"/>
  <c r="G43"/>
  <c r="H43"/>
  <c r="I43"/>
  <c r="J43"/>
  <c r="K43"/>
  <c r="L43"/>
  <c r="M43"/>
  <c r="N43"/>
  <c r="O43"/>
  <c r="P43"/>
  <c r="Q43"/>
  <c r="R43"/>
  <c r="S43"/>
  <c r="T43"/>
  <c r="U43"/>
  <c r="V43"/>
  <c r="W43"/>
  <c r="E25"/>
  <c r="F25"/>
  <c r="G25"/>
  <c r="H25"/>
  <c r="I25"/>
  <c r="J25"/>
  <c r="K25"/>
  <c r="L25"/>
  <c r="M25"/>
  <c r="N25"/>
  <c r="O25"/>
  <c r="P25"/>
  <c r="Q25"/>
  <c r="R25"/>
  <c r="S25"/>
  <c r="T25"/>
  <c r="U25"/>
  <c r="V25"/>
  <c r="W25"/>
  <c r="E17"/>
  <c r="F17"/>
  <c r="G17"/>
  <c r="H17"/>
  <c r="I17"/>
  <c r="J17"/>
  <c r="K17"/>
  <c r="L17"/>
  <c r="M17"/>
  <c r="N17"/>
  <c r="O17"/>
  <c r="P17"/>
  <c r="Q17"/>
  <c r="R17"/>
  <c r="S17"/>
  <c r="T17"/>
  <c r="U17"/>
  <c r="V17"/>
  <c r="W17"/>
  <c r="E35"/>
  <c r="F35"/>
  <c r="G35"/>
  <c r="H35"/>
  <c r="I35"/>
  <c r="J35"/>
  <c r="K35"/>
  <c r="L35"/>
  <c r="M35"/>
  <c r="N35"/>
  <c r="O35"/>
  <c r="P35"/>
  <c r="Q35"/>
  <c r="R35"/>
  <c r="S35"/>
  <c r="T35"/>
  <c r="U35"/>
  <c r="V35"/>
  <c r="W35"/>
  <c r="E14"/>
  <c r="F14"/>
  <c r="G14"/>
  <c r="H14"/>
  <c r="I14"/>
  <c r="J14"/>
  <c r="K14"/>
  <c r="L14"/>
  <c r="M14"/>
  <c r="N14"/>
  <c r="O14"/>
  <c r="P14"/>
  <c r="Q14"/>
  <c r="R14"/>
  <c r="S14"/>
  <c r="T14"/>
  <c r="U14"/>
  <c r="V14"/>
  <c r="W14"/>
  <c r="E28"/>
  <c r="F28"/>
  <c r="G28"/>
  <c r="H28"/>
  <c r="I28"/>
  <c r="J28"/>
  <c r="K28"/>
  <c r="L28"/>
  <c r="M28"/>
  <c r="N28"/>
  <c r="O28"/>
  <c r="P28"/>
  <c r="Q28"/>
  <c r="R28"/>
  <c r="S28"/>
  <c r="T28"/>
  <c r="U28"/>
  <c r="V28"/>
  <c r="W28"/>
  <c r="E29"/>
  <c r="F29"/>
  <c r="G29"/>
  <c r="H29"/>
  <c r="I29"/>
  <c r="J29"/>
  <c r="K29"/>
  <c r="L29"/>
  <c r="M29"/>
  <c r="N29"/>
  <c r="O29"/>
  <c r="P29"/>
  <c r="Q29"/>
  <c r="R29"/>
  <c r="S29"/>
  <c r="T29"/>
  <c r="U29"/>
  <c r="V29"/>
  <c r="W29"/>
  <c r="E13"/>
  <c r="F13"/>
  <c r="G13"/>
  <c r="H13"/>
  <c r="I13"/>
  <c r="J13"/>
  <c r="K13"/>
  <c r="L13"/>
  <c r="M13"/>
  <c r="N13"/>
  <c r="O13"/>
  <c r="P13"/>
  <c r="Q13"/>
  <c r="R13"/>
  <c r="S13"/>
  <c r="T13"/>
  <c r="U13"/>
  <c r="V13"/>
  <c r="W13"/>
  <c r="E22"/>
  <c r="F22"/>
  <c r="G22"/>
  <c r="H22"/>
  <c r="I22"/>
  <c r="J22"/>
  <c r="K22"/>
  <c r="L22"/>
  <c r="M22"/>
  <c r="N22"/>
  <c r="O22"/>
  <c r="P22"/>
  <c r="Q22"/>
  <c r="R22"/>
  <c r="S22"/>
  <c r="T22"/>
  <c r="U22"/>
  <c r="V22"/>
  <c r="W22"/>
  <c r="E9"/>
  <c r="F9"/>
  <c r="G9"/>
  <c r="H9"/>
  <c r="I9"/>
  <c r="J9"/>
  <c r="K9"/>
  <c r="L9"/>
  <c r="M9"/>
  <c r="N9"/>
  <c r="O9"/>
  <c r="P9"/>
  <c r="Q9"/>
  <c r="R9"/>
  <c r="S9"/>
  <c r="T9"/>
  <c r="U9"/>
  <c r="V9"/>
  <c r="W9"/>
  <c r="E6"/>
  <c r="F6"/>
  <c r="G6"/>
  <c r="H6"/>
  <c r="I6"/>
  <c r="J6"/>
  <c r="K6"/>
  <c r="L6"/>
  <c r="M6"/>
  <c r="N6"/>
  <c r="O6"/>
  <c r="P6"/>
  <c r="Q6"/>
  <c r="R6"/>
  <c r="S6"/>
  <c r="T6"/>
  <c r="U6"/>
  <c r="V6"/>
  <c r="W6"/>
  <c r="E19"/>
  <c r="F19"/>
  <c r="G19"/>
  <c r="H19"/>
  <c r="I19"/>
  <c r="J19"/>
  <c r="K19"/>
  <c r="L19"/>
  <c r="M19"/>
  <c r="N19"/>
  <c r="O19"/>
  <c r="P19"/>
  <c r="Q19"/>
  <c r="R19"/>
  <c r="S19"/>
  <c r="T19"/>
  <c r="U19"/>
  <c r="V19"/>
  <c r="W19"/>
  <c r="E37"/>
  <c r="F37"/>
  <c r="G37"/>
  <c r="H37"/>
  <c r="I37"/>
  <c r="J37"/>
  <c r="K37"/>
  <c r="L37"/>
  <c r="M37"/>
  <c r="N37"/>
  <c r="O37"/>
  <c r="P37"/>
  <c r="Q37"/>
  <c r="R37"/>
  <c r="S37"/>
  <c r="T37"/>
  <c r="U37"/>
  <c r="V37"/>
  <c r="W37"/>
  <c r="E40"/>
  <c r="F40"/>
  <c r="G40"/>
  <c r="H40"/>
  <c r="I40"/>
  <c r="J40"/>
  <c r="K40"/>
  <c r="L40"/>
  <c r="M40"/>
  <c r="N40"/>
  <c r="O40"/>
  <c r="P40"/>
  <c r="Q40"/>
  <c r="R40"/>
  <c r="S40"/>
  <c r="T40"/>
  <c r="U40"/>
  <c r="V40"/>
  <c r="W40"/>
  <c r="E10"/>
  <c r="F10"/>
  <c r="G10"/>
  <c r="H10"/>
  <c r="I10"/>
  <c r="J10"/>
  <c r="K10"/>
  <c r="L10"/>
  <c r="M10"/>
  <c r="N10"/>
  <c r="O10"/>
  <c r="P10"/>
  <c r="Q10"/>
  <c r="R10"/>
  <c r="S10"/>
  <c r="T10"/>
  <c r="U10"/>
  <c r="V10"/>
  <c r="W10"/>
  <c r="E34"/>
  <c r="F34"/>
  <c r="G34"/>
  <c r="H34"/>
  <c r="I34"/>
  <c r="J34"/>
  <c r="K34"/>
  <c r="L34"/>
  <c r="M34"/>
  <c r="N34"/>
  <c r="O34"/>
  <c r="P34"/>
  <c r="Q34"/>
  <c r="R34"/>
  <c r="S34"/>
  <c r="T34"/>
  <c r="U34"/>
  <c r="V34"/>
  <c r="W34"/>
  <c r="E38"/>
  <c r="F38"/>
  <c r="G38"/>
  <c r="H38"/>
  <c r="I38"/>
  <c r="J38"/>
  <c r="K38"/>
  <c r="L38"/>
  <c r="M38"/>
  <c r="N38"/>
  <c r="O38"/>
  <c r="P38"/>
  <c r="Q38"/>
  <c r="R38"/>
  <c r="S38"/>
  <c r="T38"/>
  <c r="U38"/>
  <c r="V38"/>
  <c r="W38"/>
  <c r="E20"/>
  <c r="F20"/>
  <c r="G20"/>
  <c r="H20"/>
  <c r="I20"/>
  <c r="J20"/>
  <c r="K20"/>
  <c r="L20"/>
  <c r="M20"/>
  <c r="N20"/>
  <c r="O20"/>
  <c r="P20"/>
  <c r="Q20"/>
  <c r="R20"/>
  <c r="S20"/>
  <c r="T20"/>
  <c r="U20"/>
  <c r="V20"/>
  <c r="W20"/>
  <c r="E41"/>
  <c r="F41"/>
  <c r="G41"/>
  <c r="H41"/>
  <c r="I41"/>
  <c r="J41"/>
  <c r="K41"/>
  <c r="L41"/>
  <c r="M41"/>
  <c r="N41"/>
  <c r="O41"/>
  <c r="P41"/>
  <c r="Q41"/>
  <c r="R41"/>
  <c r="S41"/>
  <c r="T41"/>
  <c r="U41"/>
  <c r="V41"/>
  <c r="W41"/>
  <c r="E23"/>
  <c r="F23"/>
  <c r="G23"/>
  <c r="H23"/>
  <c r="I23"/>
  <c r="J23"/>
  <c r="K23"/>
  <c r="L23"/>
  <c r="M23"/>
  <c r="N23"/>
  <c r="O23"/>
  <c r="P23"/>
  <c r="Q23"/>
  <c r="R23"/>
  <c r="S23"/>
  <c r="T23"/>
  <c r="U23"/>
  <c r="V23"/>
  <c r="W23"/>
  <c r="E11"/>
  <c r="F11"/>
  <c r="G11"/>
  <c r="H11"/>
  <c r="I11"/>
  <c r="J11"/>
  <c r="K11"/>
  <c r="L11"/>
  <c r="M11"/>
  <c r="N11"/>
  <c r="O11"/>
  <c r="P11"/>
  <c r="Q11"/>
  <c r="R11"/>
  <c r="S11"/>
  <c r="T11"/>
  <c r="U11"/>
  <c r="V11"/>
  <c r="W11"/>
  <c r="E95"/>
  <c r="F95"/>
  <c r="G95"/>
  <c r="H95"/>
  <c r="I95"/>
  <c r="J95"/>
  <c r="K95"/>
  <c r="L95"/>
  <c r="M95"/>
  <c r="N95"/>
  <c r="O95"/>
  <c r="P95"/>
  <c r="Q95"/>
  <c r="R95"/>
  <c r="S95"/>
  <c r="T95"/>
  <c r="U95"/>
  <c r="V95"/>
  <c r="W95"/>
  <c r="E69"/>
  <c r="F69"/>
  <c r="G69"/>
  <c r="H69"/>
  <c r="I69"/>
  <c r="J69"/>
  <c r="K69"/>
  <c r="L69"/>
  <c r="M69"/>
  <c r="N69"/>
  <c r="O69"/>
  <c r="P69"/>
  <c r="Q69"/>
  <c r="R69"/>
  <c r="S69"/>
  <c r="T69"/>
  <c r="U69"/>
  <c r="V69"/>
  <c r="W69"/>
  <c r="E78"/>
  <c r="F78"/>
  <c r="G78"/>
  <c r="H78"/>
  <c r="I78"/>
  <c r="J78"/>
  <c r="K78"/>
  <c r="L78"/>
  <c r="M78"/>
  <c r="N78"/>
  <c r="O78"/>
  <c r="P78"/>
  <c r="Q78"/>
  <c r="R78"/>
  <c r="S78"/>
  <c r="T78"/>
  <c r="U78"/>
  <c r="V78"/>
  <c r="W78"/>
  <c r="E47"/>
  <c r="F47"/>
  <c r="G47"/>
  <c r="H47"/>
  <c r="I47"/>
  <c r="J47"/>
  <c r="K47"/>
  <c r="L47"/>
  <c r="M47"/>
  <c r="N47"/>
  <c r="O47"/>
  <c r="P47"/>
  <c r="Q47"/>
  <c r="R47"/>
  <c r="S47"/>
  <c r="T47"/>
  <c r="U47"/>
  <c r="V47"/>
  <c r="W47"/>
  <c r="E63"/>
  <c r="F63"/>
  <c r="G63"/>
  <c r="H63"/>
  <c r="I63"/>
  <c r="J63"/>
  <c r="K63"/>
  <c r="L63"/>
  <c r="M63"/>
  <c r="N63"/>
  <c r="O63"/>
  <c r="P63"/>
  <c r="Q63"/>
  <c r="R63"/>
  <c r="S63"/>
  <c r="T63"/>
  <c r="U63"/>
  <c r="V63"/>
  <c r="W63"/>
  <c r="E48"/>
  <c r="F48"/>
  <c r="G48"/>
  <c r="H48"/>
  <c r="I48"/>
  <c r="J48"/>
  <c r="K48"/>
  <c r="L48"/>
  <c r="M48"/>
  <c r="N48"/>
  <c r="O48"/>
  <c r="P48"/>
  <c r="Q48"/>
  <c r="R48"/>
  <c r="S48"/>
  <c r="T48"/>
  <c r="U48"/>
  <c r="V48"/>
  <c r="W48"/>
  <c r="E57"/>
  <c r="F57"/>
  <c r="G57"/>
  <c r="H57"/>
  <c r="I57"/>
  <c r="J57"/>
  <c r="K57"/>
  <c r="L57"/>
  <c r="M57"/>
  <c r="N57"/>
  <c r="O57"/>
  <c r="P57"/>
  <c r="Q57"/>
  <c r="R57"/>
  <c r="S57"/>
  <c r="T57"/>
  <c r="U57"/>
  <c r="V57"/>
  <c r="W57"/>
  <c r="E50"/>
  <c r="F50"/>
  <c r="G50"/>
  <c r="H50"/>
  <c r="I50"/>
  <c r="J50"/>
  <c r="K50"/>
  <c r="L50"/>
  <c r="M50"/>
  <c r="N50"/>
  <c r="O50"/>
  <c r="P50"/>
  <c r="Q50"/>
  <c r="R50"/>
  <c r="S50"/>
  <c r="T50"/>
  <c r="U50"/>
  <c r="V50"/>
  <c r="W50"/>
  <c r="E55"/>
  <c r="F55"/>
  <c r="G55"/>
  <c r="H55"/>
  <c r="I55"/>
  <c r="J55"/>
  <c r="K55"/>
  <c r="L55"/>
  <c r="M55"/>
  <c r="N55"/>
  <c r="O55"/>
  <c r="P55"/>
  <c r="Q55"/>
  <c r="R55"/>
  <c r="S55"/>
  <c r="T55"/>
  <c r="U55"/>
  <c r="V55"/>
  <c r="W55"/>
  <c r="E94"/>
  <c r="F94"/>
  <c r="G94"/>
  <c r="H94"/>
  <c r="I94"/>
  <c r="J94"/>
  <c r="K94"/>
  <c r="L94"/>
  <c r="M94"/>
  <c r="N94"/>
  <c r="O94"/>
  <c r="P94"/>
  <c r="Q94"/>
  <c r="R94"/>
  <c r="S94"/>
  <c r="T94"/>
  <c r="U94"/>
  <c r="V94"/>
  <c r="W94"/>
  <c r="E58"/>
  <c r="F58"/>
  <c r="G58"/>
  <c r="H58"/>
  <c r="I58"/>
  <c r="J58"/>
  <c r="K58"/>
  <c r="L58"/>
  <c r="M58"/>
  <c r="N58"/>
  <c r="O58"/>
  <c r="P58"/>
  <c r="Q58"/>
  <c r="R58"/>
  <c r="S58"/>
  <c r="T58"/>
  <c r="U58"/>
  <c r="V58"/>
  <c r="W58"/>
  <c r="E52"/>
  <c r="F52"/>
  <c r="G52"/>
  <c r="H52"/>
  <c r="I52"/>
  <c r="J52"/>
  <c r="K52"/>
  <c r="L52"/>
  <c r="M52"/>
  <c r="N52"/>
  <c r="O52"/>
  <c r="P52"/>
  <c r="Q52"/>
  <c r="R52"/>
  <c r="S52"/>
  <c r="T52"/>
  <c r="U52"/>
  <c r="V52"/>
  <c r="W52"/>
  <c r="E84"/>
  <c r="F84"/>
  <c r="G84"/>
  <c r="H84"/>
  <c r="I84"/>
  <c r="J84"/>
  <c r="K84"/>
  <c r="L84"/>
  <c r="M84"/>
  <c r="N84"/>
  <c r="O84"/>
  <c r="P84"/>
  <c r="Q84"/>
  <c r="R84"/>
  <c r="S84"/>
  <c r="T84"/>
  <c r="U84"/>
  <c r="V84"/>
  <c r="W84"/>
  <c r="E73"/>
  <c r="F73"/>
  <c r="G73"/>
  <c r="H73"/>
  <c r="I73"/>
  <c r="J73"/>
  <c r="K73"/>
  <c r="L73"/>
  <c r="M73"/>
  <c r="N73"/>
  <c r="O73"/>
  <c r="P73"/>
  <c r="Q73"/>
  <c r="R73"/>
  <c r="S73"/>
  <c r="T73"/>
  <c r="U73"/>
  <c r="V73"/>
  <c r="W73"/>
  <c r="E90"/>
  <c r="F90"/>
  <c r="G90"/>
  <c r="H90"/>
  <c r="I90"/>
  <c r="J90"/>
  <c r="K90"/>
  <c r="L90"/>
  <c r="M90"/>
  <c r="N90"/>
  <c r="O90"/>
  <c r="P90"/>
  <c r="Q90"/>
  <c r="R90"/>
  <c r="S90"/>
  <c r="T90"/>
  <c r="U90"/>
  <c r="V90"/>
  <c r="W90"/>
  <c r="E92"/>
  <c r="F92"/>
  <c r="G92"/>
  <c r="H92"/>
  <c r="I92"/>
  <c r="J92"/>
  <c r="K92"/>
  <c r="L92"/>
  <c r="M92"/>
  <c r="N92"/>
  <c r="O92"/>
  <c r="P92"/>
  <c r="Q92"/>
  <c r="R92"/>
  <c r="S92"/>
  <c r="T92"/>
  <c r="U92"/>
  <c r="V92"/>
  <c r="W92"/>
  <c r="E91"/>
  <c r="F91"/>
  <c r="G91"/>
  <c r="H91"/>
  <c r="I91"/>
  <c r="J91"/>
  <c r="K91"/>
  <c r="L91"/>
  <c r="M91"/>
  <c r="N91"/>
  <c r="O91"/>
  <c r="P91"/>
  <c r="Q91"/>
  <c r="R91"/>
  <c r="S91"/>
  <c r="T91"/>
  <c r="U91"/>
  <c r="V91"/>
  <c r="W91"/>
  <c r="E89"/>
  <c r="F89"/>
  <c r="G89"/>
  <c r="H89"/>
  <c r="I89"/>
  <c r="J89"/>
  <c r="K89"/>
  <c r="L89"/>
  <c r="M89"/>
  <c r="N89"/>
  <c r="O89"/>
  <c r="P89"/>
  <c r="Q89"/>
  <c r="R89"/>
  <c r="S89"/>
  <c r="T89"/>
  <c r="U89"/>
  <c r="V89"/>
  <c r="W89"/>
  <c r="E68"/>
  <c r="F68"/>
  <c r="G68"/>
  <c r="H68"/>
  <c r="I68"/>
  <c r="J68"/>
  <c r="K68"/>
  <c r="L68"/>
  <c r="M68"/>
  <c r="N68"/>
  <c r="O68"/>
  <c r="P68"/>
  <c r="Q68"/>
  <c r="R68"/>
  <c r="S68"/>
  <c r="T68"/>
  <c r="U68"/>
  <c r="V68"/>
  <c r="W68"/>
  <c r="E66"/>
  <c r="F66"/>
  <c r="G66"/>
  <c r="H66"/>
  <c r="I66"/>
  <c r="J66"/>
  <c r="K66"/>
  <c r="L66"/>
  <c r="M66"/>
  <c r="N66"/>
  <c r="O66"/>
  <c r="P66"/>
  <c r="Q66"/>
  <c r="R66"/>
  <c r="S66"/>
  <c r="T66"/>
  <c r="U66"/>
  <c r="V66"/>
  <c r="W66"/>
  <c r="E96"/>
  <c r="F96"/>
  <c r="G96"/>
  <c r="H96"/>
  <c r="I96"/>
  <c r="J96"/>
  <c r="K96"/>
  <c r="L96"/>
  <c r="M96"/>
  <c r="N96"/>
  <c r="O96"/>
  <c r="P96"/>
  <c r="Q96"/>
  <c r="R96"/>
  <c r="S96"/>
  <c r="T96"/>
  <c r="U96"/>
  <c r="V96"/>
  <c r="W96"/>
  <c r="E60"/>
  <c r="F60"/>
  <c r="G60"/>
  <c r="H60"/>
  <c r="I60"/>
  <c r="J60"/>
  <c r="K60"/>
  <c r="L60"/>
  <c r="M60"/>
  <c r="N60"/>
  <c r="O60"/>
  <c r="P60"/>
  <c r="Q60"/>
  <c r="R60"/>
  <c r="S60"/>
  <c r="T60"/>
  <c r="U60"/>
  <c r="V60"/>
  <c r="W60"/>
  <c r="E77"/>
  <c r="F77"/>
  <c r="G77"/>
  <c r="H77"/>
  <c r="I77"/>
  <c r="J77"/>
  <c r="K77"/>
  <c r="L77"/>
  <c r="M77"/>
  <c r="N77"/>
  <c r="O77"/>
  <c r="P77"/>
  <c r="Q77"/>
  <c r="R77"/>
  <c r="S77"/>
  <c r="T77"/>
  <c r="U77"/>
  <c r="V77"/>
  <c r="W77"/>
  <c r="E64"/>
  <c r="F64"/>
  <c r="G64"/>
  <c r="H64"/>
  <c r="I64"/>
  <c r="J64"/>
  <c r="K64"/>
  <c r="L64"/>
  <c r="M64"/>
  <c r="N64"/>
  <c r="O64"/>
  <c r="P64"/>
  <c r="Q64"/>
  <c r="R64"/>
  <c r="S64"/>
  <c r="T64"/>
  <c r="U64"/>
  <c r="V64"/>
  <c r="W64"/>
  <c r="E61"/>
  <c r="F61"/>
  <c r="G61"/>
  <c r="H61"/>
  <c r="I61"/>
  <c r="J61"/>
  <c r="K61"/>
  <c r="L61"/>
  <c r="M61"/>
  <c r="N61"/>
  <c r="O61"/>
  <c r="P61"/>
  <c r="Q61"/>
  <c r="R61"/>
  <c r="S61"/>
  <c r="T61"/>
  <c r="U61"/>
  <c r="V61"/>
  <c r="W61"/>
  <c r="E79"/>
  <c r="F79"/>
  <c r="G79"/>
  <c r="H79"/>
  <c r="I79"/>
  <c r="J79"/>
  <c r="K79"/>
  <c r="L79"/>
  <c r="M79"/>
  <c r="N79"/>
  <c r="O79"/>
  <c r="P79"/>
  <c r="Q79"/>
  <c r="R79"/>
  <c r="S79"/>
  <c r="T79"/>
  <c r="U79"/>
  <c r="V79"/>
  <c r="W79"/>
  <c r="E65"/>
  <c r="F65"/>
  <c r="G65"/>
  <c r="H65"/>
  <c r="I65"/>
  <c r="J65"/>
  <c r="K65"/>
  <c r="L65"/>
  <c r="M65"/>
  <c r="N65"/>
  <c r="O65"/>
  <c r="P65"/>
  <c r="Q65"/>
  <c r="R65"/>
  <c r="S65"/>
  <c r="T65"/>
  <c r="U65"/>
  <c r="V65"/>
  <c r="W65"/>
  <c r="E72"/>
  <c r="F72"/>
  <c r="G72"/>
  <c r="H72"/>
  <c r="I72"/>
  <c r="J72"/>
  <c r="K72"/>
  <c r="L72"/>
  <c r="M72"/>
  <c r="N72"/>
  <c r="O72"/>
  <c r="P72"/>
  <c r="Q72"/>
  <c r="R72"/>
  <c r="S72"/>
  <c r="T72"/>
  <c r="U72"/>
  <c r="V72"/>
  <c r="W72"/>
  <c r="E59"/>
  <c r="F59"/>
  <c r="G59"/>
  <c r="H59"/>
  <c r="I59"/>
  <c r="J59"/>
  <c r="K59"/>
  <c r="L59"/>
  <c r="M59"/>
  <c r="N59"/>
  <c r="O59"/>
  <c r="P59"/>
  <c r="Q59"/>
  <c r="R59"/>
  <c r="S59"/>
  <c r="T59"/>
  <c r="U59"/>
  <c r="V59"/>
  <c r="W59"/>
  <c r="E97"/>
  <c r="F97"/>
  <c r="G97"/>
  <c r="H97"/>
  <c r="I97"/>
  <c r="J97"/>
  <c r="K97"/>
  <c r="L97"/>
  <c r="M97"/>
  <c r="N97"/>
  <c r="O97"/>
  <c r="P97"/>
  <c r="Q97"/>
  <c r="R97"/>
  <c r="S97"/>
  <c r="T97"/>
  <c r="U97"/>
  <c r="V97"/>
  <c r="W97"/>
  <c r="E71"/>
  <c r="F71"/>
  <c r="G71"/>
  <c r="H71"/>
  <c r="I71"/>
  <c r="J71"/>
  <c r="K71"/>
  <c r="L71"/>
  <c r="M71"/>
  <c r="N71"/>
  <c r="O71"/>
  <c r="P71"/>
  <c r="Q71"/>
  <c r="R71"/>
  <c r="S71"/>
  <c r="T71"/>
  <c r="U71"/>
  <c r="V71"/>
  <c r="W71"/>
  <c r="E45"/>
  <c r="F45"/>
  <c r="G45"/>
  <c r="H45"/>
  <c r="I45"/>
  <c r="J45"/>
  <c r="K45"/>
  <c r="L45"/>
  <c r="M45"/>
  <c r="N45"/>
  <c r="O45"/>
  <c r="P45"/>
  <c r="Q45"/>
  <c r="R45"/>
  <c r="S45"/>
  <c r="T45"/>
  <c r="U45"/>
  <c r="V45"/>
  <c r="W45"/>
  <c r="E86"/>
  <c r="F86"/>
  <c r="G86"/>
  <c r="H86"/>
  <c r="I86"/>
  <c r="J86"/>
  <c r="K86"/>
  <c r="L86"/>
  <c r="M86"/>
  <c r="N86"/>
  <c r="O86"/>
  <c r="P86"/>
  <c r="Q86"/>
  <c r="R86"/>
  <c r="S86"/>
  <c r="T86"/>
  <c r="U86"/>
  <c r="V86"/>
  <c r="W86"/>
  <c r="E53"/>
  <c r="F53"/>
  <c r="G53"/>
  <c r="H53"/>
  <c r="I53"/>
  <c r="J53"/>
  <c r="K53"/>
  <c r="L53"/>
  <c r="M53"/>
  <c r="N53"/>
  <c r="O53"/>
  <c r="P53"/>
  <c r="Q53"/>
  <c r="R53"/>
  <c r="S53"/>
  <c r="T53"/>
  <c r="U53"/>
  <c r="V53"/>
  <c r="W53"/>
  <c r="E88"/>
  <c r="F88"/>
  <c r="G88"/>
  <c r="H88"/>
  <c r="I88"/>
  <c r="J88"/>
  <c r="K88"/>
  <c r="L88"/>
  <c r="M88"/>
  <c r="N88"/>
  <c r="O88"/>
  <c r="P88"/>
  <c r="Q88"/>
  <c r="R88"/>
  <c r="S88"/>
  <c r="T88"/>
  <c r="U88"/>
  <c r="V88"/>
  <c r="W88"/>
  <c r="E83"/>
  <c r="F83"/>
  <c r="G83"/>
  <c r="H83"/>
  <c r="I83"/>
  <c r="J83"/>
  <c r="K83"/>
  <c r="L83"/>
  <c r="M83"/>
  <c r="N83"/>
  <c r="O83"/>
  <c r="P83"/>
  <c r="Q83"/>
  <c r="R83"/>
  <c r="S83"/>
  <c r="T83"/>
  <c r="U83"/>
  <c r="V83"/>
  <c r="W83"/>
  <c r="E74"/>
  <c r="F74"/>
  <c r="G74"/>
  <c r="H74"/>
  <c r="I74"/>
  <c r="J74"/>
  <c r="K74"/>
  <c r="L74"/>
  <c r="M74"/>
  <c r="N74"/>
  <c r="O74"/>
  <c r="P74"/>
  <c r="Q74"/>
  <c r="R74"/>
  <c r="S74"/>
  <c r="T74"/>
  <c r="U74"/>
  <c r="V74"/>
  <c r="W74"/>
  <c r="E82"/>
  <c r="F82"/>
  <c r="G82"/>
  <c r="H82"/>
  <c r="I82"/>
  <c r="J82"/>
  <c r="K82"/>
  <c r="L82"/>
  <c r="M82"/>
  <c r="N82"/>
  <c r="O82"/>
  <c r="P82"/>
  <c r="Q82"/>
  <c r="R82"/>
  <c r="S82"/>
  <c r="T82"/>
  <c r="U82"/>
  <c r="V82"/>
  <c r="W82"/>
  <c r="E70"/>
  <c r="F70"/>
  <c r="G70"/>
  <c r="H70"/>
  <c r="I70"/>
  <c r="J70"/>
  <c r="K70"/>
  <c r="L70"/>
  <c r="M70"/>
  <c r="N70"/>
  <c r="O70"/>
  <c r="P70"/>
  <c r="Q70"/>
  <c r="R70"/>
  <c r="S70"/>
  <c r="T70"/>
  <c r="U70"/>
  <c r="V70"/>
  <c r="W70"/>
  <c r="E98"/>
  <c r="F98"/>
  <c r="G98"/>
  <c r="H98"/>
  <c r="I98"/>
  <c r="J98"/>
  <c r="K98"/>
  <c r="L98"/>
  <c r="M98"/>
  <c r="N98"/>
  <c r="O98"/>
  <c r="P98"/>
  <c r="Q98"/>
  <c r="R98"/>
  <c r="S98"/>
  <c r="T98"/>
  <c r="U98"/>
  <c r="V98"/>
  <c r="W98"/>
  <c r="E99"/>
  <c r="F99"/>
  <c r="G99"/>
  <c r="H99"/>
  <c r="I99"/>
  <c r="J99"/>
  <c r="K99"/>
  <c r="L99"/>
  <c r="M99"/>
  <c r="N99"/>
  <c r="O99"/>
  <c r="P99"/>
  <c r="Q99"/>
  <c r="R99"/>
  <c r="S99"/>
  <c r="T99"/>
  <c r="U99"/>
  <c r="V99"/>
  <c r="W99"/>
  <c r="E51"/>
  <c r="F51"/>
  <c r="G51"/>
  <c r="H51"/>
  <c r="I51"/>
  <c r="J51"/>
  <c r="K51"/>
  <c r="L51"/>
  <c r="M51"/>
  <c r="N51"/>
  <c r="O51"/>
  <c r="P51"/>
  <c r="Q51"/>
  <c r="R51"/>
  <c r="S51"/>
  <c r="T51"/>
  <c r="U51"/>
  <c r="V51"/>
  <c r="W51"/>
  <c r="E75"/>
  <c r="F75"/>
  <c r="G75"/>
  <c r="H75"/>
  <c r="I75"/>
  <c r="J75"/>
  <c r="K75"/>
  <c r="L75"/>
  <c r="M75"/>
  <c r="N75"/>
  <c r="O75"/>
  <c r="P75"/>
  <c r="Q75"/>
  <c r="R75"/>
  <c r="S75"/>
  <c r="T75"/>
  <c r="U75"/>
  <c r="V75"/>
  <c r="W75"/>
  <c r="E67"/>
  <c r="F67"/>
  <c r="G67"/>
  <c r="H67"/>
  <c r="I67"/>
  <c r="J67"/>
  <c r="K67"/>
  <c r="L67"/>
  <c r="M67"/>
  <c r="N67"/>
  <c r="O67"/>
  <c r="P67"/>
  <c r="Q67"/>
  <c r="R67"/>
  <c r="S67"/>
  <c r="T67"/>
  <c r="U67"/>
  <c r="V67"/>
  <c r="W67"/>
  <c r="E62"/>
  <c r="F62"/>
  <c r="G62"/>
  <c r="H62"/>
  <c r="I62"/>
  <c r="J62"/>
  <c r="K62"/>
  <c r="L62"/>
  <c r="M62"/>
  <c r="N62"/>
  <c r="O62"/>
  <c r="P62"/>
  <c r="Q62"/>
  <c r="R62"/>
  <c r="S62"/>
  <c r="T62"/>
  <c r="U62"/>
  <c r="V62"/>
  <c r="W62"/>
  <c r="E76"/>
  <c r="F76"/>
  <c r="G76"/>
  <c r="H76"/>
  <c r="I76"/>
  <c r="J76"/>
  <c r="K76"/>
  <c r="L76"/>
  <c r="M76"/>
  <c r="N76"/>
  <c r="O76"/>
  <c r="P76"/>
  <c r="Q76"/>
  <c r="R76"/>
  <c r="S76"/>
  <c r="T76"/>
  <c r="U76"/>
  <c r="V76"/>
  <c r="W76"/>
  <c r="E44"/>
  <c r="F44"/>
  <c r="G44"/>
  <c r="H44"/>
  <c r="I44"/>
  <c r="J44"/>
  <c r="K44"/>
  <c r="L44"/>
  <c r="M44"/>
  <c r="N44"/>
  <c r="O44"/>
  <c r="P44"/>
  <c r="Q44"/>
  <c r="R44"/>
  <c r="S44"/>
  <c r="T44"/>
  <c r="U44"/>
  <c r="V44"/>
  <c r="W44"/>
  <c r="E49"/>
  <c r="F49"/>
  <c r="G49"/>
  <c r="H49"/>
  <c r="I49"/>
  <c r="J49"/>
  <c r="K49"/>
  <c r="L49"/>
  <c r="M49"/>
  <c r="N49"/>
  <c r="O49"/>
  <c r="P49"/>
  <c r="Q49"/>
  <c r="R49"/>
  <c r="S49"/>
  <c r="T49"/>
  <c r="U49"/>
  <c r="V49"/>
  <c r="W49"/>
  <c r="E56"/>
  <c r="F56"/>
  <c r="G56"/>
  <c r="H56"/>
  <c r="I56"/>
  <c r="J56"/>
  <c r="K56"/>
  <c r="L56"/>
  <c r="M56"/>
  <c r="N56"/>
  <c r="O56"/>
  <c r="P56"/>
  <c r="Q56"/>
  <c r="R56"/>
  <c r="S56"/>
  <c r="T56"/>
  <c r="U56"/>
  <c r="V56"/>
  <c r="W56"/>
  <c r="E100"/>
  <c r="F100"/>
  <c r="G100"/>
  <c r="H100"/>
  <c r="I100"/>
  <c r="J100"/>
  <c r="K100"/>
  <c r="L100"/>
  <c r="M100"/>
  <c r="N100"/>
  <c r="O100"/>
  <c r="P100"/>
  <c r="Q100"/>
  <c r="R100"/>
  <c r="S100"/>
  <c r="T100"/>
  <c r="U100"/>
  <c r="V100"/>
  <c r="W100"/>
  <c r="E87"/>
  <c r="F87"/>
  <c r="G87"/>
  <c r="H87"/>
  <c r="I87"/>
  <c r="J87"/>
  <c r="K87"/>
  <c r="L87"/>
  <c r="M87"/>
  <c r="N87"/>
  <c r="O87"/>
  <c r="P87"/>
  <c r="Q87"/>
  <c r="R87"/>
  <c r="S87"/>
  <c r="T87"/>
  <c r="U87"/>
  <c r="V87"/>
  <c r="W87"/>
  <c r="E54"/>
  <c r="F54"/>
  <c r="G54"/>
  <c r="H54"/>
  <c r="I54"/>
  <c r="J54"/>
  <c r="K54"/>
  <c r="L54"/>
  <c r="M54"/>
  <c r="N54"/>
  <c r="O54"/>
  <c r="P54"/>
  <c r="Q54"/>
  <c r="R54"/>
  <c r="S54"/>
  <c r="T54"/>
  <c r="U54"/>
  <c r="V54"/>
  <c r="W54"/>
  <c r="E80"/>
  <c r="F80"/>
  <c r="G80"/>
  <c r="H80"/>
  <c r="I80"/>
  <c r="J80"/>
  <c r="K80"/>
  <c r="L80"/>
  <c r="M80"/>
  <c r="N80"/>
  <c r="O80"/>
  <c r="P80"/>
  <c r="Q80"/>
  <c r="R80"/>
  <c r="S80"/>
  <c r="T80"/>
  <c r="U80"/>
  <c r="V80"/>
  <c r="W80"/>
  <c r="E46"/>
  <c r="F46"/>
  <c r="G46"/>
  <c r="H46"/>
  <c r="I46"/>
  <c r="J46"/>
  <c r="K46"/>
  <c r="L46"/>
  <c r="M46"/>
  <c r="N46"/>
  <c r="O46"/>
  <c r="P46"/>
  <c r="Q46"/>
  <c r="R46"/>
  <c r="S46"/>
  <c r="T46"/>
  <c r="U46"/>
  <c r="V46"/>
  <c r="W46"/>
  <c r="E93"/>
  <c r="F93"/>
  <c r="G93"/>
  <c r="H93"/>
  <c r="I93"/>
  <c r="J93"/>
  <c r="K93"/>
  <c r="L93"/>
  <c r="M93"/>
  <c r="N93"/>
  <c r="O93"/>
  <c r="P93"/>
  <c r="Q93"/>
  <c r="R93"/>
  <c r="S93"/>
  <c r="T93"/>
  <c r="U93"/>
  <c r="V93"/>
  <c r="W93"/>
  <c r="E101"/>
  <c r="F101"/>
  <c r="G101"/>
  <c r="H101"/>
  <c r="I101"/>
  <c r="J101"/>
  <c r="K101"/>
  <c r="L101"/>
  <c r="M101"/>
  <c r="N101"/>
  <c r="O101"/>
  <c r="P101"/>
  <c r="Q101"/>
  <c r="R101"/>
  <c r="S101"/>
  <c r="T101"/>
  <c r="U101"/>
  <c r="V101"/>
  <c r="W101"/>
  <c r="E102"/>
  <c r="F102"/>
  <c r="G102"/>
  <c r="H102"/>
  <c r="I102"/>
  <c r="J102"/>
  <c r="K102"/>
  <c r="L102"/>
  <c r="M102"/>
  <c r="N102"/>
  <c r="O102"/>
  <c r="P102"/>
  <c r="Q102"/>
  <c r="R102"/>
  <c r="S102"/>
  <c r="T102"/>
  <c r="U102"/>
  <c r="V102"/>
  <c r="W102"/>
  <c r="E103"/>
  <c r="F103"/>
  <c r="G103"/>
  <c r="H103"/>
  <c r="I103"/>
  <c r="J103"/>
  <c r="K103"/>
  <c r="L103"/>
  <c r="M103"/>
  <c r="N103"/>
  <c r="O103"/>
  <c r="P103"/>
  <c r="Q103"/>
  <c r="R103"/>
  <c r="S103"/>
  <c r="T103"/>
  <c r="U103"/>
  <c r="V103"/>
  <c r="W103"/>
  <c r="E81"/>
  <c r="F81"/>
  <c r="G81"/>
  <c r="H81"/>
  <c r="I81"/>
  <c r="J81"/>
  <c r="K81"/>
  <c r="L81"/>
  <c r="M81"/>
  <c r="N81"/>
  <c r="O81"/>
  <c r="P81"/>
  <c r="Q81"/>
  <c r="R81"/>
  <c r="S81"/>
  <c r="T81"/>
  <c r="U81"/>
  <c r="V81"/>
  <c r="W81"/>
  <c r="E85"/>
  <c r="F85"/>
  <c r="G85"/>
  <c r="H85"/>
  <c r="I85"/>
  <c r="J85"/>
  <c r="K85"/>
  <c r="L85"/>
  <c r="M85"/>
  <c r="N85"/>
  <c r="O85"/>
  <c r="P85"/>
  <c r="Q85"/>
  <c r="R85"/>
  <c r="S85"/>
  <c r="T85"/>
  <c r="U85"/>
  <c r="V85"/>
  <c r="W85"/>
  <c r="E104"/>
  <c r="F104"/>
  <c r="G104"/>
  <c r="H104"/>
  <c r="I104"/>
  <c r="J104"/>
  <c r="K104"/>
  <c r="L104"/>
  <c r="M104"/>
  <c r="N104"/>
  <c r="O104"/>
  <c r="P104"/>
  <c r="Q104"/>
  <c r="R104"/>
  <c r="S104"/>
  <c r="T104"/>
  <c r="U104"/>
  <c r="V104"/>
  <c r="W104"/>
  <c r="E105"/>
  <c r="F105"/>
  <c r="G105"/>
  <c r="H105"/>
  <c r="I105"/>
  <c r="J105"/>
  <c r="K105"/>
  <c r="L105"/>
  <c r="M105"/>
  <c r="N105"/>
  <c r="O105"/>
  <c r="P105"/>
  <c r="Q105"/>
  <c r="R105"/>
  <c r="S105"/>
  <c r="T105"/>
  <c r="U105"/>
  <c r="V105"/>
  <c r="W105"/>
  <c r="E106"/>
  <c r="F106"/>
  <c r="G106"/>
  <c r="H106"/>
  <c r="I106"/>
  <c r="J106"/>
  <c r="K106"/>
  <c r="L106"/>
  <c r="M106"/>
  <c r="N106"/>
  <c r="O106"/>
  <c r="P106"/>
  <c r="Q106"/>
  <c r="R106"/>
  <c r="S106"/>
  <c r="T106"/>
  <c r="U106"/>
  <c r="V106"/>
  <c r="W106"/>
  <c r="E107"/>
  <c r="F107"/>
  <c r="G107"/>
  <c r="H107"/>
  <c r="I107"/>
  <c r="J107"/>
  <c r="K107"/>
  <c r="L107"/>
  <c r="M107"/>
  <c r="N107"/>
  <c r="O107"/>
  <c r="P107"/>
  <c r="Q107"/>
  <c r="R107"/>
  <c r="S107"/>
  <c r="T107"/>
  <c r="U107"/>
  <c r="V107"/>
  <c r="W107"/>
  <c r="E108"/>
  <c r="F108"/>
  <c r="G108"/>
  <c r="H108"/>
  <c r="I108"/>
  <c r="J108"/>
  <c r="K108"/>
  <c r="L108"/>
  <c r="M108"/>
  <c r="N108"/>
  <c r="O108"/>
  <c r="P108"/>
  <c r="Q108"/>
  <c r="R108"/>
  <c r="S108"/>
  <c r="T108"/>
  <c r="U108"/>
  <c r="V108"/>
  <c r="W108"/>
  <c r="E109"/>
  <c r="F109"/>
  <c r="G109"/>
  <c r="H109"/>
  <c r="I109"/>
  <c r="J109"/>
  <c r="K109"/>
  <c r="L109"/>
  <c r="M109"/>
  <c r="N109"/>
  <c r="O109"/>
  <c r="P109"/>
  <c r="Q109"/>
  <c r="R109"/>
  <c r="S109"/>
  <c r="T109"/>
  <c r="U109"/>
  <c r="V109"/>
  <c r="W109"/>
  <c r="E110"/>
  <c r="F110"/>
  <c r="G110"/>
  <c r="H110"/>
  <c r="I110"/>
  <c r="J110"/>
  <c r="K110"/>
  <c r="L110"/>
  <c r="M110"/>
  <c r="N110"/>
  <c r="O110"/>
  <c r="P110"/>
  <c r="Q110"/>
  <c r="R110"/>
  <c r="S110"/>
  <c r="T110"/>
  <c r="U110"/>
  <c r="V110"/>
  <c r="W110"/>
  <c r="E111"/>
  <c r="F111"/>
  <c r="G111"/>
  <c r="H111"/>
  <c r="I111"/>
  <c r="J111"/>
  <c r="K111"/>
  <c r="L111"/>
  <c r="M111"/>
  <c r="N111"/>
  <c r="O111"/>
  <c r="P111"/>
  <c r="Q111"/>
  <c r="R111"/>
  <c r="S111"/>
  <c r="T111"/>
  <c r="U111"/>
  <c r="V111"/>
  <c r="W111"/>
  <c r="E112"/>
  <c r="F112"/>
  <c r="G112"/>
  <c r="H112"/>
  <c r="I112"/>
  <c r="J112"/>
  <c r="K112"/>
  <c r="L112"/>
  <c r="M112"/>
  <c r="N112"/>
  <c r="O112"/>
  <c r="P112"/>
  <c r="Q112"/>
  <c r="R112"/>
  <c r="S112"/>
  <c r="T112"/>
  <c r="U112"/>
  <c r="V112"/>
  <c r="W112"/>
  <c r="E113"/>
  <c r="F113"/>
  <c r="G113"/>
  <c r="H113"/>
  <c r="I113"/>
  <c r="J113"/>
  <c r="K113"/>
  <c r="L113"/>
  <c r="M113"/>
  <c r="N113"/>
  <c r="O113"/>
  <c r="P113"/>
  <c r="Q113"/>
  <c r="R113"/>
  <c r="S113"/>
  <c r="T113"/>
  <c r="U113"/>
  <c r="V113"/>
  <c r="W113"/>
  <c r="E114"/>
  <c r="F114"/>
  <c r="G114"/>
  <c r="H114"/>
  <c r="I114"/>
  <c r="J114"/>
  <c r="K114"/>
  <c r="L114"/>
  <c r="M114"/>
  <c r="N114"/>
  <c r="O114"/>
  <c r="P114"/>
  <c r="Q114"/>
  <c r="R114"/>
  <c r="S114"/>
  <c r="T114"/>
  <c r="U114"/>
  <c r="V114"/>
  <c r="W114"/>
  <c r="E115"/>
  <c r="F115"/>
  <c r="G115"/>
  <c r="H115"/>
  <c r="I115"/>
  <c r="J115"/>
  <c r="K115"/>
  <c r="L115"/>
  <c r="M115"/>
  <c r="N115"/>
  <c r="O115"/>
  <c r="P115"/>
  <c r="Q115"/>
  <c r="R115"/>
  <c r="S115"/>
  <c r="T115"/>
  <c r="U115"/>
  <c r="V115"/>
  <c r="W115"/>
  <c r="E116"/>
  <c r="F116"/>
  <c r="G116"/>
  <c r="H116"/>
  <c r="I116"/>
  <c r="J116"/>
  <c r="K116"/>
  <c r="L116"/>
  <c r="M116"/>
  <c r="N116"/>
  <c r="O116"/>
  <c r="P116"/>
  <c r="Q116"/>
  <c r="R116"/>
  <c r="S116"/>
  <c r="T116"/>
  <c r="U116"/>
  <c r="V116"/>
  <c r="W116"/>
  <c r="E117"/>
  <c r="F117"/>
  <c r="G117"/>
  <c r="H117"/>
  <c r="I117"/>
  <c r="J117"/>
  <c r="K117"/>
  <c r="L117"/>
  <c r="M117"/>
  <c r="N117"/>
  <c r="O117"/>
  <c r="P117"/>
  <c r="Q117"/>
  <c r="R117"/>
  <c r="S117"/>
  <c r="T117"/>
  <c r="U117"/>
  <c r="V117"/>
  <c r="W117"/>
  <c r="E118"/>
  <c r="F118"/>
  <c r="G118"/>
  <c r="H118"/>
  <c r="I118"/>
  <c r="J118"/>
  <c r="K118"/>
  <c r="L118"/>
  <c r="M118"/>
  <c r="N118"/>
  <c r="O118"/>
  <c r="P118"/>
  <c r="Q118"/>
  <c r="R118"/>
  <c r="S118"/>
  <c r="T118"/>
  <c r="U118"/>
  <c r="V118"/>
  <c r="W118"/>
  <c r="E119"/>
  <c r="F119"/>
  <c r="G119"/>
  <c r="H119"/>
  <c r="I119"/>
  <c r="J119"/>
  <c r="K119"/>
  <c r="L119"/>
  <c r="M119"/>
  <c r="N119"/>
  <c r="O119"/>
  <c r="P119"/>
  <c r="Q119"/>
  <c r="R119"/>
  <c r="S119"/>
  <c r="T119"/>
  <c r="U119"/>
  <c r="V119"/>
  <c r="W119"/>
  <c r="E120"/>
  <c r="F120"/>
  <c r="G120"/>
  <c r="H120"/>
  <c r="I120"/>
  <c r="J120"/>
  <c r="K120"/>
  <c r="L120"/>
  <c r="M120"/>
  <c r="N120"/>
  <c r="O120"/>
  <c r="P120"/>
  <c r="Q120"/>
  <c r="R120"/>
  <c r="S120"/>
  <c r="T120"/>
  <c r="U120"/>
  <c r="V120"/>
  <c r="W120"/>
  <c r="E121"/>
  <c r="F121"/>
  <c r="G121"/>
  <c r="H121"/>
  <c r="I121"/>
  <c r="J121"/>
  <c r="K121"/>
  <c r="L121"/>
  <c r="M121"/>
  <c r="N121"/>
  <c r="O121"/>
  <c r="P121"/>
  <c r="Q121"/>
  <c r="R121"/>
  <c r="S121"/>
  <c r="T121"/>
  <c r="U121"/>
  <c r="V121"/>
  <c r="W121"/>
  <c r="E122"/>
  <c r="F122"/>
  <c r="G122"/>
  <c r="H122"/>
  <c r="I122"/>
  <c r="J122"/>
  <c r="K122"/>
  <c r="L122"/>
  <c r="M122"/>
  <c r="N122"/>
  <c r="O122"/>
  <c r="P122"/>
  <c r="Q122"/>
  <c r="R122"/>
  <c r="S122"/>
  <c r="T122"/>
  <c r="U122"/>
  <c r="V122"/>
  <c r="W122"/>
  <c r="E123"/>
  <c r="F123"/>
  <c r="G123"/>
  <c r="H123"/>
  <c r="I123"/>
  <c r="J123"/>
  <c r="K123"/>
  <c r="L123"/>
  <c r="M123"/>
  <c r="N123"/>
  <c r="O123"/>
  <c r="P123"/>
  <c r="Q123"/>
  <c r="R123"/>
  <c r="S123"/>
  <c r="T123"/>
  <c r="U123"/>
  <c r="V123"/>
  <c r="W123"/>
  <c r="E124"/>
  <c r="F124"/>
  <c r="G124"/>
  <c r="H124"/>
  <c r="I124"/>
  <c r="J124"/>
  <c r="K124"/>
  <c r="L124"/>
  <c r="M124"/>
  <c r="N124"/>
  <c r="O124"/>
  <c r="P124"/>
  <c r="Q124"/>
  <c r="R124"/>
  <c r="S124"/>
  <c r="T124"/>
  <c r="U124"/>
  <c r="V124"/>
  <c r="W124"/>
  <c r="E125"/>
  <c r="F125"/>
  <c r="G125"/>
  <c r="H125"/>
  <c r="I125"/>
  <c r="J125"/>
  <c r="K125"/>
  <c r="L125"/>
  <c r="M125"/>
  <c r="N125"/>
  <c r="O125"/>
  <c r="P125"/>
  <c r="Q125"/>
  <c r="R125"/>
  <c r="S125"/>
  <c r="T125"/>
  <c r="U125"/>
  <c r="V125"/>
  <c r="W125"/>
  <c r="E126"/>
  <c r="F126"/>
  <c r="G126"/>
  <c r="H126"/>
  <c r="I126"/>
  <c r="J126"/>
  <c r="K126"/>
  <c r="L126"/>
  <c r="M126"/>
  <c r="N126"/>
  <c r="O126"/>
  <c r="P126"/>
  <c r="Q126"/>
  <c r="R126"/>
  <c r="S126"/>
  <c r="T126"/>
  <c r="U126"/>
  <c r="V126"/>
  <c r="W126"/>
  <c r="E127"/>
  <c r="F127"/>
  <c r="G127"/>
  <c r="H127"/>
  <c r="I127"/>
  <c r="J127"/>
  <c r="K127"/>
  <c r="L127"/>
  <c r="M127"/>
  <c r="N127"/>
  <c r="O127"/>
  <c r="P127"/>
  <c r="Q127"/>
  <c r="R127"/>
  <c r="S127"/>
  <c r="T127"/>
  <c r="U127"/>
  <c r="V127"/>
  <c r="W127"/>
  <c r="E128"/>
  <c r="F128"/>
  <c r="G128"/>
  <c r="H128"/>
  <c r="I128"/>
  <c r="J128"/>
  <c r="K128"/>
  <c r="L128"/>
  <c r="M128"/>
  <c r="N128"/>
  <c r="O128"/>
  <c r="P128"/>
  <c r="Q128"/>
  <c r="R128"/>
  <c r="S128"/>
  <c r="T128"/>
  <c r="U128"/>
  <c r="V128"/>
  <c r="W128"/>
  <c r="E129"/>
  <c r="F129"/>
  <c r="G129"/>
  <c r="H129"/>
  <c r="I129"/>
  <c r="J129"/>
  <c r="K129"/>
  <c r="L129"/>
  <c r="M129"/>
  <c r="N129"/>
  <c r="O129"/>
  <c r="P129"/>
  <c r="Q129"/>
  <c r="R129"/>
  <c r="S129"/>
  <c r="T129"/>
  <c r="U129"/>
  <c r="V129"/>
  <c r="W129"/>
  <c r="E130"/>
  <c r="F130"/>
  <c r="G130"/>
  <c r="H130"/>
  <c r="I130"/>
  <c r="J130"/>
  <c r="K130"/>
  <c r="L130"/>
  <c r="M130"/>
  <c r="N130"/>
  <c r="O130"/>
  <c r="P130"/>
  <c r="Q130"/>
  <c r="R130"/>
  <c r="S130"/>
  <c r="T130"/>
  <c r="U130"/>
  <c r="V130"/>
  <c r="W130"/>
  <c r="E131"/>
  <c r="F131"/>
  <c r="G131"/>
  <c r="H131"/>
  <c r="I131"/>
  <c r="J131"/>
  <c r="K131"/>
  <c r="L131"/>
  <c r="M131"/>
  <c r="N131"/>
  <c r="O131"/>
  <c r="P131"/>
  <c r="Q131"/>
  <c r="R131"/>
  <c r="S131"/>
  <c r="T131"/>
  <c r="U131"/>
  <c r="V131"/>
  <c r="W131"/>
  <c r="E132"/>
  <c r="F132"/>
  <c r="G132"/>
  <c r="H132"/>
  <c r="I132"/>
  <c r="J132"/>
  <c r="K132"/>
  <c r="L132"/>
  <c r="M132"/>
  <c r="N132"/>
  <c r="O132"/>
  <c r="P132"/>
  <c r="Q132"/>
  <c r="R132"/>
  <c r="S132"/>
  <c r="T132"/>
  <c r="U132"/>
  <c r="V132"/>
  <c r="W132"/>
  <c r="E133"/>
  <c r="F133"/>
  <c r="G133"/>
  <c r="H133"/>
  <c r="I133"/>
  <c r="J133"/>
  <c r="K133"/>
  <c r="L133"/>
  <c r="M133"/>
  <c r="N133"/>
  <c r="O133"/>
  <c r="P133"/>
  <c r="Q133"/>
  <c r="R133"/>
  <c r="S133"/>
  <c r="T133"/>
  <c r="U133"/>
  <c r="V133"/>
  <c r="W133"/>
  <c r="E134"/>
  <c r="F134"/>
  <c r="G134"/>
  <c r="H134"/>
  <c r="I134"/>
  <c r="J134"/>
  <c r="K134"/>
  <c r="L134"/>
  <c r="M134"/>
  <c r="N134"/>
  <c r="O134"/>
  <c r="P134"/>
  <c r="Q134"/>
  <c r="R134"/>
  <c r="S134"/>
  <c r="T134"/>
  <c r="U134"/>
  <c r="V134"/>
  <c r="W134"/>
  <c r="E135"/>
  <c r="F135"/>
  <c r="G135"/>
  <c r="H135"/>
  <c r="I135"/>
  <c r="J135"/>
  <c r="K135"/>
  <c r="L135"/>
  <c r="M135"/>
  <c r="N135"/>
  <c r="O135"/>
  <c r="P135"/>
  <c r="Q135"/>
  <c r="R135"/>
  <c r="S135"/>
  <c r="T135"/>
  <c r="U135"/>
  <c r="V135"/>
  <c r="W135"/>
  <c r="E136"/>
  <c r="F136"/>
  <c r="G136"/>
  <c r="H136"/>
  <c r="I136"/>
  <c r="J136"/>
  <c r="K136"/>
  <c r="L136"/>
  <c r="M136"/>
  <c r="N136"/>
  <c r="O136"/>
  <c r="P136"/>
  <c r="Q136"/>
  <c r="R136"/>
  <c r="S136"/>
  <c r="T136"/>
  <c r="U136"/>
  <c r="V136"/>
  <c r="W136"/>
  <c r="E137"/>
  <c r="F137"/>
  <c r="G137"/>
  <c r="H137"/>
  <c r="I137"/>
  <c r="J137"/>
  <c r="K137"/>
  <c r="L137"/>
  <c r="M137"/>
  <c r="N137"/>
  <c r="O137"/>
  <c r="P137"/>
  <c r="Q137"/>
  <c r="R137"/>
  <c r="S137"/>
  <c r="T137"/>
  <c r="U137"/>
  <c r="V137"/>
  <c r="W137"/>
  <c r="E138"/>
  <c r="F138"/>
  <c r="G138"/>
  <c r="H138"/>
  <c r="I138"/>
  <c r="J138"/>
  <c r="K138"/>
  <c r="L138"/>
  <c r="M138"/>
  <c r="N138"/>
  <c r="O138"/>
  <c r="P138"/>
  <c r="Q138"/>
  <c r="R138"/>
  <c r="S138"/>
  <c r="T138"/>
  <c r="U138"/>
  <c r="V138"/>
  <c r="W138"/>
  <c r="E139"/>
  <c r="F139"/>
  <c r="G139"/>
  <c r="H139"/>
  <c r="I139"/>
  <c r="J139"/>
  <c r="K139"/>
  <c r="L139"/>
  <c r="M139"/>
  <c r="N139"/>
  <c r="O139"/>
  <c r="P139"/>
  <c r="Q139"/>
  <c r="R139"/>
  <c r="S139"/>
  <c r="T139"/>
  <c r="U139"/>
  <c r="V139"/>
  <c r="W139"/>
  <c r="E140"/>
  <c r="F140"/>
  <c r="G140"/>
  <c r="H140"/>
  <c r="I140"/>
  <c r="J140"/>
  <c r="K140"/>
  <c r="L140"/>
  <c r="M140"/>
  <c r="N140"/>
  <c r="O140"/>
  <c r="P140"/>
  <c r="Q140"/>
  <c r="R140"/>
  <c r="S140"/>
  <c r="T140"/>
  <c r="U140"/>
  <c r="V140"/>
  <c r="W140"/>
  <c r="E141"/>
  <c r="F141"/>
  <c r="G141"/>
  <c r="H141"/>
  <c r="I141"/>
  <c r="J141"/>
  <c r="K141"/>
  <c r="L141"/>
  <c r="M141"/>
  <c r="N141"/>
  <c r="O141"/>
  <c r="P141"/>
  <c r="Q141"/>
  <c r="R141"/>
  <c r="S141"/>
  <c r="T141"/>
  <c r="U141"/>
  <c r="V141"/>
  <c r="W141"/>
  <c r="E142"/>
  <c r="F142"/>
  <c r="G142"/>
  <c r="H142"/>
  <c r="I142"/>
  <c r="J142"/>
  <c r="K142"/>
  <c r="L142"/>
  <c r="M142"/>
  <c r="N142"/>
  <c r="O142"/>
  <c r="P142"/>
  <c r="Q142"/>
  <c r="R142"/>
  <c r="S142"/>
  <c r="T142"/>
  <c r="U142"/>
  <c r="V142"/>
  <c r="W142"/>
  <c r="E143"/>
  <c r="F143"/>
  <c r="G143"/>
  <c r="H143"/>
  <c r="I143"/>
  <c r="J143"/>
  <c r="K143"/>
  <c r="L143"/>
  <c r="M143"/>
  <c r="N143"/>
  <c r="O143"/>
  <c r="P143"/>
  <c r="Q143"/>
  <c r="R143"/>
  <c r="S143"/>
  <c r="T143"/>
  <c r="U143"/>
  <c r="V143"/>
  <c r="W143"/>
  <c r="E144"/>
  <c r="F144"/>
  <c r="G144"/>
  <c r="H144"/>
  <c r="I144"/>
  <c r="J144"/>
  <c r="K144"/>
  <c r="L144"/>
  <c r="M144"/>
  <c r="N144"/>
  <c r="O144"/>
  <c r="P144"/>
  <c r="Q144"/>
  <c r="R144"/>
  <c r="S144"/>
  <c r="T144"/>
  <c r="U144"/>
  <c r="V144"/>
  <c r="W144"/>
  <c r="E145"/>
  <c r="F145"/>
  <c r="G145"/>
  <c r="H145"/>
  <c r="I145"/>
  <c r="J145"/>
  <c r="K145"/>
  <c r="L145"/>
  <c r="M145"/>
  <c r="N145"/>
  <c r="O145"/>
  <c r="P145"/>
  <c r="Q145"/>
  <c r="R145"/>
  <c r="S145"/>
  <c r="T145"/>
  <c r="U145"/>
  <c r="V145"/>
  <c r="W145"/>
  <c r="E146"/>
  <c r="F146"/>
  <c r="G146"/>
  <c r="H146"/>
  <c r="I146"/>
  <c r="J146"/>
  <c r="K146"/>
  <c r="L146"/>
  <c r="M146"/>
  <c r="N146"/>
  <c r="O146"/>
  <c r="P146"/>
  <c r="Q146"/>
  <c r="R146"/>
  <c r="S146"/>
  <c r="T146"/>
  <c r="U146"/>
  <c r="V146"/>
  <c r="W146"/>
  <c r="E147"/>
  <c r="F147"/>
  <c r="G147"/>
  <c r="H147"/>
  <c r="I147"/>
  <c r="J147"/>
  <c r="K147"/>
  <c r="L147"/>
  <c r="M147"/>
  <c r="N147"/>
  <c r="O147"/>
  <c r="P147"/>
  <c r="Q147"/>
  <c r="R147"/>
  <c r="S147"/>
  <c r="T147"/>
  <c r="U147"/>
  <c r="V147"/>
  <c r="W147"/>
  <c r="E148"/>
  <c r="F148"/>
  <c r="G148"/>
  <c r="H148"/>
  <c r="I148"/>
  <c r="J148"/>
  <c r="K148"/>
  <c r="L148"/>
  <c r="M148"/>
  <c r="N148"/>
  <c r="O148"/>
  <c r="P148"/>
  <c r="Q148"/>
  <c r="R148"/>
  <c r="S148"/>
  <c r="T148"/>
  <c r="U148"/>
  <c r="V148"/>
  <c r="W148"/>
  <c r="E149"/>
  <c r="F149"/>
  <c r="G149"/>
  <c r="H149"/>
  <c r="I149"/>
  <c r="J149"/>
  <c r="K149"/>
  <c r="L149"/>
  <c r="M149"/>
  <c r="N149"/>
  <c r="O149"/>
  <c r="P149"/>
  <c r="Q149"/>
  <c r="R149"/>
  <c r="S149"/>
  <c r="T149"/>
  <c r="U149"/>
  <c r="V149"/>
  <c r="W149"/>
  <c r="E150"/>
  <c r="F150"/>
  <c r="G150"/>
  <c r="H150"/>
  <c r="I150"/>
  <c r="J150"/>
  <c r="K150"/>
  <c r="L150"/>
  <c r="M150"/>
  <c r="N150"/>
  <c r="O150"/>
  <c r="P150"/>
  <c r="Q150"/>
  <c r="R150"/>
  <c r="S150"/>
  <c r="T150"/>
  <c r="U150"/>
  <c r="V150"/>
  <c r="W150"/>
  <c r="E151"/>
  <c r="F151"/>
  <c r="G151"/>
  <c r="H151"/>
  <c r="I151"/>
  <c r="J151"/>
  <c r="K151"/>
  <c r="L151"/>
  <c r="M151"/>
  <c r="N151"/>
  <c r="O151"/>
  <c r="P151"/>
  <c r="Q151"/>
  <c r="R151"/>
  <c r="S151"/>
  <c r="T151"/>
  <c r="U151"/>
  <c r="V151"/>
  <c r="W151"/>
  <c r="E152"/>
  <c r="F152"/>
  <c r="G152"/>
  <c r="H152"/>
  <c r="I152"/>
  <c r="J152"/>
  <c r="K152"/>
  <c r="L152"/>
  <c r="M152"/>
  <c r="N152"/>
  <c r="O152"/>
  <c r="P152"/>
  <c r="Q152"/>
  <c r="R152"/>
  <c r="S152"/>
  <c r="T152"/>
  <c r="U152"/>
  <c r="V152"/>
  <c r="W152"/>
  <c r="E153"/>
  <c r="F153"/>
  <c r="G153"/>
  <c r="H153"/>
  <c r="I153"/>
  <c r="J153"/>
  <c r="K153"/>
  <c r="L153"/>
  <c r="M153"/>
  <c r="N153"/>
  <c r="O153"/>
  <c r="P153"/>
  <c r="Q153"/>
  <c r="R153"/>
  <c r="S153"/>
  <c r="T153"/>
  <c r="U153"/>
  <c r="V153"/>
  <c r="W153"/>
  <c r="E154"/>
  <c r="F154"/>
  <c r="G154"/>
  <c r="H154"/>
  <c r="I154"/>
  <c r="J154"/>
  <c r="K154"/>
  <c r="L154"/>
  <c r="M154"/>
  <c r="N154"/>
  <c r="O154"/>
  <c r="P154"/>
  <c r="Q154"/>
  <c r="R154"/>
  <c r="S154"/>
  <c r="T154"/>
  <c r="U154"/>
  <c r="V154"/>
  <c r="W154"/>
  <c r="E155"/>
  <c r="F155"/>
  <c r="G155"/>
  <c r="H155"/>
  <c r="I155"/>
  <c r="J155"/>
  <c r="K155"/>
  <c r="L155"/>
  <c r="M155"/>
  <c r="N155"/>
  <c r="O155"/>
  <c r="P155"/>
  <c r="Q155"/>
  <c r="R155"/>
  <c r="S155"/>
  <c r="T155"/>
  <c r="U155"/>
  <c r="V155"/>
  <c r="W155"/>
  <c r="E156"/>
  <c r="F156"/>
  <c r="G156"/>
  <c r="H156"/>
  <c r="I156"/>
  <c r="J156"/>
  <c r="K156"/>
  <c r="L156"/>
  <c r="M156"/>
  <c r="N156"/>
  <c r="O156"/>
  <c r="P156"/>
  <c r="Q156"/>
  <c r="R156"/>
  <c r="S156"/>
  <c r="T156"/>
  <c r="U156"/>
  <c r="V156"/>
  <c r="W156"/>
  <c r="E157"/>
  <c r="F157"/>
  <c r="G157"/>
  <c r="H157"/>
  <c r="I157"/>
  <c r="J157"/>
  <c r="K157"/>
  <c r="L157"/>
  <c r="M157"/>
  <c r="N157"/>
  <c r="O157"/>
  <c r="P157"/>
  <c r="Q157"/>
  <c r="R157"/>
  <c r="S157"/>
  <c r="T157"/>
  <c r="U157"/>
  <c r="V157"/>
  <c r="W157"/>
  <c r="E158"/>
  <c r="F158"/>
  <c r="G158"/>
  <c r="H158"/>
  <c r="I158"/>
  <c r="J158"/>
  <c r="K158"/>
  <c r="L158"/>
  <c r="M158"/>
  <c r="N158"/>
  <c r="O158"/>
  <c r="P158"/>
  <c r="Q158"/>
  <c r="R158"/>
  <c r="S158"/>
  <c r="T158"/>
  <c r="U158"/>
  <c r="V158"/>
  <c r="W158"/>
  <c r="E159"/>
  <c r="F159"/>
  <c r="G159"/>
  <c r="H159"/>
  <c r="I159"/>
  <c r="J159"/>
  <c r="K159"/>
  <c r="L159"/>
  <c r="M159"/>
  <c r="N159"/>
  <c r="O159"/>
  <c r="P159"/>
  <c r="Q159"/>
  <c r="R159"/>
  <c r="S159"/>
  <c r="T159"/>
  <c r="U159"/>
  <c r="V159"/>
  <c r="W159"/>
  <c r="E160"/>
  <c r="F160"/>
  <c r="G160"/>
  <c r="H160"/>
  <c r="I160"/>
  <c r="J160"/>
  <c r="K160"/>
  <c r="L160"/>
  <c r="M160"/>
  <c r="N160"/>
  <c r="O160"/>
  <c r="P160"/>
  <c r="Q160"/>
  <c r="R160"/>
  <c r="S160"/>
  <c r="T160"/>
  <c r="U160"/>
  <c r="V160"/>
  <c r="W160"/>
  <c r="E161"/>
  <c r="F161"/>
  <c r="G161"/>
  <c r="H161"/>
  <c r="I161"/>
  <c r="J161"/>
  <c r="K161"/>
  <c r="L161"/>
  <c r="M161"/>
  <c r="N161"/>
  <c r="O161"/>
  <c r="P161"/>
  <c r="Q161"/>
  <c r="R161"/>
  <c r="S161"/>
  <c r="T161"/>
  <c r="U161"/>
  <c r="V161"/>
  <c r="W161"/>
  <c r="E162"/>
  <c r="F162"/>
  <c r="G162"/>
  <c r="H162"/>
  <c r="I162"/>
  <c r="J162"/>
  <c r="K162"/>
  <c r="L162"/>
  <c r="M162"/>
  <c r="N162"/>
  <c r="O162"/>
  <c r="P162"/>
  <c r="Q162"/>
  <c r="R162"/>
  <c r="S162"/>
  <c r="T162"/>
  <c r="U162"/>
  <c r="V162"/>
  <c r="W162"/>
  <c r="E163"/>
  <c r="F163"/>
  <c r="G163"/>
  <c r="H163"/>
  <c r="I163"/>
  <c r="J163"/>
  <c r="K163"/>
  <c r="L163"/>
  <c r="M163"/>
  <c r="N163"/>
  <c r="O163"/>
  <c r="P163"/>
  <c r="Q163"/>
  <c r="R163"/>
  <c r="S163"/>
  <c r="T163"/>
  <c r="U163"/>
  <c r="V163"/>
  <c r="W163"/>
  <c r="A33"/>
  <c r="B33"/>
  <c r="A32"/>
  <c r="B32"/>
  <c r="A8"/>
  <c r="B8"/>
  <c r="A30"/>
  <c r="B30"/>
  <c r="A24"/>
  <c r="B24"/>
  <c r="A21"/>
  <c r="B21"/>
  <c r="A18"/>
  <c r="B18"/>
  <c r="A16"/>
  <c r="B16"/>
  <c r="A36"/>
  <c r="B36"/>
  <c r="A12"/>
  <c r="B12"/>
  <c r="A7"/>
  <c r="B7"/>
  <c r="A4"/>
  <c r="B4"/>
  <c r="A26"/>
  <c r="B26"/>
  <c r="A5"/>
  <c r="B5"/>
  <c r="A39"/>
  <c r="B39"/>
  <c r="A27"/>
  <c r="B27"/>
  <c r="A31"/>
  <c r="B31"/>
  <c r="A43"/>
  <c r="B43"/>
  <c r="A25"/>
  <c r="B25"/>
  <c r="A17"/>
  <c r="B17"/>
  <c r="A35"/>
  <c r="B35"/>
  <c r="A14"/>
  <c r="B14"/>
  <c r="A28"/>
  <c r="B28"/>
  <c r="A29"/>
  <c r="B29"/>
  <c r="A13"/>
  <c r="B13"/>
  <c r="A22"/>
  <c r="B22"/>
  <c r="A9"/>
  <c r="B9"/>
  <c r="A6"/>
  <c r="B6"/>
  <c r="A19"/>
  <c r="B19"/>
  <c r="A37"/>
  <c r="B37"/>
  <c r="A40"/>
  <c r="B40"/>
  <c r="A10"/>
  <c r="B10"/>
  <c r="A34"/>
  <c r="B34"/>
  <c r="A38"/>
  <c r="B38"/>
  <c r="A20"/>
  <c r="B20"/>
  <c r="A41"/>
  <c r="B41"/>
  <c r="A23"/>
  <c r="B23"/>
  <c r="A11"/>
  <c r="B11"/>
  <c r="A95"/>
  <c r="B95"/>
  <c r="A69"/>
  <c r="B69"/>
  <c r="A78"/>
  <c r="B78"/>
  <c r="A47"/>
  <c r="B47"/>
  <c r="A63"/>
  <c r="B63"/>
  <c r="A48"/>
  <c r="B48"/>
  <c r="A57"/>
  <c r="B57"/>
  <c r="A50"/>
  <c r="B50"/>
  <c r="A55"/>
  <c r="B55"/>
  <c r="A94"/>
  <c r="B94"/>
  <c r="A58"/>
  <c r="B58"/>
  <c r="A52"/>
  <c r="B52"/>
  <c r="A84"/>
  <c r="B84"/>
  <c r="A73"/>
  <c r="B73"/>
  <c r="A90"/>
  <c r="B90"/>
  <c r="A92"/>
  <c r="B92"/>
  <c r="A91"/>
  <c r="B91"/>
  <c r="A89"/>
  <c r="B89"/>
  <c r="A68"/>
  <c r="B68"/>
  <c r="A66"/>
  <c r="B66"/>
  <c r="A96"/>
  <c r="B96"/>
  <c r="A60"/>
  <c r="B60"/>
  <c r="A77"/>
  <c r="B77"/>
  <c r="A64"/>
  <c r="B64"/>
  <c r="A61"/>
  <c r="B61"/>
  <c r="A79"/>
  <c r="B79"/>
  <c r="A65"/>
  <c r="B65"/>
  <c r="A72"/>
  <c r="B72"/>
  <c r="A59"/>
  <c r="B59"/>
  <c r="A97"/>
  <c r="B97"/>
  <c r="A71"/>
  <c r="B71"/>
  <c r="A45"/>
  <c r="B45"/>
  <c r="A86"/>
  <c r="B86"/>
  <c r="A53"/>
  <c r="B53"/>
  <c r="A88"/>
  <c r="B88"/>
  <c r="A83"/>
  <c r="B83"/>
  <c r="A74"/>
  <c r="B74"/>
  <c r="A82"/>
  <c r="B82"/>
  <c r="A70"/>
  <c r="B70"/>
  <c r="A98"/>
  <c r="B98"/>
  <c r="A99"/>
  <c r="B99"/>
  <c r="A51"/>
  <c r="B51"/>
  <c r="A75"/>
  <c r="B75"/>
  <c r="A67"/>
  <c r="B67"/>
  <c r="A62"/>
  <c r="B62"/>
  <c r="A76"/>
  <c r="B76"/>
  <c r="A44"/>
  <c r="B44"/>
  <c r="A49"/>
  <c r="B49"/>
  <c r="A56"/>
  <c r="B56"/>
  <c r="A100"/>
  <c r="B100"/>
  <c r="A87"/>
  <c r="B87"/>
  <c r="A54"/>
  <c r="B54"/>
  <c r="A80"/>
  <c r="B80"/>
  <c r="A46"/>
  <c r="B46"/>
  <c r="A93"/>
  <c r="B93"/>
  <c r="A101"/>
  <c r="B101"/>
  <c r="A102"/>
  <c r="B102"/>
  <c r="A103"/>
  <c r="B103"/>
  <c r="A81"/>
  <c r="B81"/>
  <c r="A85"/>
  <c r="B85"/>
  <c r="A104"/>
  <c r="B104"/>
  <c r="A105"/>
  <c r="B105"/>
  <c r="A106"/>
  <c r="B106"/>
  <c r="A107"/>
  <c r="B107"/>
  <c r="A108"/>
  <c r="B108"/>
  <c r="A109"/>
  <c r="B109"/>
  <c r="A110"/>
  <c r="B110"/>
  <c r="A111"/>
  <c r="B111"/>
  <c r="A112"/>
  <c r="B112"/>
  <c r="A113"/>
  <c r="B113"/>
  <c r="A114"/>
  <c r="B114"/>
  <c r="A115"/>
  <c r="B115"/>
  <c r="A116"/>
  <c r="B116"/>
  <c r="A117"/>
  <c r="B117"/>
  <c r="A118"/>
  <c r="B118"/>
  <c r="A119"/>
  <c r="B119"/>
  <c r="A120"/>
  <c r="B120"/>
  <c r="A121"/>
  <c r="B121"/>
  <c r="A122"/>
  <c r="B122"/>
  <c r="A123"/>
  <c r="B123"/>
  <c r="A124"/>
  <c r="B124"/>
  <c r="A125"/>
  <c r="B125"/>
  <c r="A126"/>
  <c r="B126"/>
  <c r="A127"/>
  <c r="B127"/>
  <c r="A128"/>
  <c r="B128"/>
  <c r="A129"/>
  <c r="B129"/>
  <c r="A130"/>
  <c r="B130"/>
  <c r="A131"/>
  <c r="B131"/>
  <c r="A132"/>
  <c r="B132"/>
  <c r="A133"/>
  <c r="B133"/>
  <c r="A134"/>
  <c r="B134"/>
  <c r="A135"/>
  <c r="B135"/>
  <c r="A136"/>
  <c r="B136"/>
  <c r="A137"/>
  <c r="B137"/>
  <c r="A138"/>
  <c r="B138"/>
  <c r="A139"/>
  <c r="B139"/>
  <c r="A140"/>
  <c r="B140"/>
  <c r="A141"/>
  <c r="B141"/>
  <c r="A142"/>
  <c r="B142"/>
  <c r="A143"/>
  <c r="B143"/>
  <c r="A144"/>
  <c r="B144"/>
  <c r="A145"/>
  <c r="B145"/>
  <c r="A146"/>
  <c r="B146"/>
  <c r="A147"/>
  <c r="B147"/>
  <c r="A148"/>
  <c r="B148"/>
  <c r="A149"/>
  <c r="B149"/>
  <c r="A150"/>
  <c r="B150"/>
  <c r="A151"/>
  <c r="B151"/>
  <c r="A152"/>
  <c r="B152"/>
  <c r="A153"/>
  <c r="B153"/>
  <c r="A154"/>
  <c r="B154"/>
  <c r="A155"/>
  <c r="B155"/>
  <c r="A156"/>
  <c r="B156"/>
  <c r="A157"/>
  <c r="B157"/>
  <c r="A158"/>
  <c r="B158"/>
  <c r="A159"/>
  <c r="B159"/>
  <c r="A160"/>
  <c r="B160"/>
  <c r="A161"/>
  <c r="B161"/>
  <c r="A162"/>
  <c r="B162"/>
  <c r="A163"/>
  <c r="B163"/>
  <c r="F15"/>
  <c r="G15"/>
  <c r="H15"/>
  <c r="I15"/>
  <c r="J15"/>
  <c r="K15"/>
  <c r="L15"/>
  <c r="M15"/>
  <c r="N15"/>
  <c r="O15"/>
  <c r="P15"/>
  <c r="Q15"/>
  <c r="R15"/>
  <c r="S15"/>
  <c r="T15"/>
  <c r="U15"/>
  <c r="V15"/>
  <c r="E42"/>
  <c r="F42"/>
  <c r="G42"/>
  <c r="H42"/>
  <c r="I42"/>
  <c r="J42"/>
  <c r="K42"/>
  <c r="L42"/>
  <c r="M42"/>
  <c r="N42"/>
  <c r="O42"/>
  <c r="P42"/>
  <c r="Q42"/>
  <c r="R42"/>
  <c r="S42"/>
  <c r="T42"/>
  <c r="U42"/>
  <c r="V42"/>
  <c r="A42"/>
  <c r="B42"/>
  <c r="A15"/>
  <c r="B15"/>
  <c r="C2" i="22"/>
  <c r="D2"/>
  <c r="E2"/>
  <c r="F2"/>
  <c r="G2"/>
  <c r="H2"/>
  <c r="I2"/>
  <c r="J2"/>
  <c r="K2"/>
  <c r="L2"/>
  <c r="M2"/>
  <c r="N2"/>
  <c r="A3"/>
  <c r="B3"/>
  <c r="C3"/>
  <c r="D3"/>
  <c r="E3"/>
  <c r="F3"/>
  <c r="G3"/>
  <c r="H3"/>
  <c r="I3"/>
  <c r="J3"/>
  <c r="K3"/>
  <c r="L3"/>
  <c r="M3"/>
  <c r="N3"/>
  <c r="O3"/>
  <c r="B4"/>
  <c r="F4"/>
  <c r="J4"/>
  <c r="N4"/>
  <c r="A5"/>
  <c r="E5"/>
  <c r="I5"/>
  <c r="M5"/>
  <c r="C7"/>
  <c r="G7"/>
  <c r="K7"/>
  <c r="D8"/>
  <c r="H8"/>
  <c r="L8"/>
  <c r="D10"/>
  <c r="H10"/>
  <c r="L10"/>
  <c r="C11"/>
  <c r="G11"/>
  <c r="K11"/>
  <c r="O11"/>
  <c r="E13"/>
  <c r="I13"/>
  <c r="M13"/>
  <c r="B14"/>
  <c r="B15"/>
  <c r="C6" i="18"/>
  <c r="F14" i="22"/>
  <c r="J14"/>
  <c r="N14"/>
  <c r="B16"/>
  <c r="F16"/>
  <c r="J16"/>
  <c r="N16"/>
  <c r="A17"/>
  <c r="E17"/>
  <c r="I17"/>
  <c r="M17"/>
  <c r="C19"/>
  <c r="G19"/>
  <c r="K19"/>
  <c r="O19"/>
  <c r="D20"/>
  <c r="H20"/>
  <c r="L20"/>
  <c r="D22"/>
  <c r="H22"/>
  <c r="L22"/>
  <c r="C23"/>
  <c r="G23"/>
  <c r="K23"/>
  <c r="A25"/>
  <c r="E25"/>
  <c r="I25"/>
  <c r="M25"/>
  <c r="B26"/>
  <c r="B27"/>
  <c r="C10" i="18"/>
  <c r="F26" i="22"/>
  <c r="J26"/>
  <c r="N26"/>
  <c r="A28"/>
  <c r="E28"/>
  <c r="I28"/>
  <c r="M28"/>
  <c r="B29"/>
  <c r="B30"/>
  <c r="C12" i="18"/>
  <c r="F29" i="22"/>
  <c r="J29"/>
  <c r="N29"/>
  <c r="D31"/>
  <c r="H31"/>
  <c r="L31"/>
  <c r="B32"/>
  <c r="B33"/>
  <c r="C15" i="18"/>
  <c r="F32" i="22"/>
  <c r="J32"/>
  <c r="N32"/>
  <c r="B34"/>
  <c r="F34"/>
  <c r="J34"/>
  <c r="N34"/>
  <c r="D35"/>
  <c r="H35"/>
  <c r="I35"/>
  <c r="L35"/>
  <c r="C37"/>
  <c r="G37"/>
  <c r="K37"/>
  <c r="O37"/>
  <c r="C38"/>
  <c r="G38"/>
  <c r="K38"/>
  <c r="O38"/>
  <c r="C40"/>
  <c r="G40"/>
  <c r="K40"/>
  <c r="O40"/>
  <c r="D41"/>
  <c r="H41"/>
  <c r="L41"/>
  <c r="A43"/>
  <c r="E43"/>
  <c r="I43"/>
  <c r="M43"/>
  <c r="B44"/>
  <c r="B45"/>
  <c r="C32" i="18"/>
  <c r="F44" i="22"/>
  <c r="J44"/>
  <c r="N44"/>
  <c r="D46"/>
  <c r="H46"/>
  <c r="L46"/>
  <c r="C47"/>
  <c r="D47"/>
  <c r="G47"/>
  <c r="H47"/>
  <c r="K47"/>
  <c r="L47"/>
  <c r="O47"/>
  <c r="A49"/>
  <c r="D49"/>
  <c r="H49"/>
  <c r="L49"/>
  <c r="M49"/>
  <c r="A50"/>
  <c r="B50"/>
  <c r="B51"/>
  <c r="C18" i="18"/>
  <c r="E50" i="22"/>
  <c r="F50"/>
  <c r="I50"/>
  <c r="J50"/>
  <c r="M50"/>
  <c r="A52"/>
  <c r="B52"/>
  <c r="E52"/>
  <c r="F52"/>
  <c r="I52"/>
  <c r="M52"/>
  <c r="A53"/>
  <c r="E53"/>
  <c r="I53"/>
  <c r="M53"/>
  <c r="B55"/>
  <c r="F55"/>
  <c r="J55"/>
  <c r="N55"/>
  <c r="C56"/>
  <c r="G56"/>
  <c r="K56"/>
  <c r="O56"/>
  <c r="D58"/>
  <c r="H58"/>
  <c r="L58"/>
  <c r="A59"/>
  <c r="E59"/>
  <c r="I59"/>
  <c r="M59"/>
  <c r="B61"/>
  <c r="F61"/>
  <c r="J61"/>
  <c r="N61"/>
  <c r="G62"/>
  <c r="K62"/>
  <c r="O62"/>
  <c r="D64"/>
  <c r="H64"/>
  <c r="L64"/>
  <c r="A65"/>
  <c r="E65"/>
  <c r="I65"/>
  <c r="M65"/>
  <c r="B67"/>
  <c r="F67"/>
  <c r="J67"/>
  <c r="N67"/>
  <c r="C68"/>
  <c r="G68"/>
  <c r="K68"/>
  <c r="O68"/>
  <c r="D70"/>
  <c r="H70"/>
  <c r="L70"/>
  <c r="A71"/>
  <c r="E71"/>
  <c r="I71"/>
  <c r="M71"/>
  <c r="B73"/>
  <c r="F73"/>
  <c r="J73"/>
  <c r="N73"/>
  <c r="C74"/>
  <c r="G74"/>
  <c r="K74"/>
  <c r="O74"/>
  <c r="D76"/>
  <c r="H76"/>
  <c r="L76"/>
  <c r="A77"/>
  <c r="E77"/>
  <c r="I77"/>
  <c r="M77"/>
  <c r="B79"/>
  <c r="F79"/>
  <c r="J79"/>
  <c r="N79"/>
  <c r="C80"/>
  <c r="G80"/>
  <c r="K80"/>
  <c r="O80"/>
  <c r="D82"/>
  <c r="H82"/>
  <c r="L82"/>
  <c r="A83"/>
  <c r="E83"/>
  <c r="I83"/>
  <c r="M83"/>
  <c r="B85"/>
  <c r="F85"/>
  <c r="J85"/>
  <c r="N85"/>
  <c r="C86"/>
  <c r="G86"/>
  <c r="K86"/>
  <c r="O86"/>
  <c r="D88"/>
  <c r="H88"/>
  <c r="L88"/>
  <c r="A89"/>
  <c r="E89"/>
  <c r="I89"/>
  <c r="M89"/>
  <c r="B91"/>
  <c r="F91"/>
  <c r="J91"/>
  <c r="N91"/>
  <c r="C92"/>
  <c r="G92"/>
  <c r="K92"/>
  <c r="O92"/>
  <c r="D94"/>
  <c r="H94"/>
  <c r="L94"/>
  <c r="A95"/>
  <c r="E95"/>
  <c r="I95"/>
  <c r="M95"/>
  <c r="B97"/>
  <c r="F97"/>
  <c r="J97"/>
  <c r="N97"/>
  <c r="C98"/>
  <c r="G98"/>
  <c r="K98"/>
  <c r="O98"/>
  <c r="D100"/>
  <c r="H100"/>
  <c r="L100"/>
  <c r="A101"/>
  <c r="E101"/>
  <c r="I101"/>
  <c r="M101"/>
  <c r="B103"/>
  <c r="F103"/>
  <c r="J103"/>
  <c r="N103"/>
  <c r="C104"/>
  <c r="G104"/>
  <c r="K104"/>
  <c r="O104"/>
  <c r="D106"/>
  <c r="H106"/>
  <c r="L106"/>
  <c r="A107"/>
  <c r="E107"/>
  <c r="I107"/>
  <c r="M107"/>
  <c r="B109"/>
  <c r="F109"/>
  <c r="J109"/>
  <c r="N109"/>
  <c r="C110"/>
  <c r="G110"/>
  <c r="K110"/>
  <c r="O110"/>
  <c r="D112"/>
  <c r="H112"/>
  <c r="L112"/>
  <c r="A113"/>
  <c r="E113"/>
  <c r="I113"/>
  <c r="M113"/>
  <c r="B115"/>
  <c r="F115"/>
  <c r="J115"/>
  <c r="N115"/>
  <c r="C116"/>
  <c r="G116"/>
  <c r="K116"/>
  <c r="O116"/>
  <c r="D118"/>
  <c r="H118"/>
  <c r="L118"/>
  <c r="A119"/>
  <c r="E119"/>
  <c r="I119"/>
  <c r="M119"/>
  <c r="B121"/>
  <c r="F121"/>
  <c r="J121"/>
  <c r="N121"/>
  <c r="C122"/>
  <c r="G122"/>
  <c r="K122"/>
  <c r="O122"/>
  <c r="D124"/>
  <c r="H124"/>
  <c r="L124"/>
  <c r="A125"/>
  <c r="E125"/>
  <c r="I125"/>
  <c r="M125"/>
  <c r="B127"/>
  <c r="F127"/>
  <c r="J127"/>
  <c r="N127"/>
  <c r="C128"/>
  <c r="G128"/>
  <c r="K128"/>
  <c r="O128"/>
  <c r="D130"/>
  <c r="H130"/>
  <c r="L130"/>
  <c r="A131"/>
  <c r="E131"/>
  <c r="I131"/>
  <c r="M131"/>
  <c r="B133"/>
  <c r="F133"/>
  <c r="J133"/>
  <c r="N133"/>
  <c r="C134"/>
  <c r="G134"/>
  <c r="K134"/>
  <c r="O134"/>
  <c r="D136"/>
  <c r="H136"/>
  <c r="L136"/>
  <c r="M136"/>
  <c r="A137"/>
  <c r="E137"/>
  <c r="I137"/>
  <c r="M137"/>
  <c r="B139"/>
  <c r="F139"/>
  <c r="J139"/>
  <c r="N139"/>
  <c r="C140"/>
  <c r="G140"/>
  <c r="K140"/>
  <c r="O140"/>
  <c r="D142"/>
  <c r="H142"/>
  <c r="L142"/>
  <c r="A143"/>
  <c r="E143"/>
  <c r="I143"/>
  <c r="M143"/>
  <c r="B145"/>
  <c r="F145"/>
  <c r="J145"/>
  <c r="N145"/>
  <c r="C146"/>
  <c r="G146"/>
  <c r="K146"/>
  <c r="O146"/>
  <c r="D148"/>
  <c r="H148"/>
  <c r="L148"/>
  <c r="A149"/>
  <c r="E149"/>
  <c r="I149"/>
  <c r="M149"/>
  <c r="B151"/>
  <c r="F151"/>
  <c r="J151"/>
  <c r="N151"/>
  <c r="C152"/>
  <c r="G152"/>
  <c r="K152"/>
  <c r="O152"/>
  <c r="D154"/>
  <c r="H154"/>
  <c r="L154"/>
  <c r="A155"/>
  <c r="E155"/>
  <c r="I155"/>
  <c r="M155"/>
  <c r="B157"/>
  <c r="F157"/>
  <c r="J157"/>
  <c r="N157"/>
  <c r="O157"/>
  <c r="C158"/>
  <c r="G158"/>
  <c r="K158"/>
  <c r="O158"/>
  <c r="D160"/>
  <c r="H160"/>
  <c r="L160"/>
  <c r="A161"/>
  <c r="E161"/>
  <c r="I161"/>
  <c r="M161"/>
  <c r="B163"/>
  <c r="F163"/>
  <c r="J163"/>
  <c r="N163"/>
  <c r="C164"/>
  <c r="G164"/>
  <c r="K164"/>
  <c r="O164"/>
  <c r="D166"/>
  <c r="H166"/>
  <c r="L166"/>
  <c r="A167"/>
  <c r="E167"/>
  <c r="I167"/>
  <c r="M167"/>
  <c r="B169"/>
  <c r="F169"/>
  <c r="J169"/>
  <c r="N169"/>
  <c r="C170"/>
  <c r="G170"/>
  <c r="K170"/>
  <c r="O170"/>
  <c r="D172"/>
  <c r="H172"/>
  <c r="L172"/>
  <c r="A173"/>
  <c r="E173"/>
  <c r="I173"/>
  <c r="M173"/>
  <c r="B175"/>
  <c r="F175"/>
  <c r="J175"/>
  <c r="N175"/>
  <c r="C176"/>
  <c r="G176"/>
  <c r="K176"/>
  <c r="O176"/>
  <c r="A178"/>
  <c r="D178"/>
  <c r="H178"/>
  <c r="L178"/>
  <c r="A179"/>
  <c r="E179"/>
  <c r="I179"/>
  <c r="M179"/>
  <c r="B181"/>
  <c r="F181"/>
  <c r="J181"/>
  <c r="N181"/>
  <c r="C182"/>
  <c r="G182"/>
  <c r="K182"/>
  <c r="O182"/>
  <c r="D184"/>
  <c r="H184"/>
  <c r="L184"/>
  <c r="A185"/>
  <c r="E185"/>
  <c r="I185"/>
  <c r="M185"/>
  <c r="B187"/>
  <c r="F187"/>
  <c r="J187"/>
  <c r="N187"/>
  <c r="C188"/>
  <c r="G188"/>
  <c r="K188"/>
  <c r="O188"/>
  <c r="D190"/>
  <c r="H190"/>
  <c r="L190"/>
  <c r="A191"/>
  <c r="E191"/>
  <c r="I191"/>
  <c r="M191"/>
  <c r="B193"/>
  <c r="F193"/>
  <c r="J193"/>
  <c r="N193"/>
  <c r="C194"/>
  <c r="G194"/>
  <c r="K194"/>
  <c r="O194"/>
  <c r="D196"/>
  <c r="H196"/>
  <c r="L196"/>
  <c r="A197"/>
  <c r="E197"/>
  <c r="I197"/>
  <c r="M197"/>
  <c r="B199"/>
  <c r="F199"/>
  <c r="J199"/>
  <c r="N199"/>
  <c r="C200"/>
  <c r="G200"/>
  <c r="K200"/>
  <c r="O200"/>
  <c r="D202"/>
  <c r="H202"/>
  <c r="L202"/>
  <c r="A203"/>
  <c r="E203"/>
  <c r="I203"/>
  <c r="M203"/>
  <c r="B205"/>
  <c r="F205"/>
  <c r="J205"/>
  <c r="N205"/>
  <c r="C206"/>
  <c r="G206"/>
  <c r="K206"/>
  <c r="O206"/>
  <c r="D208"/>
  <c r="H208"/>
  <c r="L208"/>
  <c r="A209"/>
  <c r="E209"/>
  <c r="I209"/>
  <c r="M209"/>
  <c r="B211"/>
  <c r="F211"/>
  <c r="J211"/>
  <c r="N211"/>
  <c r="C212"/>
  <c r="G212"/>
  <c r="K212"/>
  <c r="O212"/>
  <c r="C2" i="23"/>
  <c r="D2"/>
  <c r="E2"/>
  <c r="F2"/>
  <c r="G2"/>
  <c r="H2"/>
  <c r="I2"/>
  <c r="J2"/>
  <c r="K2"/>
  <c r="L2"/>
  <c r="M2"/>
  <c r="N2"/>
  <c r="A3"/>
  <c r="B3"/>
  <c r="C3"/>
  <c r="D3"/>
  <c r="E3"/>
  <c r="F3"/>
  <c r="G3"/>
  <c r="H3"/>
  <c r="I3"/>
  <c r="J3"/>
  <c r="K3"/>
  <c r="L3"/>
  <c r="M3"/>
  <c r="N3"/>
  <c r="O3"/>
  <c r="C2" i="24"/>
  <c r="D2"/>
  <c r="E2"/>
  <c r="F2"/>
  <c r="G2"/>
  <c r="H2"/>
  <c r="I2"/>
  <c r="J2"/>
  <c r="K2"/>
  <c r="L2"/>
  <c r="M2"/>
  <c r="N2"/>
  <c r="A3"/>
  <c r="B3"/>
  <c r="C3"/>
  <c r="D3"/>
  <c r="E3"/>
  <c r="F3"/>
  <c r="G3"/>
  <c r="H3"/>
  <c r="I3"/>
  <c r="J3"/>
  <c r="K3"/>
  <c r="L3"/>
  <c r="M3"/>
  <c r="N3"/>
  <c r="O3"/>
  <c r="E4"/>
  <c r="I4"/>
  <c r="M4"/>
  <c r="I5"/>
  <c r="M5"/>
  <c r="A7"/>
  <c r="E7"/>
  <c r="I7"/>
  <c r="M7"/>
  <c r="E8"/>
  <c r="M8"/>
  <c r="E10"/>
  <c r="I10"/>
  <c r="A11"/>
  <c r="E11"/>
  <c r="I11"/>
  <c r="M11"/>
  <c r="E13"/>
  <c r="I13"/>
  <c r="A14"/>
  <c r="E14"/>
  <c r="I14"/>
  <c r="A16"/>
  <c r="E16"/>
  <c r="I16"/>
  <c r="A17"/>
  <c r="E17"/>
  <c r="I17"/>
  <c r="A19"/>
  <c r="E19"/>
  <c r="I19"/>
  <c r="A20"/>
  <c r="E20"/>
  <c r="I20"/>
  <c r="A22"/>
  <c r="E22"/>
  <c r="I22"/>
  <c r="A23"/>
  <c r="E23"/>
  <c r="I23"/>
  <c r="A25"/>
  <c r="E25"/>
  <c r="I25"/>
  <c r="A26"/>
  <c r="E26"/>
  <c r="F26"/>
  <c r="M26"/>
  <c r="A28"/>
  <c r="E28"/>
  <c r="M28"/>
  <c r="A29"/>
  <c r="E29"/>
  <c r="M29"/>
  <c r="A31"/>
  <c r="E31"/>
  <c r="M31"/>
  <c r="A32"/>
  <c r="E32"/>
  <c r="M32"/>
  <c r="A34"/>
  <c r="E34"/>
  <c r="J34"/>
  <c r="M34"/>
  <c r="A35"/>
  <c r="H35"/>
  <c r="L35"/>
  <c r="O35"/>
  <c r="G37"/>
  <c r="J37"/>
  <c r="A38"/>
  <c r="L38"/>
  <c r="O38"/>
  <c r="G40"/>
  <c r="J40"/>
  <c r="D41"/>
  <c r="L41"/>
  <c r="A43"/>
  <c r="I43"/>
  <c r="M43"/>
  <c r="A44"/>
  <c r="I44"/>
  <c r="M44"/>
  <c r="A46"/>
  <c r="I46"/>
  <c r="M46"/>
  <c r="A47"/>
  <c r="I47"/>
  <c r="M47"/>
  <c r="A49"/>
  <c r="I49"/>
  <c r="M49"/>
  <c r="A50"/>
  <c r="I50"/>
  <c r="M50"/>
  <c r="A52"/>
  <c r="I52"/>
  <c r="M52"/>
  <c r="A53"/>
  <c r="I53"/>
  <c r="M53"/>
  <c r="A55"/>
  <c r="I55"/>
  <c r="M55"/>
  <c r="C56"/>
  <c r="K56"/>
  <c r="O56"/>
  <c r="C58"/>
  <c r="K58"/>
  <c r="O58"/>
  <c r="A59"/>
  <c r="I59"/>
  <c r="M59"/>
  <c r="A61"/>
  <c r="I61"/>
  <c r="M61"/>
  <c r="E62"/>
  <c r="I62"/>
  <c r="M62"/>
  <c r="E64"/>
  <c r="I64"/>
  <c r="J64"/>
  <c r="A65"/>
  <c r="E65"/>
  <c r="M65"/>
  <c r="A67"/>
  <c r="I67"/>
  <c r="M67"/>
  <c r="C68"/>
  <c r="K68"/>
  <c r="O68"/>
  <c r="C70"/>
  <c r="K70"/>
  <c r="O70"/>
  <c r="C71"/>
  <c r="K71"/>
  <c r="O71"/>
  <c r="A73"/>
  <c r="I73"/>
  <c r="M73"/>
  <c r="E74"/>
  <c r="I74"/>
  <c r="M74"/>
  <c r="E76"/>
  <c r="I76"/>
  <c r="A77"/>
  <c r="E77"/>
  <c r="I77"/>
  <c r="A79"/>
  <c r="E79"/>
  <c r="I79"/>
  <c r="M79"/>
  <c r="A80"/>
  <c r="E80"/>
  <c r="M80"/>
  <c r="A82"/>
  <c r="E82"/>
  <c r="J82"/>
  <c r="M82"/>
  <c r="A83"/>
  <c r="I83"/>
  <c r="M83"/>
  <c r="A85"/>
  <c r="I85"/>
  <c r="M85"/>
  <c r="E86"/>
  <c r="I86"/>
  <c r="M86"/>
  <c r="E88"/>
  <c r="I88"/>
  <c r="A89"/>
  <c r="E89"/>
  <c r="I89"/>
  <c r="A91"/>
  <c r="E91"/>
  <c r="I91"/>
  <c r="M91"/>
  <c r="A92"/>
  <c r="E92"/>
  <c r="M92"/>
  <c r="A94"/>
  <c r="E94"/>
  <c r="M94"/>
  <c r="A95"/>
  <c r="I95"/>
  <c r="M95"/>
  <c r="A97"/>
  <c r="I97"/>
  <c r="M97"/>
  <c r="E98"/>
  <c r="I98"/>
  <c r="M98"/>
  <c r="E100"/>
  <c r="I100"/>
  <c r="A101"/>
  <c r="E101"/>
  <c r="I101"/>
  <c r="A103"/>
  <c r="E103"/>
  <c r="I103"/>
  <c r="M103"/>
  <c r="A104"/>
  <c r="E104"/>
  <c r="M104"/>
  <c r="A106"/>
  <c r="E106"/>
  <c r="M106"/>
  <c r="A107"/>
  <c r="I107"/>
  <c r="M107"/>
  <c r="A109"/>
  <c r="I109"/>
  <c r="M109"/>
  <c r="E110"/>
  <c r="I110"/>
  <c r="M110"/>
  <c r="E112"/>
  <c r="I112"/>
  <c r="A113"/>
  <c r="E113"/>
  <c r="I113"/>
  <c r="A115"/>
  <c r="E115"/>
  <c r="I115"/>
  <c r="M115"/>
  <c r="A116"/>
  <c r="E116"/>
  <c r="M116"/>
  <c r="A118"/>
  <c r="E118"/>
  <c r="M118"/>
  <c r="A119"/>
  <c r="I119"/>
  <c r="M119"/>
  <c r="A121"/>
  <c r="I121"/>
  <c r="M121"/>
  <c r="E122"/>
  <c r="I122"/>
  <c r="M122"/>
  <c r="E124"/>
  <c r="I124"/>
  <c r="M124"/>
  <c r="E125"/>
  <c r="I125"/>
  <c r="M125"/>
  <c r="C4" i="25"/>
  <c r="D4"/>
  <c r="E4"/>
  <c r="F4"/>
  <c r="G4"/>
  <c r="H4"/>
  <c r="I4"/>
  <c r="J4"/>
  <c r="K4"/>
  <c r="L4"/>
  <c r="M4"/>
  <c r="N4"/>
  <c r="A5"/>
  <c r="B5"/>
  <c r="C5"/>
  <c r="D5"/>
  <c r="E5"/>
  <c r="F5"/>
  <c r="G5"/>
  <c r="H5"/>
  <c r="I5"/>
  <c r="J5"/>
  <c r="K5"/>
  <c r="L5"/>
  <c r="M5"/>
  <c r="N5"/>
  <c r="O5"/>
  <c r="M1" i="10"/>
  <c r="B4"/>
  <c r="J4"/>
  <c r="B5"/>
  <c r="J5"/>
  <c r="B6"/>
  <c r="J6"/>
  <c r="B7"/>
  <c r="J7"/>
  <c r="B8"/>
  <c r="J8"/>
  <c r="B9"/>
  <c r="J9"/>
  <c r="B10"/>
  <c r="J10"/>
  <c r="B11"/>
  <c r="J11"/>
  <c r="B12"/>
  <c r="J12"/>
  <c r="B13"/>
  <c r="J13"/>
  <c r="B14"/>
  <c r="J14"/>
  <c r="B15"/>
  <c r="J15"/>
  <c r="B16"/>
  <c r="J16"/>
  <c r="B17"/>
  <c r="J17"/>
  <c r="B18"/>
  <c r="J18"/>
  <c r="B19"/>
  <c r="J19"/>
  <c r="B20"/>
  <c r="J20"/>
  <c r="B21"/>
  <c r="J21"/>
  <c r="B22"/>
  <c r="J22"/>
  <c r="B23"/>
  <c r="J23"/>
  <c r="E24"/>
  <c r="M24"/>
  <c r="B27"/>
  <c r="J27"/>
  <c r="B28"/>
  <c r="J28"/>
  <c r="B29"/>
  <c r="J29"/>
  <c r="B30"/>
  <c r="J30"/>
  <c r="B31"/>
  <c r="J31"/>
  <c r="B32"/>
  <c r="J32"/>
  <c r="B33"/>
  <c r="J33"/>
  <c r="B34"/>
  <c r="J34"/>
  <c r="B35"/>
  <c r="J35"/>
  <c r="B36"/>
  <c r="J36"/>
  <c r="B37"/>
  <c r="J37"/>
  <c r="B38"/>
  <c r="J38"/>
  <c r="B39"/>
  <c r="J39"/>
  <c r="B40"/>
  <c r="J40"/>
  <c r="B41"/>
  <c r="J41"/>
  <c r="B42"/>
  <c r="J42"/>
  <c r="B43"/>
  <c r="J43"/>
  <c r="B44"/>
  <c r="J44"/>
  <c r="B45"/>
  <c r="J45"/>
  <c r="B46"/>
  <c r="J46"/>
  <c r="E47"/>
  <c r="M47"/>
  <c r="B50"/>
  <c r="J50"/>
  <c r="B51"/>
  <c r="J51"/>
  <c r="B52"/>
  <c r="J52"/>
  <c r="B53"/>
  <c r="J53"/>
  <c r="B54"/>
  <c r="J54"/>
  <c r="B55"/>
  <c r="J55"/>
  <c r="B56"/>
  <c r="J56"/>
  <c r="B57"/>
  <c r="J57"/>
  <c r="B58"/>
  <c r="J58"/>
  <c r="B59"/>
  <c r="J59"/>
  <c r="B60"/>
  <c r="J60"/>
  <c r="B61"/>
  <c r="J61"/>
  <c r="B62"/>
  <c r="J62"/>
  <c r="B63"/>
  <c r="J63"/>
  <c r="B64"/>
  <c r="J64"/>
  <c r="B65"/>
  <c r="J65"/>
  <c r="B66"/>
  <c r="J66"/>
  <c r="B67"/>
  <c r="J67"/>
  <c r="B68"/>
  <c r="J68"/>
  <c r="B69"/>
  <c r="J69"/>
  <c r="E70"/>
  <c r="M70"/>
  <c r="B73"/>
  <c r="J73"/>
  <c r="B74"/>
  <c r="J74"/>
  <c r="B75"/>
  <c r="J75"/>
  <c r="B76"/>
  <c r="J76"/>
  <c r="B77"/>
  <c r="J77"/>
  <c r="B78"/>
  <c r="J78"/>
  <c r="B79"/>
  <c r="J79"/>
  <c r="B80"/>
  <c r="J80"/>
  <c r="B81"/>
  <c r="J81"/>
  <c r="B82"/>
  <c r="J82"/>
  <c r="B83"/>
  <c r="J83"/>
  <c r="B84"/>
  <c r="J84"/>
  <c r="B85"/>
  <c r="J85"/>
  <c r="B86"/>
  <c r="J86"/>
  <c r="B87"/>
  <c r="J87"/>
  <c r="B88"/>
  <c r="J88"/>
  <c r="B89"/>
  <c r="J89"/>
  <c r="B90"/>
  <c r="J90"/>
  <c r="B91"/>
  <c r="J91"/>
  <c r="B92"/>
  <c r="J92"/>
  <c r="B4" i="5"/>
  <c r="A2" i="14"/>
  <c r="B9" i="5"/>
  <c r="B2" i="14"/>
  <c r="B14" i="5"/>
  <c r="C2" i="14"/>
  <c r="B19" i="5"/>
  <c r="D2" i="14"/>
  <c r="B5" i="5"/>
  <c r="A3" i="14"/>
  <c r="B10" i="5"/>
  <c r="B3" i="14"/>
  <c r="B15" i="5"/>
  <c r="C3" i="14"/>
  <c r="B20" i="5"/>
  <c r="D3" i="14"/>
  <c r="B6" i="5"/>
  <c r="A4" i="14"/>
  <c r="B11" i="5"/>
  <c r="B4" i="14"/>
  <c r="B16" i="5"/>
  <c r="C4" i="14"/>
  <c r="B21" i="5"/>
  <c r="D4" i="14"/>
  <c r="B7" i="5"/>
  <c r="A5" i="14"/>
  <c r="B12" i="5"/>
  <c r="B5" i="14"/>
  <c r="B17" i="5"/>
  <c r="C5" i="14"/>
  <c r="B22" i="5"/>
  <c r="D5" i="14"/>
  <c r="A6"/>
  <c r="B6"/>
  <c r="C6"/>
  <c r="D6"/>
  <c r="B24" i="5"/>
  <c r="A8" i="14"/>
  <c r="B29" i="5"/>
  <c r="B8" i="14"/>
  <c r="B34" i="5"/>
  <c r="C8" i="14"/>
  <c r="B39" i="5"/>
  <c r="D8" i="14"/>
  <c r="B25" i="5"/>
  <c r="A9" i="14"/>
  <c r="B30" i="5"/>
  <c r="B9" i="14"/>
  <c r="B35" i="5"/>
  <c r="C9" i="14"/>
  <c r="B40" i="5"/>
  <c r="D9" i="14"/>
  <c r="B26" i="5"/>
  <c r="A10" i="14"/>
  <c r="B31" i="5"/>
  <c r="B10" i="14"/>
  <c r="B36" i="5"/>
  <c r="C10" i="14"/>
  <c r="B41" i="5"/>
  <c r="D10" i="14"/>
  <c r="B27" i="5"/>
  <c r="A11" i="14"/>
  <c r="B32" i="5"/>
  <c r="B11" i="14"/>
  <c r="B37" i="5"/>
  <c r="C11" i="14"/>
  <c r="B42" i="5"/>
  <c r="D11" i="14"/>
  <c r="A12"/>
  <c r="B12"/>
  <c r="C12"/>
  <c r="D12"/>
  <c r="B44" i="5"/>
  <c r="A14" i="14"/>
  <c r="B49" i="5"/>
  <c r="B14" i="14"/>
  <c r="B54" i="5"/>
  <c r="C14" i="14"/>
  <c r="B59" i="5"/>
  <c r="D14" i="14"/>
  <c r="B45" i="5"/>
  <c r="A15" i="14"/>
  <c r="B50" i="5"/>
  <c r="B15" i="14"/>
  <c r="B55" i="5"/>
  <c r="C15" i="14"/>
  <c r="B60" i="5"/>
  <c r="D15" i="14"/>
  <c r="B46" i="5"/>
  <c r="A16" i="14"/>
  <c r="B51" i="5"/>
  <c r="B16" i="14"/>
  <c r="B56" i="5"/>
  <c r="C16" i="14"/>
  <c r="B61" i="5"/>
  <c r="D16" i="14"/>
  <c r="B47" i="5"/>
  <c r="A17" i="14"/>
  <c r="B52" i="5"/>
  <c r="B17" i="14"/>
  <c r="B57" i="5"/>
  <c r="C17" i="14"/>
  <c r="B62" i="5"/>
  <c r="D17" i="14"/>
  <c r="A18"/>
  <c r="B18"/>
  <c r="C18"/>
  <c r="D18"/>
  <c r="B64" i="5"/>
  <c r="A20" i="14"/>
  <c r="B69" i="5"/>
  <c r="B20" i="14"/>
  <c r="B74" i="5"/>
  <c r="C20" i="14"/>
  <c r="B79" i="5"/>
  <c r="D20" i="14"/>
  <c r="B65" i="5"/>
  <c r="A21" i="14"/>
  <c r="B70" i="5"/>
  <c r="B21" i="14"/>
  <c r="B75" i="5"/>
  <c r="C21" i="14"/>
  <c r="B80" i="5"/>
  <c r="D21" i="14"/>
  <c r="B66" i="5"/>
  <c r="A22" i="14"/>
  <c r="B71" i="5"/>
  <c r="B22" i="14"/>
  <c r="B76" i="5"/>
  <c r="C22" i="14"/>
  <c r="B81" i="5"/>
  <c r="D22" i="14"/>
  <c r="B67" i="5"/>
  <c r="A23" i="14"/>
  <c r="B72" i="5"/>
  <c r="B23" i="14"/>
  <c r="B77" i="5"/>
  <c r="C23" i="14"/>
  <c r="B82" i="5"/>
  <c r="D23" i="14"/>
  <c r="A24"/>
  <c r="B24"/>
  <c r="C24"/>
  <c r="D24"/>
  <c r="B84" i="5"/>
  <c r="A26" i="14"/>
  <c r="B89" i="5"/>
  <c r="B26" i="14"/>
  <c r="B94" i="5"/>
  <c r="C26" i="14"/>
  <c r="B99" i="5"/>
  <c r="D26" i="14"/>
  <c r="B85" i="5"/>
  <c r="A27" i="14"/>
  <c r="B90" i="5"/>
  <c r="B27" i="14"/>
  <c r="B95" i="5"/>
  <c r="C27" i="14"/>
  <c r="B100" i="5"/>
  <c r="D27" i="14"/>
  <c r="B86" i="5"/>
  <c r="A28" i="14"/>
  <c r="B91" i="5"/>
  <c r="B28" i="14"/>
  <c r="B96" i="5"/>
  <c r="C28" i="14"/>
  <c r="B101" i="5"/>
  <c r="D28" i="14"/>
  <c r="B87" i="5"/>
  <c r="A29" i="14"/>
  <c r="B92" i="5"/>
  <c r="B29" i="14"/>
  <c r="B97" i="5"/>
  <c r="C29" i="14"/>
  <c r="B102" i="5"/>
  <c r="D29" i="14"/>
  <c r="A30"/>
  <c r="B30"/>
  <c r="C30"/>
  <c r="D30"/>
  <c r="B104" i="5"/>
  <c r="A32" i="14"/>
  <c r="B109" i="5"/>
  <c r="B32" i="14"/>
  <c r="B114" i="5"/>
  <c r="C32" i="14"/>
  <c r="B119" i="5"/>
  <c r="D32" i="14"/>
  <c r="B105" i="5"/>
  <c r="A33" i="14"/>
  <c r="B110" i="5"/>
  <c r="B33" i="14"/>
  <c r="B115" i="5"/>
  <c r="C33" i="14"/>
  <c r="B120" i="5"/>
  <c r="D33" i="14"/>
  <c r="B106" i="5"/>
  <c r="A34" i="14"/>
  <c r="B111" i="5"/>
  <c r="B34" i="14"/>
  <c r="B116" i="5"/>
  <c r="C34" i="14"/>
  <c r="B121" i="5"/>
  <c r="D34" i="14"/>
  <c r="B107" i="5"/>
  <c r="A35" i="14"/>
  <c r="B112" i="5"/>
  <c r="B35" i="14"/>
  <c r="B117" i="5"/>
  <c r="C35" i="14"/>
  <c r="B122" i="5"/>
  <c r="D35" i="14"/>
  <c r="A36"/>
  <c r="B36"/>
  <c r="C36"/>
  <c r="D36"/>
  <c r="B124" i="5"/>
  <c r="A38" i="14"/>
  <c r="B129" i="5"/>
  <c r="B38" i="14"/>
  <c r="B134" i="5"/>
  <c r="C38" i="14"/>
  <c r="B139" i="5"/>
  <c r="D38" i="14"/>
  <c r="B125" i="5"/>
  <c r="A39" i="14"/>
  <c r="B130" i="5"/>
  <c r="B39" i="14"/>
  <c r="B135" i="5"/>
  <c r="C39" i="14"/>
  <c r="B140" i="5"/>
  <c r="D39" i="14"/>
  <c r="B126" i="5"/>
  <c r="A40" i="14"/>
  <c r="B131" i="5"/>
  <c r="B40" i="14"/>
  <c r="B136" i="5"/>
  <c r="C40" i="14"/>
  <c r="B141" i="5"/>
  <c r="D40" i="14"/>
  <c r="B127" i="5"/>
  <c r="A41" i="14"/>
  <c r="B132" i="5"/>
  <c r="B41" i="14"/>
  <c r="B137" i="5"/>
  <c r="C41" i="14"/>
  <c r="B142" i="5"/>
  <c r="D41" i="14"/>
  <c r="A42"/>
  <c r="B42"/>
  <c r="C42"/>
  <c r="D42"/>
  <c r="B144" i="5"/>
  <c r="A44" i="14"/>
  <c r="B149" i="5"/>
  <c r="B44" i="14"/>
  <c r="B154" i="5"/>
  <c r="C44" i="14"/>
  <c r="B159" i="5"/>
  <c r="D44" i="14"/>
  <c r="B145" i="5"/>
  <c r="A45" i="14"/>
  <c r="B150" i="5"/>
  <c r="B45" i="14"/>
  <c r="B155" i="5"/>
  <c r="C45" i="14"/>
  <c r="B160" i="5"/>
  <c r="D45" i="14"/>
  <c r="B146" i="5"/>
  <c r="A46" i="14"/>
  <c r="B151" i="5"/>
  <c r="B46" i="14"/>
  <c r="B156" i="5"/>
  <c r="C46" i="14"/>
  <c r="B161" i="5"/>
  <c r="D46" i="14"/>
  <c r="B147" i="5"/>
  <c r="A47" i="14"/>
  <c r="B152" i="5"/>
  <c r="B47" i="14"/>
  <c r="B157" i="5"/>
  <c r="C47" i="14"/>
  <c r="B162" i="5"/>
  <c r="D47" i="14"/>
  <c r="A48"/>
  <c r="B48"/>
  <c r="C48"/>
  <c r="D48"/>
  <c r="B4" i="9"/>
  <c r="C4"/>
  <c r="F4"/>
  <c r="G4"/>
  <c r="J4"/>
  <c r="K4"/>
  <c r="B5"/>
  <c r="C5"/>
  <c r="F5"/>
  <c r="G5"/>
  <c r="J5"/>
  <c r="K5"/>
  <c r="B6"/>
  <c r="C6"/>
  <c r="F6"/>
  <c r="G6"/>
  <c r="J6"/>
  <c r="K6"/>
  <c r="B7"/>
  <c r="C7"/>
  <c r="F7"/>
  <c r="G7"/>
  <c r="J7"/>
  <c r="K7"/>
  <c r="B8"/>
  <c r="C8"/>
  <c r="F8"/>
  <c r="G8"/>
  <c r="J8"/>
  <c r="K8"/>
  <c r="B9"/>
  <c r="C9"/>
  <c r="F9"/>
  <c r="G9"/>
  <c r="J9"/>
  <c r="K9"/>
  <c r="B10"/>
  <c r="C10"/>
  <c r="F10"/>
  <c r="G10"/>
  <c r="J10"/>
  <c r="K10"/>
  <c r="B11"/>
  <c r="C11"/>
  <c r="F11"/>
  <c r="G11"/>
  <c r="J11"/>
  <c r="K11"/>
  <c r="B12"/>
  <c r="C12"/>
  <c r="F12"/>
  <c r="G12"/>
  <c r="J12"/>
  <c r="K12"/>
  <c r="B13"/>
  <c r="C13"/>
  <c r="F13"/>
  <c r="G13"/>
  <c r="J13"/>
  <c r="K13"/>
  <c r="B14"/>
  <c r="C14"/>
  <c r="F14"/>
  <c r="G14"/>
  <c r="J14"/>
  <c r="K14"/>
  <c r="B15"/>
  <c r="C15"/>
  <c r="F15"/>
  <c r="G15"/>
  <c r="J15"/>
  <c r="K15"/>
  <c r="B16"/>
  <c r="C16"/>
  <c r="F16"/>
  <c r="G16"/>
  <c r="J16"/>
  <c r="K16"/>
  <c r="B17"/>
  <c r="C17"/>
  <c r="F17"/>
  <c r="G17"/>
  <c r="J17"/>
  <c r="K17"/>
  <c r="B18"/>
  <c r="C18"/>
  <c r="F18"/>
  <c r="G18"/>
  <c r="J18"/>
  <c r="K18"/>
  <c r="B19"/>
  <c r="C19"/>
  <c r="F19"/>
  <c r="G19"/>
  <c r="J19"/>
  <c r="K19"/>
  <c r="B20"/>
  <c r="C20"/>
  <c r="F20"/>
  <c r="G20"/>
  <c r="J20"/>
  <c r="K20"/>
  <c r="B21"/>
  <c r="C21"/>
  <c r="F21"/>
  <c r="G21"/>
  <c r="J21"/>
  <c r="K21"/>
  <c r="B22"/>
  <c r="C22"/>
  <c r="F22"/>
  <c r="G22"/>
  <c r="J22"/>
  <c r="K22"/>
  <c r="B23"/>
  <c r="C23"/>
  <c r="F23"/>
  <c r="G23"/>
  <c r="J23"/>
  <c r="K23"/>
  <c r="B27"/>
  <c r="C27"/>
  <c r="F27"/>
  <c r="G27"/>
  <c r="J27"/>
  <c r="K27"/>
  <c r="B28"/>
  <c r="C28"/>
  <c r="F28"/>
  <c r="G28"/>
  <c r="J28"/>
  <c r="K28"/>
  <c r="B29"/>
  <c r="C29"/>
  <c r="F29"/>
  <c r="G29"/>
  <c r="J29"/>
  <c r="K29"/>
  <c r="B30"/>
  <c r="C30"/>
  <c r="F30"/>
  <c r="G30"/>
  <c r="J30"/>
  <c r="K30"/>
  <c r="B31"/>
  <c r="C31"/>
  <c r="F31"/>
  <c r="G31"/>
  <c r="J31"/>
  <c r="K31"/>
  <c r="B32"/>
  <c r="C32"/>
  <c r="F32"/>
  <c r="G32"/>
  <c r="J32"/>
  <c r="K32"/>
  <c r="B33"/>
  <c r="C33"/>
  <c r="F33"/>
  <c r="G33"/>
  <c r="J33"/>
  <c r="K33"/>
  <c r="B34"/>
  <c r="C34"/>
  <c r="F34"/>
  <c r="G34"/>
  <c r="J34"/>
  <c r="K34"/>
  <c r="B35"/>
  <c r="C35"/>
  <c r="F35"/>
  <c r="G35"/>
  <c r="J35"/>
  <c r="K35"/>
  <c r="B36"/>
  <c r="C36"/>
  <c r="F36"/>
  <c r="G36"/>
  <c r="J36"/>
  <c r="K36"/>
  <c r="B37"/>
  <c r="C37"/>
  <c r="F37"/>
  <c r="G37"/>
  <c r="J37"/>
  <c r="K37"/>
  <c r="B38"/>
  <c r="C38"/>
  <c r="F38"/>
  <c r="G38"/>
  <c r="J38"/>
  <c r="K38"/>
  <c r="B39"/>
  <c r="C39"/>
  <c r="F39"/>
  <c r="G39"/>
  <c r="J39"/>
  <c r="K39"/>
  <c r="B40"/>
  <c r="C40"/>
  <c r="F40"/>
  <c r="G40"/>
  <c r="J40"/>
  <c r="K40"/>
  <c r="B41"/>
  <c r="C41"/>
  <c r="F41"/>
  <c r="G41"/>
  <c r="J41"/>
  <c r="K41"/>
  <c r="B42"/>
  <c r="C42"/>
  <c r="F42"/>
  <c r="G42"/>
  <c r="J42"/>
  <c r="K42"/>
  <c r="B43"/>
  <c r="C43"/>
  <c r="F43"/>
  <c r="G43"/>
  <c r="J43"/>
  <c r="K43"/>
  <c r="B44"/>
  <c r="C44"/>
  <c r="F44"/>
  <c r="G44"/>
  <c r="J44"/>
  <c r="K44"/>
  <c r="B45"/>
  <c r="C45"/>
  <c r="F45"/>
  <c r="G45"/>
  <c r="J45"/>
  <c r="K45"/>
  <c r="B46"/>
  <c r="C46"/>
  <c r="F46"/>
  <c r="G46"/>
  <c r="J46"/>
  <c r="K46"/>
  <c r="B50"/>
  <c r="C50"/>
  <c r="F50"/>
  <c r="G50"/>
  <c r="B51"/>
  <c r="C51"/>
  <c r="F51"/>
  <c r="G51"/>
  <c r="B52"/>
  <c r="C52"/>
  <c r="F52"/>
  <c r="G52"/>
  <c r="B53"/>
  <c r="C53"/>
  <c r="F53"/>
  <c r="G53"/>
  <c r="B54"/>
  <c r="C54"/>
  <c r="F54"/>
  <c r="G54"/>
  <c r="B55"/>
  <c r="C55"/>
  <c r="F55"/>
  <c r="G55"/>
  <c r="B56"/>
  <c r="C56"/>
  <c r="F56"/>
  <c r="G56"/>
  <c r="B57"/>
  <c r="C57"/>
  <c r="F57"/>
  <c r="G57"/>
  <c r="B58"/>
  <c r="C58"/>
  <c r="F58"/>
  <c r="G58"/>
  <c r="B59"/>
  <c r="C59"/>
  <c r="F59"/>
  <c r="G59"/>
  <c r="B60"/>
  <c r="C60"/>
  <c r="F60"/>
  <c r="G60"/>
  <c r="B61"/>
  <c r="C61"/>
  <c r="F61"/>
  <c r="G61"/>
  <c r="B62"/>
  <c r="C62"/>
  <c r="F62"/>
  <c r="G62"/>
  <c r="B63"/>
  <c r="C63"/>
  <c r="F63"/>
  <c r="G63"/>
  <c r="B64"/>
  <c r="C64"/>
  <c r="F64"/>
  <c r="G64"/>
  <c r="B65"/>
  <c r="C65"/>
  <c r="F65"/>
  <c r="G65"/>
  <c r="B66"/>
  <c r="C66"/>
  <c r="F66"/>
  <c r="G66"/>
  <c r="B67"/>
  <c r="C67"/>
  <c r="F67"/>
  <c r="G67"/>
  <c r="B68"/>
  <c r="C68"/>
  <c r="F68"/>
  <c r="G68"/>
  <c r="B69"/>
  <c r="C69"/>
  <c r="F69"/>
  <c r="G69"/>
  <c r="D2" i="17"/>
  <c r="E2"/>
  <c r="F2"/>
  <c r="G2"/>
  <c r="H2"/>
  <c r="I2"/>
  <c r="J2"/>
  <c r="K2"/>
  <c r="L2"/>
  <c r="M2"/>
  <c r="N2"/>
  <c r="O2"/>
  <c r="B3"/>
  <c r="C3"/>
  <c r="D3"/>
  <c r="E3"/>
  <c r="F3"/>
  <c r="G3"/>
  <c r="H3"/>
  <c r="I3"/>
  <c r="J3"/>
  <c r="K3"/>
  <c r="L3"/>
  <c r="M3"/>
  <c r="N3"/>
  <c r="O3"/>
  <c r="P3"/>
  <c r="B21"/>
  <c r="C21"/>
  <c r="D21"/>
  <c r="E21"/>
  <c r="F21"/>
  <c r="G21"/>
  <c r="H21"/>
  <c r="J21"/>
  <c r="K21"/>
  <c r="L21"/>
  <c r="M21"/>
  <c r="N21"/>
  <c r="B16"/>
  <c r="C16"/>
  <c r="D16"/>
  <c r="E16"/>
  <c r="F16"/>
  <c r="G16"/>
  <c r="H16"/>
  <c r="J16"/>
  <c r="K16"/>
  <c r="L16"/>
  <c r="M16"/>
  <c r="N16"/>
  <c r="B23"/>
  <c r="C23"/>
  <c r="D23"/>
  <c r="E23"/>
  <c r="F23"/>
  <c r="G23"/>
  <c r="H23"/>
  <c r="J23"/>
  <c r="K23"/>
  <c r="L23"/>
  <c r="M23"/>
  <c r="N23"/>
  <c r="B69"/>
  <c r="C69"/>
  <c r="D69"/>
  <c r="E69"/>
  <c r="F69"/>
  <c r="G69"/>
  <c r="H69"/>
  <c r="J69"/>
  <c r="K69"/>
  <c r="L69"/>
  <c r="M69"/>
  <c r="N69"/>
  <c r="B46"/>
  <c r="C46"/>
  <c r="D46"/>
  <c r="E46"/>
  <c r="F46"/>
  <c r="G46"/>
  <c r="H46"/>
  <c r="J46"/>
  <c r="K46"/>
  <c r="L46"/>
  <c r="M46"/>
  <c r="N46"/>
  <c r="B26"/>
  <c r="C26"/>
  <c r="D26"/>
  <c r="E26"/>
  <c r="F26"/>
  <c r="G26"/>
  <c r="H26"/>
  <c r="J26"/>
  <c r="K26"/>
  <c r="L26"/>
  <c r="M26"/>
  <c r="N26"/>
  <c r="B56"/>
  <c r="C56"/>
  <c r="D56"/>
  <c r="E56"/>
  <c r="F56"/>
  <c r="G56"/>
  <c r="H56"/>
  <c r="J56"/>
  <c r="K56"/>
  <c r="L56"/>
  <c r="M56"/>
  <c r="N56"/>
  <c r="B4"/>
  <c r="C4"/>
  <c r="D4"/>
  <c r="E4"/>
  <c r="F4"/>
  <c r="G4"/>
  <c r="H4"/>
  <c r="J4"/>
  <c r="K4"/>
  <c r="L4"/>
  <c r="M4"/>
  <c r="N4"/>
  <c r="B7"/>
  <c r="C7"/>
  <c r="D7"/>
  <c r="E7"/>
  <c r="F7"/>
  <c r="G7"/>
  <c r="H7"/>
  <c r="J7"/>
  <c r="K7"/>
  <c r="L7"/>
  <c r="M7"/>
  <c r="N7"/>
  <c r="B15"/>
  <c r="C15"/>
  <c r="D15"/>
  <c r="E15"/>
  <c r="F15"/>
  <c r="G15"/>
  <c r="H15"/>
  <c r="J15"/>
  <c r="K15"/>
  <c r="L15"/>
  <c r="M15"/>
  <c r="N15"/>
  <c r="B39"/>
  <c r="C39"/>
  <c r="D39"/>
  <c r="E39"/>
  <c r="F39"/>
  <c r="G39"/>
  <c r="H39"/>
  <c r="J39"/>
  <c r="K39"/>
  <c r="L39"/>
  <c r="M39"/>
  <c r="N39"/>
  <c r="B24"/>
  <c r="C24"/>
  <c r="D24"/>
  <c r="E24"/>
  <c r="F24"/>
  <c r="G24"/>
  <c r="H24"/>
  <c r="J24"/>
  <c r="K24"/>
  <c r="L24"/>
  <c r="M24"/>
  <c r="N24"/>
  <c r="B47"/>
  <c r="C47"/>
  <c r="D47"/>
  <c r="E47"/>
  <c r="F47"/>
  <c r="G47"/>
  <c r="H47"/>
  <c r="J47"/>
  <c r="K47"/>
  <c r="L47"/>
  <c r="M47"/>
  <c r="N47"/>
  <c r="B33"/>
  <c r="C33"/>
  <c r="D33"/>
  <c r="E33"/>
  <c r="F33"/>
  <c r="G33"/>
  <c r="H33"/>
  <c r="J33"/>
  <c r="K33"/>
  <c r="L33"/>
  <c r="M33"/>
  <c r="N33"/>
  <c r="B20"/>
  <c r="C20"/>
  <c r="D20"/>
  <c r="E20"/>
  <c r="F20"/>
  <c r="G20"/>
  <c r="H20"/>
  <c r="J20"/>
  <c r="K20"/>
  <c r="L20"/>
  <c r="M20"/>
  <c r="N20"/>
  <c r="B87"/>
  <c r="C87"/>
  <c r="D87"/>
  <c r="E87"/>
  <c r="F87"/>
  <c r="G87"/>
  <c r="H87"/>
  <c r="J87"/>
  <c r="K87"/>
  <c r="L87"/>
  <c r="M87"/>
  <c r="N87"/>
  <c r="B19"/>
  <c r="C19"/>
  <c r="D19"/>
  <c r="E19"/>
  <c r="F19"/>
  <c r="G19"/>
  <c r="H19"/>
  <c r="J19"/>
  <c r="K19"/>
  <c r="L19"/>
  <c r="M19"/>
  <c r="N19"/>
  <c r="O19"/>
  <c r="B61"/>
  <c r="C61"/>
  <c r="D61"/>
  <c r="E61"/>
  <c r="F61"/>
  <c r="G61"/>
  <c r="H61"/>
  <c r="J61"/>
  <c r="K61"/>
  <c r="L61"/>
  <c r="M61"/>
  <c r="N61"/>
  <c r="O61"/>
  <c r="B70"/>
  <c r="C70"/>
  <c r="D70"/>
  <c r="E70"/>
  <c r="F70"/>
  <c r="G70"/>
  <c r="H70"/>
  <c r="I70"/>
  <c r="J70"/>
  <c r="K70"/>
  <c r="L70"/>
  <c r="M70"/>
  <c r="N70"/>
  <c r="B71"/>
  <c r="C71"/>
  <c r="D71"/>
  <c r="E71"/>
  <c r="F71"/>
  <c r="G71"/>
  <c r="H71"/>
  <c r="J71"/>
  <c r="K71"/>
  <c r="L71"/>
  <c r="M71"/>
  <c r="N71"/>
  <c r="B67"/>
  <c r="C67"/>
  <c r="D67"/>
  <c r="E67"/>
  <c r="F67"/>
  <c r="G67"/>
  <c r="H67"/>
  <c r="J67"/>
  <c r="K67"/>
  <c r="L67"/>
  <c r="M67"/>
  <c r="N67"/>
  <c r="B34"/>
  <c r="C34"/>
  <c r="D34"/>
  <c r="E34"/>
  <c r="F34"/>
  <c r="G34"/>
  <c r="H34"/>
  <c r="J34"/>
  <c r="K34"/>
  <c r="L34"/>
  <c r="M34"/>
  <c r="N34"/>
  <c r="B5"/>
  <c r="C5"/>
  <c r="D5"/>
  <c r="E5"/>
  <c r="F5"/>
  <c r="G5"/>
  <c r="H5"/>
  <c r="J5"/>
  <c r="K5"/>
  <c r="L5"/>
  <c r="M5"/>
  <c r="N5"/>
  <c r="O5"/>
  <c r="B94"/>
  <c r="C94"/>
  <c r="D94"/>
  <c r="E94"/>
  <c r="F94"/>
  <c r="G94"/>
  <c r="H94"/>
  <c r="J94"/>
  <c r="K94"/>
  <c r="L94"/>
  <c r="M94"/>
  <c r="N94"/>
  <c r="B40"/>
  <c r="C40"/>
  <c r="D40"/>
  <c r="E40"/>
  <c r="F40"/>
  <c r="G40"/>
  <c r="H40"/>
  <c r="J40"/>
  <c r="K40"/>
  <c r="L40"/>
  <c r="M40"/>
  <c r="N40"/>
  <c r="B77"/>
  <c r="C77"/>
  <c r="D77"/>
  <c r="E77"/>
  <c r="F77"/>
  <c r="G77"/>
  <c r="H77"/>
  <c r="J77"/>
  <c r="K77"/>
  <c r="L77"/>
  <c r="M77"/>
  <c r="N77"/>
  <c r="B25"/>
  <c r="C25"/>
  <c r="D25"/>
  <c r="E25"/>
  <c r="F25"/>
  <c r="G25"/>
  <c r="H25"/>
  <c r="J25"/>
  <c r="K25"/>
  <c r="L25"/>
  <c r="M25"/>
  <c r="N25"/>
  <c r="O25"/>
  <c r="B75"/>
  <c r="C75"/>
  <c r="D75"/>
  <c r="E75"/>
  <c r="F75"/>
  <c r="G75"/>
  <c r="H75"/>
  <c r="J75"/>
  <c r="K75"/>
  <c r="L75"/>
  <c r="M75"/>
  <c r="N75"/>
  <c r="B36"/>
  <c r="C36"/>
  <c r="D36"/>
  <c r="E36"/>
  <c r="F36"/>
  <c r="G36"/>
  <c r="H36"/>
  <c r="I36"/>
  <c r="J36"/>
  <c r="K36"/>
  <c r="L36"/>
  <c r="M36"/>
  <c r="N36"/>
  <c r="B50"/>
  <c r="C50"/>
  <c r="D50"/>
  <c r="E50"/>
  <c r="F50"/>
  <c r="G50"/>
  <c r="H50"/>
  <c r="J50"/>
  <c r="K50"/>
  <c r="L50"/>
  <c r="M50"/>
  <c r="N50"/>
  <c r="O50"/>
  <c r="B76"/>
  <c r="C76"/>
  <c r="D76"/>
  <c r="E76"/>
  <c r="F76"/>
  <c r="G76"/>
  <c r="H76"/>
  <c r="J76"/>
  <c r="K76"/>
  <c r="L76"/>
  <c r="M76"/>
  <c r="N76"/>
  <c r="B31"/>
  <c r="C31"/>
  <c r="D31"/>
  <c r="E31"/>
  <c r="F31"/>
  <c r="G31"/>
  <c r="H31"/>
  <c r="J31"/>
  <c r="K31"/>
  <c r="L31"/>
  <c r="M31"/>
  <c r="N31"/>
  <c r="B29"/>
  <c r="C29"/>
  <c r="D29"/>
  <c r="E29"/>
  <c r="F29"/>
  <c r="G29"/>
  <c r="H29"/>
  <c r="J29"/>
  <c r="K29"/>
  <c r="L29"/>
  <c r="M29"/>
  <c r="N29"/>
  <c r="B68"/>
  <c r="C68"/>
  <c r="D68"/>
  <c r="E68"/>
  <c r="F68"/>
  <c r="G68"/>
  <c r="H68"/>
  <c r="J68"/>
  <c r="K68"/>
  <c r="L68"/>
  <c r="M68"/>
  <c r="N68"/>
  <c r="B57"/>
  <c r="C57"/>
  <c r="D57"/>
  <c r="E57"/>
  <c r="F57"/>
  <c r="G57"/>
  <c r="H57"/>
  <c r="J57"/>
  <c r="K57"/>
  <c r="L57"/>
  <c r="M57"/>
  <c r="N57"/>
  <c r="B81"/>
  <c r="C81"/>
  <c r="D81"/>
  <c r="E81"/>
  <c r="F81"/>
  <c r="G81"/>
  <c r="H81"/>
  <c r="J81"/>
  <c r="K81"/>
  <c r="L81"/>
  <c r="M81"/>
  <c r="N81"/>
  <c r="B49"/>
  <c r="C49"/>
  <c r="D49"/>
  <c r="E49"/>
  <c r="F49"/>
  <c r="G49"/>
  <c r="H49"/>
  <c r="J49"/>
  <c r="K49"/>
  <c r="L49"/>
  <c r="M49"/>
  <c r="N49"/>
  <c r="B85"/>
  <c r="C85"/>
  <c r="D85"/>
  <c r="E85"/>
  <c r="F85"/>
  <c r="G85"/>
  <c r="H85"/>
  <c r="J85"/>
  <c r="K85"/>
  <c r="L85"/>
  <c r="M85"/>
  <c r="N85"/>
  <c r="O85"/>
  <c r="B37"/>
  <c r="C37"/>
  <c r="D37"/>
  <c r="E37"/>
  <c r="F37"/>
  <c r="G37"/>
  <c r="H37"/>
  <c r="J37"/>
  <c r="K37"/>
  <c r="L37"/>
  <c r="M37"/>
  <c r="N37"/>
  <c r="B11"/>
  <c r="C11"/>
  <c r="D11"/>
  <c r="E11"/>
  <c r="F11"/>
  <c r="G11"/>
  <c r="H11"/>
  <c r="J11"/>
  <c r="K11"/>
  <c r="L11"/>
  <c r="M11"/>
  <c r="N11"/>
  <c r="B9"/>
  <c r="C9"/>
  <c r="D9"/>
  <c r="E9"/>
  <c r="F9"/>
  <c r="G9"/>
  <c r="H9"/>
  <c r="J9"/>
  <c r="K9"/>
  <c r="L9"/>
  <c r="M9"/>
  <c r="N9"/>
  <c r="B32"/>
  <c r="C32"/>
  <c r="D32"/>
  <c r="E32"/>
  <c r="F32"/>
  <c r="G32"/>
  <c r="H32"/>
  <c r="J32"/>
  <c r="K32"/>
  <c r="L32"/>
  <c r="M32"/>
  <c r="N32"/>
  <c r="B62"/>
  <c r="C62"/>
  <c r="D62"/>
  <c r="E62"/>
  <c r="F62"/>
  <c r="G62"/>
  <c r="H62"/>
  <c r="J62"/>
  <c r="K62"/>
  <c r="L62"/>
  <c r="M62"/>
  <c r="N62"/>
  <c r="B18"/>
  <c r="C18"/>
  <c r="D18"/>
  <c r="E18"/>
  <c r="F18"/>
  <c r="G18"/>
  <c r="H18"/>
  <c r="J18"/>
  <c r="K18"/>
  <c r="L18"/>
  <c r="M18"/>
  <c r="N18"/>
  <c r="B80"/>
  <c r="C80"/>
  <c r="D80"/>
  <c r="E80"/>
  <c r="F80"/>
  <c r="G80"/>
  <c r="H80"/>
  <c r="J80"/>
  <c r="K80"/>
  <c r="L80"/>
  <c r="M80"/>
  <c r="N80"/>
  <c r="B22"/>
  <c r="C22"/>
  <c r="D22"/>
  <c r="E22"/>
  <c r="F22"/>
  <c r="G22"/>
  <c r="H22"/>
  <c r="J22"/>
  <c r="K22"/>
  <c r="L22"/>
  <c r="M22"/>
  <c r="N22"/>
  <c r="B95"/>
  <c r="C95"/>
  <c r="D95"/>
  <c r="E95"/>
  <c r="F95"/>
  <c r="G95"/>
  <c r="H95"/>
  <c r="J95"/>
  <c r="K95"/>
  <c r="L95"/>
  <c r="M95"/>
  <c r="N95"/>
  <c r="B17"/>
  <c r="C17"/>
  <c r="D17"/>
  <c r="E17"/>
  <c r="F17"/>
  <c r="G17"/>
  <c r="H17"/>
  <c r="J17"/>
  <c r="K17"/>
  <c r="L17"/>
  <c r="M17"/>
  <c r="N17"/>
  <c r="O17"/>
  <c r="B74"/>
  <c r="C74"/>
  <c r="D74"/>
  <c r="E74"/>
  <c r="F74"/>
  <c r="G74"/>
  <c r="H74"/>
  <c r="J74"/>
  <c r="K74"/>
  <c r="L74"/>
  <c r="M74"/>
  <c r="N74"/>
  <c r="O74"/>
  <c r="B38"/>
  <c r="C38"/>
  <c r="D38"/>
  <c r="E38"/>
  <c r="F38"/>
  <c r="G38"/>
  <c r="H38"/>
  <c r="J38"/>
  <c r="K38"/>
  <c r="L38"/>
  <c r="M38"/>
  <c r="N38"/>
  <c r="B8"/>
  <c r="C8"/>
  <c r="D8"/>
  <c r="E8"/>
  <c r="F8"/>
  <c r="G8"/>
  <c r="H8"/>
  <c r="J8"/>
  <c r="K8"/>
  <c r="L8"/>
  <c r="M8"/>
  <c r="N8"/>
  <c r="B79"/>
  <c r="C79"/>
  <c r="D79"/>
  <c r="E79"/>
  <c r="F79"/>
  <c r="G79"/>
  <c r="H79"/>
  <c r="J79"/>
  <c r="K79"/>
  <c r="L79"/>
  <c r="M79"/>
  <c r="N79"/>
  <c r="B55"/>
  <c r="C55"/>
  <c r="D55"/>
  <c r="E55"/>
  <c r="F55"/>
  <c r="G55"/>
  <c r="H55"/>
  <c r="I55"/>
  <c r="J55"/>
  <c r="K55"/>
  <c r="L55"/>
  <c r="M55"/>
  <c r="N55"/>
  <c r="B89"/>
  <c r="C89"/>
  <c r="D89"/>
  <c r="E89"/>
  <c r="F89"/>
  <c r="G89"/>
  <c r="H89"/>
  <c r="J89"/>
  <c r="K89"/>
  <c r="L89"/>
  <c r="M89"/>
  <c r="N89"/>
  <c r="B91"/>
  <c r="C91"/>
  <c r="D91"/>
  <c r="E91"/>
  <c r="F91"/>
  <c r="G91"/>
  <c r="H91"/>
  <c r="J91"/>
  <c r="K91"/>
  <c r="L91"/>
  <c r="M91"/>
  <c r="N91"/>
  <c r="B13"/>
  <c r="C13"/>
  <c r="D13"/>
  <c r="E13"/>
  <c r="F13"/>
  <c r="G13"/>
  <c r="H13"/>
  <c r="J13"/>
  <c r="K13"/>
  <c r="L13"/>
  <c r="M13"/>
  <c r="N13"/>
  <c r="B35"/>
  <c r="C35"/>
  <c r="D35"/>
  <c r="E35"/>
  <c r="F35"/>
  <c r="G35"/>
  <c r="H35"/>
  <c r="J35"/>
  <c r="K35"/>
  <c r="L35"/>
  <c r="M35"/>
  <c r="N35"/>
  <c r="O35"/>
  <c r="B90"/>
  <c r="C90"/>
  <c r="D90"/>
  <c r="E90"/>
  <c r="F90"/>
  <c r="G90"/>
  <c r="H90"/>
  <c r="J90"/>
  <c r="K90"/>
  <c r="L90"/>
  <c r="M90"/>
  <c r="N90"/>
  <c r="B42"/>
  <c r="C42"/>
  <c r="D42"/>
  <c r="E42"/>
  <c r="F42"/>
  <c r="G42"/>
  <c r="H42"/>
  <c r="J42"/>
  <c r="K42"/>
  <c r="L42"/>
  <c r="M42"/>
  <c r="N42"/>
  <c r="B45"/>
  <c r="C45"/>
  <c r="D45"/>
  <c r="E45"/>
  <c r="F45"/>
  <c r="G45"/>
  <c r="H45"/>
  <c r="J45"/>
  <c r="K45"/>
  <c r="L45"/>
  <c r="M45"/>
  <c r="N45"/>
  <c r="O45"/>
  <c r="B54"/>
  <c r="C54"/>
  <c r="D54"/>
  <c r="E54"/>
  <c r="F54"/>
  <c r="G54"/>
  <c r="H54"/>
  <c r="J54"/>
  <c r="K54"/>
  <c r="L54"/>
  <c r="M54"/>
  <c r="N54"/>
  <c r="B83"/>
  <c r="C83"/>
  <c r="D83"/>
  <c r="E83"/>
  <c r="F83"/>
  <c r="G83"/>
  <c r="H83"/>
  <c r="J83"/>
  <c r="K83"/>
  <c r="L83"/>
  <c r="M83"/>
  <c r="N83"/>
  <c r="B51"/>
  <c r="C51"/>
  <c r="D51"/>
  <c r="E51"/>
  <c r="F51"/>
  <c r="G51"/>
  <c r="H51"/>
  <c r="J51"/>
  <c r="K51"/>
  <c r="L51"/>
  <c r="M51"/>
  <c r="N51"/>
  <c r="B58"/>
  <c r="C58"/>
  <c r="D58"/>
  <c r="E58"/>
  <c r="F58"/>
  <c r="G58"/>
  <c r="H58"/>
  <c r="J58"/>
  <c r="K58"/>
  <c r="L58"/>
  <c r="M58"/>
  <c r="N58"/>
  <c r="B6"/>
  <c r="C6"/>
  <c r="D6"/>
  <c r="E6"/>
  <c r="F6"/>
  <c r="G6"/>
  <c r="H6"/>
  <c r="J6"/>
  <c r="K6"/>
  <c r="L6"/>
  <c r="M6"/>
  <c r="N6"/>
  <c r="B12"/>
  <c r="C12"/>
  <c r="D12"/>
  <c r="E12"/>
  <c r="F12"/>
  <c r="G12"/>
  <c r="H12"/>
  <c r="J12"/>
  <c r="K12"/>
  <c r="L12"/>
  <c r="M12"/>
  <c r="N12"/>
  <c r="B10"/>
  <c r="C10"/>
  <c r="D10"/>
  <c r="E10"/>
  <c r="F10"/>
  <c r="G10"/>
  <c r="H10"/>
  <c r="J10"/>
  <c r="K10"/>
  <c r="L10"/>
  <c r="M10"/>
  <c r="N10"/>
  <c r="B30"/>
  <c r="C30"/>
  <c r="D30"/>
  <c r="E30"/>
  <c r="F30"/>
  <c r="G30"/>
  <c r="H30"/>
  <c r="J30"/>
  <c r="K30"/>
  <c r="L30"/>
  <c r="M30"/>
  <c r="N30"/>
  <c r="B14"/>
  <c r="C14"/>
  <c r="D14"/>
  <c r="E14"/>
  <c r="F14"/>
  <c r="G14"/>
  <c r="H14"/>
  <c r="J14"/>
  <c r="K14"/>
  <c r="L14"/>
  <c r="M14"/>
  <c r="N14"/>
  <c r="B63"/>
  <c r="C63"/>
  <c r="D63"/>
  <c r="E63"/>
  <c r="F63"/>
  <c r="G63"/>
  <c r="H63"/>
  <c r="J63"/>
  <c r="K63"/>
  <c r="L63"/>
  <c r="M63"/>
  <c r="N63"/>
  <c r="B78"/>
  <c r="C78"/>
  <c r="D78"/>
  <c r="E78"/>
  <c r="F78"/>
  <c r="G78"/>
  <c r="H78"/>
  <c r="J78"/>
  <c r="K78"/>
  <c r="L78"/>
  <c r="M78"/>
  <c r="N78"/>
  <c r="B96"/>
  <c r="C96"/>
  <c r="D96"/>
  <c r="E96"/>
  <c r="F96"/>
  <c r="G96"/>
  <c r="H96"/>
  <c r="I96"/>
  <c r="J96"/>
  <c r="K96"/>
  <c r="L96"/>
  <c r="M96"/>
  <c r="N96"/>
  <c r="B41"/>
  <c r="C41"/>
  <c r="D41"/>
  <c r="E41"/>
  <c r="F41"/>
  <c r="G41"/>
  <c r="H41"/>
  <c r="J41"/>
  <c r="K41"/>
  <c r="L41"/>
  <c r="M41"/>
  <c r="N41"/>
  <c r="B43"/>
  <c r="C43"/>
  <c r="D43"/>
  <c r="E43"/>
  <c r="F43"/>
  <c r="G43"/>
  <c r="H43"/>
  <c r="J43"/>
  <c r="K43"/>
  <c r="L43"/>
  <c r="M43"/>
  <c r="N43"/>
  <c r="B27"/>
  <c r="C27"/>
  <c r="D27"/>
  <c r="E27"/>
  <c r="F27"/>
  <c r="G27"/>
  <c r="H27"/>
  <c r="J27"/>
  <c r="K27"/>
  <c r="L27"/>
  <c r="M27"/>
  <c r="N27"/>
  <c r="B28"/>
  <c r="C28"/>
  <c r="D28"/>
  <c r="E28"/>
  <c r="F28"/>
  <c r="G28"/>
  <c r="H28"/>
  <c r="J28"/>
  <c r="K28"/>
  <c r="L28"/>
  <c r="M28"/>
  <c r="N28"/>
  <c r="B93"/>
  <c r="C93"/>
  <c r="D93"/>
  <c r="E93"/>
  <c r="F93"/>
  <c r="G93"/>
  <c r="H93"/>
  <c r="J93"/>
  <c r="K93"/>
  <c r="L93"/>
  <c r="M93"/>
  <c r="N93"/>
  <c r="B97"/>
  <c r="C97"/>
  <c r="D97"/>
  <c r="E97"/>
  <c r="F97"/>
  <c r="G97"/>
  <c r="H97"/>
  <c r="J97"/>
  <c r="K97"/>
  <c r="L97"/>
  <c r="M97"/>
  <c r="N97"/>
  <c r="B98"/>
  <c r="C98"/>
  <c r="D98"/>
  <c r="E98"/>
  <c r="F98"/>
  <c r="G98"/>
  <c r="H98"/>
  <c r="J98"/>
  <c r="K98"/>
  <c r="L98"/>
  <c r="M98"/>
  <c r="N98"/>
  <c r="B73"/>
  <c r="C73"/>
  <c r="D73"/>
  <c r="E73"/>
  <c r="F73"/>
  <c r="G73"/>
  <c r="H73"/>
  <c r="I73"/>
  <c r="J73"/>
  <c r="K73"/>
  <c r="L73"/>
  <c r="M73"/>
  <c r="N73"/>
  <c r="B99"/>
  <c r="C99"/>
  <c r="D99"/>
  <c r="E99"/>
  <c r="F99"/>
  <c r="G99"/>
  <c r="H99"/>
  <c r="J99"/>
  <c r="K99"/>
  <c r="L99"/>
  <c r="M99"/>
  <c r="N99"/>
  <c r="B66"/>
  <c r="C66"/>
  <c r="D66"/>
  <c r="E66"/>
  <c r="F66"/>
  <c r="G66"/>
  <c r="H66"/>
  <c r="J66"/>
  <c r="K66"/>
  <c r="L66"/>
  <c r="M66"/>
  <c r="N66"/>
  <c r="B72"/>
  <c r="C72"/>
  <c r="D72"/>
  <c r="E72"/>
  <c r="F72"/>
  <c r="G72"/>
  <c r="H72"/>
  <c r="J72"/>
  <c r="K72"/>
  <c r="L72"/>
  <c r="M72"/>
  <c r="N72"/>
  <c r="B84"/>
  <c r="C84"/>
  <c r="D84"/>
  <c r="E84"/>
  <c r="F84"/>
  <c r="G84"/>
  <c r="H84"/>
  <c r="J84"/>
  <c r="K84"/>
  <c r="L84"/>
  <c r="M84"/>
  <c r="N84"/>
  <c r="B82"/>
  <c r="C82"/>
  <c r="D82"/>
  <c r="E82"/>
  <c r="F82"/>
  <c r="G82"/>
  <c r="H82"/>
  <c r="J82"/>
  <c r="K82"/>
  <c r="L82"/>
  <c r="M82"/>
  <c r="N82"/>
  <c r="B64"/>
  <c r="C64"/>
  <c r="D64"/>
  <c r="E64"/>
  <c r="F64"/>
  <c r="G64"/>
  <c r="H64"/>
  <c r="J64"/>
  <c r="K64"/>
  <c r="L64"/>
  <c r="M64"/>
  <c r="N64"/>
  <c r="B44"/>
  <c r="C44"/>
  <c r="D44"/>
  <c r="E44"/>
  <c r="F44"/>
  <c r="G44"/>
  <c r="H44"/>
  <c r="J44"/>
  <c r="K44"/>
  <c r="L44"/>
  <c r="M44"/>
  <c r="N44"/>
  <c r="B48"/>
  <c r="C48"/>
  <c r="D48"/>
  <c r="E48"/>
  <c r="F48"/>
  <c r="G48"/>
  <c r="H48"/>
  <c r="J48"/>
  <c r="K48"/>
  <c r="L48"/>
  <c r="M48"/>
  <c r="N48"/>
  <c r="B60"/>
  <c r="C60"/>
  <c r="D60"/>
  <c r="E60"/>
  <c r="F60"/>
  <c r="G60"/>
  <c r="H60"/>
  <c r="J60"/>
  <c r="K60"/>
  <c r="L60"/>
  <c r="M60"/>
  <c r="N60"/>
  <c r="B100"/>
  <c r="C100"/>
  <c r="D100"/>
  <c r="E100"/>
  <c r="F100"/>
  <c r="G100"/>
  <c r="H100"/>
  <c r="J100"/>
  <c r="K100"/>
  <c r="L100"/>
  <c r="M100"/>
  <c r="N100"/>
  <c r="B65"/>
  <c r="C65"/>
  <c r="D65"/>
  <c r="E65"/>
  <c r="F65"/>
  <c r="G65"/>
  <c r="H65"/>
  <c r="J65"/>
  <c r="K65"/>
  <c r="L65"/>
  <c r="M65"/>
  <c r="N65"/>
  <c r="B59"/>
  <c r="C59"/>
  <c r="D59"/>
  <c r="E59"/>
  <c r="F59"/>
  <c r="G59"/>
  <c r="H59"/>
  <c r="J59"/>
  <c r="K59"/>
  <c r="L59"/>
  <c r="M59"/>
  <c r="N59"/>
  <c r="B53"/>
  <c r="C53"/>
  <c r="D53"/>
  <c r="E53"/>
  <c r="F53"/>
  <c r="G53"/>
  <c r="H53"/>
  <c r="J53"/>
  <c r="K53"/>
  <c r="L53"/>
  <c r="M53"/>
  <c r="N53"/>
  <c r="B52"/>
  <c r="C52"/>
  <c r="D52"/>
  <c r="E52"/>
  <c r="F52"/>
  <c r="G52"/>
  <c r="H52"/>
  <c r="J52"/>
  <c r="K52"/>
  <c r="L52"/>
  <c r="M52"/>
  <c r="N52"/>
  <c r="B92"/>
  <c r="C92"/>
  <c r="D92"/>
  <c r="E92"/>
  <c r="F92"/>
  <c r="G92"/>
  <c r="H92"/>
  <c r="J92"/>
  <c r="K92"/>
  <c r="L92"/>
  <c r="M92"/>
  <c r="N92"/>
  <c r="B101"/>
  <c r="C101"/>
  <c r="D101"/>
  <c r="E101"/>
  <c r="F101"/>
  <c r="G101"/>
  <c r="H101"/>
  <c r="J101"/>
  <c r="K101"/>
  <c r="L101"/>
  <c r="M101"/>
  <c r="N101"/>
  <c r="B102"/>
  <c r="C102"/>
  <c r="D102"/>
  <c r="E102"/>
  <c r="F102"/>
  <c r="G102"/>
  <c r="H102"/>
  <c r="J102"/>
  <c r="K102"/>
  <c r="L102"/>
  <c r="M102"/>
  <c r="N102"/>
  <c r="B103"/>
  <c r="C103"/>
  <c r="D103"/>
  <c r="E103"/>
  <c r="F103"/>
  <c r="G103"/>
  <c r="H103"/>
  <c r="J103"/>
  <c r="K103"/>
  <c r="L103"/>
  <c r="M103"/>
  <c r="N103"/>
  <c r="B88"/>
  <c r="C88"/>
  <c r="D88"/>
  <c r="E88"/>
  <c r="F88"/>
  <c r="G88"/>
  <c r="H88"/>
  <c r="J88"/>
  <c r="K88"/>
  <c r="L88"/>
  <c r="M88"/>
  <c r="N88"/>
  <c r="B86"/>
  <c r="C86"/>
  <c r="D86"/>
  <c r="E86"/>
  <c r="F86"/>
  <c r="G86"/>
  <c r="H86"/>
  <c r="J86"/>
  <c r="K86"/>
  <c r="L86"/>
  <c r="M86"/>
  <c r="N86"/>
  <c r="B104"/>
  <c r="C104"/>
  <c r="D104"/>
  <c r="E104"/>
  <c r="F104"/>
  <c r="G104"/>
  <c r="H104"/>
  <c r="J104"/>
  <c r="K104"/>
  <c r="L104"/>
  <c r="M104"/>
  <c r="N104"/>
  <c r="B105"/>
  <c r="C105"/>
  <c r="D105"/>
  <c r="E105"/>
  <c r="F105"/>
  <c r="G105"/>
  <c r="H105"/>
  <c r="J105"/>
  <c r="K105"/>
  <c r="L105"/>
  <c r="M105"/>
  <c r="N105"/>
  <c r="B106"/>
  <c r="C106"/>
  <c r="D106"/>
  <c r="E106"/>
  <c r="F106"/>
  <c r="G106"/>
  <c r="H106"/>
  <c r="J106"/>
  <c r="K106"/>
  <c r="L106"/>
  <c r="M106"/>
  <c r="N106"/>
  <c r="B107"/>
  <c r="C107"/>
  <c r="D107"/>
  <c r="E107"/>
  <c r="F107"/>
  <c r="G107"/>
  <c r="H107"/>
  <c r="J107"/>
  <c r="K107"/>
  <c r="L107"/>
  <c r="M107"/>
  <c r="N107"/>
  <c r="B108"/>
  <c r="C108"/>
  <c r="D108"/>
  <c r="E108"/>
  <c r="F108"/>
  <c r="G108"/>
  <c r="H108"/>
  <c r="J108"/>
  <c r="K108"/>
  <c r="L108"/>
  <c r="M108"/>
  <c r="N108"/>
  <c r="B109"/>
  <c r="C109"/>
  <c r="D109"/>
  <c r="E109"/>
  <c r="F109"/>
  <c r="G109"/>
  <c r="H109"/>
  <c r="J109"/>
  <c r="K109"/>
  <c r="L109"/>
  <c r="M109"/>
  <c r="N109"/>
  <c r="B110"/>
  <c r="C110"/>
  <c r="D110"/>
  <c r="E110"/>
  <c r="F110"/>
  <c r="G110"/>
  <c r="H110"/>
  <c r="J110"/>
  <c r="K110"/>
  <c r="L110"/>
  <c r="M110"/>
  <c r="N110"/>
  <c r="B111"/>
  <c r="C111"/>
  <c r="D111"/>
  <c r="E111"/>
  <c r="F111"/>
  <c r="G111"/>
  <c r="H111"/>
  <c r="J111"/>
  <c r="K111"/>
  <c r="L111"/>
  <c r="M111"/>
  <c r="N111"/>
  <c r="B112"/>
  <c r="C112"/>
  <c r="D112"/>
  <c r="E112"/>
  <c r="F112"/>
  <c r="G112"/>
  <c r="H112"/>
  <c r="J112"/>
  <c r="K112"/>
  <c r="L112"/>
  <c r="M112"/>
  <c r="N112"/>
  <c r="B113"/>
  <c r="C113"/>
  <c r="D113"/>
  <c r="E113"/>
  <c r="F113"/>
  <c r="G113"/>
  <c r="H113"/>
  <c r="J113"/>
  <c r="K113"/>
  <c r="L113"/>
  <c r="M113"/>
  <c r="N113"/>
  <c r="B114"/>
  <c r="C114"/>
  <c r="D114"/>
  <c r="E114"/>
  <c r="F114"/>
  <c r="G114"/>
  <c r="H114"/>
  <c r="J114"/>
  <c r="K114"/>
  <c r="L114"/>
  <c r="M114"/>
  <c r="N114"/>
  <c r="B115"/>
  <c r="C115"/>
  <c r="D115"/>
  <c r="E115"/>
  <c r="F115"/>
  <c r="G115"/>
  <c r="H115"/>
  <c r="J115"/>
  <c r="K115"/>
  <c r="L115"/>
  <c r="M115"/>
  <c r="N115"/>
  <c r="B116"/>
  <c r="C116"/>
  <c r="D116"/>
  <c r="E116"/>
  <c r="F116"/>
  <c r="G116"/>
  <c r="H116"/>
  <c r="J116"/>
  <c r="K116"/>
  <c r="L116"/>
  <c r="M116"/>
  <c r="N116"/>
  <c r="B117"/>
  <c r="C117"/>
  <c r="D117"/>
  <c r="E117"/>
  <c r="F117"/>
  <c r="G117"/>
  <c r="H117"/>
  <c r="J117"/>
  <c r="K117"/>
  <c r="L117"/>
  <c r="M117"/>
  <c r="N117"/>
  <c r="B118"/>
  <c r="C118"/>
  <c r="D118"/>
  <c r="E118"/>
  <c r="F118"/>
  <c r="G118"/>
  <c r="H118"/>
  <c r="J118"/>
  <c r="K118"/>
  <c r="L118"/>
  <c r="M118"/>
  <c r="N118"/>
  <c r="B119"/>
  <c r="C119"/>
  <c r="D119"/>
  <c r="E119"/>
  <c r="F119"/>
  <c r="G119"/>
  <c r="H119"/>
  <c r="J119"/>
  <c r="K119"/>
  <c r="L119"/>
  <c r="M119"/>
  <c r="N119"/>
  <c r="B120"/>
  <c r="C120"/>
  <c r="D120"/>
  <c r="E120"/>
  <c r="F120"/>
  <c r="G120"/>
  <c r="H120"/>
  <c r="J120"/>
  <c r="K120"/>
  <c r="L120"/>
  <c r="M120"/>
  <c r="N120"/>
  <c r="B121"/>
  <c r="C121"/>
  <c r="D121"/>
  <c r="E121"/>
  <c r="F121"/>
  <c r="G121"/>
  <c r="H121"/>
  <c r="J121"/>
  <c r="K121"/>
  <c r="L121"/>
  <c r="M121"/>
  <c r="N121"/>
  <c r="B122"/>
  <c r="C122"/>
  <c r="D122"/>
  <c r="E122"/>
  <c r="F122"/>
  <c r="G122"/>
  <c r="H122"/>
  <c r="J122"/>
  <c r="K122"/>
  <c r="L122"/>
  <c r="M122"/>
  <c r="N122"/>
  <c r="B123"/>
  <c r="C123"/>
  <c r="D123"/>
  <c r="E123"/>
  <c r="F123"/>
  <c r="G123"/>
  <c r="H123"/>
  <c r="J123"/>
  <c r="K123"/>
  <c r="L123"/>
  <c r="M123"/>
  <c r="N123"/>
  <c r="B124"/>
  <c r="C124"/>
  <c r="D124"/>
  <c r="E124"/>
  <c r="F124"/>
  <c r="G124"/>
  <c r="H124"/>
  <c r="J124"/>
  <c r="K124"/>
  <c r="L124"/>
  <c r="M124"/>
  <c r="N124"/>
  <c r="B125"/>
  <c r="C125"/>
  <c r="D125"/>
  <c r="E125"/>
  <c r="F125"/>
  <c r="G125"/>
  <c r="H125"/>
  <c r="J125"/>
  <c r="K125"/>
  <c r="L125"/>
  <c r="M125"/>
  <c r="N125"/>
  <c r="B126"/>
  <c r="C126"/>
  <c r="D126"/>
  <c r="E126"/>
  <c r="F126"/>
  <c r="G126"/>
  <c r="H126"/>
  <c r="J126"/>
  <c r="K126"/>
  <c r="L126"/>
  <c r="M126"/>
  <c r="N126"/>
  <c r="B127"/>
  <c r="C127"/>
  <c r="D127"/>
  <c r="E127"/>
  <c r="F127"/>
  <c r="G127"/>
  <c r="H127"/>
  <c r="J127"/>
  <c r="K127"/>
  <c r="L127"/>
  <c r="M127"/>
  <c r="N127"/>
  <c r="B128"/>
  <c r="C128"/>
  <c r="D128"/>
  <c r="E128"/>
  <c r="F128"/>
  <c r="G128"/>
  <c r="H128"/>
  <c r="J128"/>
  <c r="K128"/>
  <c r="L128"/>
  <c r="M128"/>
  <c r="N128"/>
  <c r="O128"/>
  <c r="B129"/>
  <c r="C129"/>
  <c r="D129"/>
  <c r="E129"/>
  <c r="F129"/>
  <c r="G129"/>
  <c r="H129"/>
  <c r="I129"/>
  <c r="J129"/>
  <c r="K129"/>
  <c r="L129"/>
  <c r="M129"/>
  <c r="N129"/>
  <c r="B130"/>
  <c r="C130"/>
  <c r="D130"/>
  <c r="E130"/>
  <c r="F130"/>
  <c r="G130"/>
  <c r="H130"/>
  <c r="J130"/>
  <c r="K130"/>
  <c r="L130"/>
  <c r="M130"/>
  <c r="N130"/>
  <c r="B131"/>
  <c r="C131"/>
  <c r="D131"/>
  <c r="E131"/>
  <c r="F131"/>
  <c r="G131"/>
  <c r="H131"/>
  <c r="J131"/>
  <c r="K131"/>
  <c r="L131"/>
  <c r="M131"/>
  <c r="N131"/>
  <c r="B132"/>
  <c r="C132"/>
  <c r="D132"/>
  <c r="E132"/>
  <c r="F132"/>
  <c r="G132"/>
  <c r="H132"/>
  <c r="J132"/>
  <c r="K132"/>
  <c r="L132"/>
  <c r="M132"/>
  <c r="N132"/>
  <c r="B133"/>
  <c r="C133"/>
  <c r="D133"/>
  <c r="E133"/>
  <c r="F133"/>
  <c r="G133"/>
  <c r="H133"/>
  <c r="J133"/>
  <c r="K133"/>
  <c r="L133"/>
  <c r="M133"/>
  <c r="N133"/>
  <c r="B134"/>
  <c r="C134"/>
  <c r="D134"/>
  <c r="E134"/>
  <c r="F134"/>
  <c r="G134"/>
  <c r="H134"/>
  <c r="J134"/>
  <c r="K134"/>
  <c r="L134"/>
  <c r="M134"/>
  <c r="N134"/>
  <c r="B135"/>
  <c r="C135"/>
  <c r="D135"/>
  <c r="E135"/>
  <c r="F135"/>
  <c r="G135"/>
  <c r="H135"/>
  <c r="J135"/>
  <c r="K135"/>
  <c r="L135"/>
  <c r="M135"/>
  <c r="N135"/>
  <c r="B136"/>
  <c r="C136"/>
  <c r="D136"/>
  <c r="E136"/>
  <c r="F136"/>
  <c r="G136"/>
  <c r="H136"/>
  <c r="J136"/>
  <c r="K136"/>
  <c r="L136"/>
  <c r="M136"/>
  <c r="N136"/>
  <c r="B137"/>
  <c r="C137"/>
  <c r="D137"/>
  <c r="E137"/>
  <c r="F137"/>
  <c r="G137"/>
  <c r="H137"/>
  <c r="I137"/>
  <c r="J137"/>
  <c r="K137"/>
  <c r="L137"/>
  <c r="M137"/>
  <c r="N137"/>
  <c r="B138"/>
  <c r="C138"/>
  <c r="D138"/>
  <c r="E138"/>
  <c r="F138"/>
  <c r="G138"/>
  <c r="H138"/>
  <c r="J138"/>
  <c r="K138"/>
  <c r="L138"/>
  <c r="M138"/>
  <c r="N138"/>
  <c r="B139"/>
  <c r="C139"/>
  <c r="D139"/>
  <c r="E139"/>
  <c r="F139"/>
  <c r="G139"/>
  <c r="H139"/>
  <c r="J139"/>
  <c r="K139"/>
  <c r="L139"/>
  <c r="M139"/>
  <c r="N139"/>
  <c r="B140"/>
  <c r="C140"/>
  <c r="D140"/>
  <c r="E140"/>
  <c r="F140"/>
  <c r="G140"/>
  <c r="H140"/>
  <c r="J140"/>
  <c r="K140"/>
  <c r="L140"/>
  <c r="M140"/>
  <c r="N140"/>
  <c r="O140"/>
  <c r="B141"/>
  <c r="C141"/>
  <c r="D141"/>
  <c r="E141"/>
  <c r="F141"/>
  <c r="G141"/>
  <c r="H141"/>
  <c r="I141"/>
  <c r="J141"/>
  <c r="K141"/>
  <c r="L141"/>
  <c r="M141"/>
  <c r="N141"/>
  <c r="B142"/>
  <c r="C142"/>
  <c r="D142"/>
  <c r="E142"/>
  <c r="F142"/>
  <c r="G142"/>
  <c r="H142"/>
  <c r="J142"/>
  <c r="K142"/>
  <c r="L142"/>
  <c r="M142"/>
  <c r="N142"/>
  <c r="B143"/>
  <c r="C143"/>
  <c r="D143"/>
  <c r="E143"/>
  <c r="F143"/>
  <c r="G143"/>
  <c r="H143"/>
  <c r="J143"/>
  <c r="K143"/>
  <c r="L143"/>
  <c r="M143"/>
  <c r="N143"/>
  <c r="B144"/>
  <c r="C144"/>
  <c r="D144"/>
  <c r="E144"/>
  <c r="F144"/>
  <c r="G144"/>
  <c r="H144"/>
  <c r="J144"/>
  <c r="K144"/>
  <c r="L144"/>
  <c r="M144"/>
  <c r="N144"/>
  <c r="O144"/>
  <c r="B145"/>
  <c r="C145"/>
  <c r="D145"/>
  <c r="E145"/>
  <c r="F145"/>
  <c r="G145"/>
  <c r="H145"/>
  <c r="J145"/>
  <c r="K145"/>
  <c r="L145"/>
  <c r="M145"/>
  <c r="N145"/>
  <c r="O145"/>
  <c r="B146"/>
  <c r="C146"/>
  <c r="D146"/>
  <c r="E146"/>
  <c r="F146"/>
  <c r="G146"/>
  <c r="H146"/>
  <c r="J146"/>
  <c r="K146"/>
  <c r="L146"/>
  <c r="M146"/>
  <c r="N146"/>
  <c r="B147"/>
  <c r="C147"/>
  <c r="D147"/>
  <c r="E147"/>
  <c r="F147"/>
  <c r="G147"/>
  <c r="H147"/>
  <c r="J147"/>
  <c r="K147"/>
  <c r="L147"/>
  <c r="M147"/>
  <c r="N147"/>
  <c r="B148"/>
  <c r="C148"/>
  <c r="D148"/>
  <c r="E148"/>
  <c r="F148"/>
  <c r="G148"/>
  <c r="H148"/>
  <c r="J148"/>
  <c r="K148"/>
  <c r="L148"/>
  <c r="M148"/>
  <c r="N148"/>
  <c r="O148"/>
  <c r="B149"/>
  <c r="C149"/>
  <c r="D149"/>
  <c r="E149"/>
  <c r="F149"/>
  <c r="G149"/>
  <c r="H149"/>
  <c r="I149"/>
  <c r="J149"/>
  <c r="K149"/>
  <c r="L149"/>
  <c r="M149"/>
  <c r="N149"/>
  <c r="B150"/>
  <c r="C150"/>
  <c r="D150"/>
  <c r="E150"/>
  <c r="F150"/>
  <c r="G150"/>
  <c r="H150"/>
  <c r="J150"/>
  <c r="K150"/>
  <c r="L150"/>
  <c r="M150"/>
  <c r="N150"/>
  <c r="B151"/>
  <c r="C151"/>
  <c r="D151"/>
  <c r="E151"/>
  <c r="F151"/>
  <c r="G151"/>
  <c r="H151"/>
  <c r="J151"/>
  <c r="K151"/>
  <c r="L151"/>
  <c r="M151"/>
  <c r="N151"/>
  <c r="B152"/>
  <c r="C152"/>
  <c r="D152"/>
  <c r="E152"/>
  <c r="F152"/>
  <c r="G152"/>
  <c r="H152"/>
  <c r="J152"/>
  <c r="K152"/>
  <c r="L152"/>
  <c r="M152"/>
  <c r="N152"/>
  <c r="O152"/>
  <c r="B153"/>
  <c r="C153"/>
  <c r="D153"/>
  <c r="E153"/>
  <c r="F153"/>
  <c r="G153"/>
  <c r="H153"/>
  <c r="J153"/>
  <c r="K153"/>
  <c r="L153"/>
  <c r="M153"/>
  <c r="N153"/>
  <c r="O153"/>
  <c r="B154"/>
  <c r="C154"/>
  <c r="D154"/>
  <c r="E154"/>
  <c r="F154"/>
  <c r="G154"/>
  <c r="H154"/>
  <c r="J154"/>
  <c r="K154"/>
  <c r="L154"/>
  <c r="M154"/>
  <c r="N154"/>
  <c r="O154"/>
  <c r="B155"/>
  <c r="C155"/>
  <c r="D155"/>
  <c r="E155"/>
  <c r="F155"/>
  <c r="G155"/>
  <c r="H155"/>
  <c r="I155"/>
  <c r="J155"/>
  <c r="K155"/>
  <c r="L155"/>
  <c r="M155"/>
  <c r="N155"/>
  <c r="B156"/>
  <c r="C156"/>
  <c r="D156"/>
  <c r="E156"/>
  <c r="F156"/>
  <c r="G156"/>
  <c r="H156"/>
  <c r="J156"/>
  <c r="K156"/>
  <c r="L156"/>
  <c r="M156"/>
  <c r="N156"/>
  <c r="B157"/>
  <c r="C157"/>
  <c r="D157"/>
  <c r="E157"/>
  <c r="F157"/>
  <c r="G157"/>
  <c r="H157"/>
  <c r="J157"/>
  <c r="K157"/>
  <c r="L157"/>
  <c r="M157"/>
  <c r="N157"/>
  <c r="B158"/>
  <c r="C158"/>
  <c r="D158"/>
  <c r="E158"/>
  <c r="F158"/>
  <c r="G158"/>
  <c r="H158"/>
  <c r="J158"/>
  <c r="K158"/>
  <c r="L158"/>
  <c r="M158"/>
  <c r="N158"/>
  <c r="O158"/>
  <c r="B159"/>
  <c r="C159"/>
  <c r="D159"/>
  <c r="E159"/>
  <c r="F159"/>
  <c r="G159"/>
  <c r="H159"/>
  <c r="J159"/>
  <c r="K159"/>
  <c r="L159"/>
  <c r="M159"/>
  <c r="N159"/>
  <c r="O159"/>
  <c r="B160"/>
  <c r="C160"/>
  <c r="D160"/>
  <c r="E160"/>
  <c r="F160"/>
  <c r="G160"/>
  <c r="H160"/>
  <c r="J160"/>
  <c r="K160"/>
  <c r="L160"/>
  <c r="M160"/>
  <c r="N160"/>
  <c r="O160"/>
  <c r="B161"/>
  <c r="C161"/>
  <c r="D161"/>
  <c r="E161"/>
  <c r="F161"/>
  <c r="G161"/>
  <c r="H161"/>
  <c r="I161"/>
  <c r="J161"/>
  <c r="K161"/>
  <c r="L161"/>
  <c r="M161"/>
  <c r="N161"/>
  <c r="B162"/>
  <c r="C162"/>
  <c r="D162"/>
  <c r="E162"/>
  <c r="F162"/>
  <c r="G162"/>
  <c r="H162"/>
  <c r="J162"/>
  <c r="K162"/>
  <c r="L162"/>
  <c r="M162"/>
  <c r="N162"/>
  <c r="B163"/>
  <c r="C163"/>
  <c r="D163"/>
  <c r="E163"/>
  <c r="F163"/>
  <c r="G163"/>
  <c r="H163"/>
  <c r="J163"/>
  <c r="K163"/>
  <c r="L163"/>
  <c r="M163"/>
  <c r="N163"/>
  <c r="B24" i="28"/>
  <c r="C24"/>
  <c r="D24"/>
  <c r="E24"/>
  <c r="F24"/>
  <c r="G24"/>
  <c r="H24"/>
  <c r="I24"/>
  <c r="J24"/>
  <c r="K24"/>
  <c r="L24"/>
  <c r="M24"/>
  <c r="N24"/>
  <c r="O24"/>
  <c r="P24"/>
  <c r="B25"/>
  <c r="C25"/>
  <c r="D25"/>
  <c r="E25"/>
  <c r="F25"/>
  <c r="G25"/>
  <c r="H25"/>
  <c r="I25"/>
  <c r="J25"/>
  <c r="K25"/>
  <c r="L25"/>
  <c r="M25"/>
  <c r="N25"/>
  <c r="O25"/>
  <c r="P25"/>
  <c r="B26"/>
  <c r="C26"/>
  <c r="D26"/>
  <c r="E26"/>
  <c r="F26"/>
  <c r="G26"/>
  <c r="H26"/>
  <c r="I26"/>
  <c r="J26"/>
  <c r="K26"/>
  <c r="L26"/>
  <c r="M26"/>
  <c r="N26"/>
  <c r="O26"/>
  <c r="P26"/>
  <c r="B16"/>
  <c r="C16"/>
  <c r="D16"/>
  <c r="E16"/>
  <c r="F16"/>
  <c r="G16"/>
  <c r="H16"/>
  <c r="J16"/>
  <c r="K16"/>
  <c r="L16"/>
  <c r="M16"/>
  <c r="N16"/>
  <c r="O16"/>
  <c r="B27"/>
  <c r="C27"/>
  <c r="D27"/>
  <c r="E27"/>
  <c r="F27"/>
  <c r="G27"/>
  <c r="H27"/>
  <c r="I27"/>
  <c r="J27"/>
  <c r="K27"/>
  <c r="L27"/>
  <c r="M27"/>
  <c r="N27"/>
  <c r="O27"/>
  <c r="P27"/>
  <c r="B15"/>
  <c r="C15"/>
  <c r="D15"/>
  <c r="E15"/>
  <c r="F15"/>
  <c r="G15"/>
  <c r="H15"/>
  <c r="J15"/>
  <c r="K15"/>
  <c r="L15"/>
  <c r="M15"/>
  <c r="N15"/>
  <c r="B28"/>
  <c r="C28"/>
  <c r="D28"/>
  <c r="E28"/>
  <c r="F28"/>
  <c r="G28"/>
  <c r="H28"/>
  <c r="I28"/>
  <c r="J28"/>
  <c r="K28"/>
  <c r="L28"/>
  <c r="M28"/>
  <c r="N28"/>
  <c r="O28"/>
  <c r="P28"/>
  <c r="B29"/>
  <c r="C29"/>
  <c r="D29"/>
  <c r="E29"/>
  <c r="F29"/>
  <c r="G29"/>
  <c r="H29"/>
  <c r="I29"/>
  <c r="J29"/>
  <c r="K29"/>
  <c r="L29"/>
  <c r="M29"/>
  <c r="N29"/>
  <c r="O29"/>
  <c r="P29"/>
  <c r="B9"/>
  <c r="C9"/>
  <c r="D9"/>
  <c r="E9"/>
  <c r="F9"/>
  <c r="G9"/>
  <c r="H9"/>
  <c r="J9"/>
  <c r="K9"/>
  <c r="L9"/>
  <c r="M9"/>
  <c r="N9"/>
  <c r="B30"/>
  <c r="C30"/>
  <c r="D30"/>
  <c r="E30"/>
  <c r="F30"/>
  <c r="G30"/>
  <c r="H30"/>
  <c r="I30"/>
  <c r="J30"/>
  <c r="K30"/>
  <c r="L30"/>
  <c r="M30"/>
  <c r="N30"/>
  <c r="O30"/>
  <c r="P30"/>
  <c r="B23"/>
  <c r="C23"/>
  <c r="D23"/>
  <c r="E23"/>
  <c r="F23"/>
  <c r="G23"/>
  <c r="H23"/>
  <c r="I23"/>
  <c r="J23"/>
  <c r="K23"/>
  <c r="L23"/>
  <c r="M23"/>
  <c r="N23"/>
  <c r="O23"/>
  <c r="P23"/>
  <c r="B31"/>
  <c r="C31"/>
  <c r="D31"/>
  <c r="E31"/>
  <c r="F31"/>
  <c r="G31"/>
  <c r="H31"/>
  <c r="I31"/>
  <c r="J31"/>
  <c r="K31"/>
  <c r="L31"/>
  <c r="M31"/>
  <c r="N31"/>
  <c r="O31"/>
  <c r="P31"/>
  <c r="B32"/>
  <c r="C32"/>
  <c r="D32"/>
  <c r="E32"/>
  <c r="F32"/>
  <c r="G32"/>
  <c r="H32"/>
  <c r="I32"/>
  <c r="J32"/>
  <c r="K32"/>
  <c r="L32"/>
  <c r="M32"/>
  <c r="N32"/>
  <c r="O32"/>
  <c r="P32"/>
  <c r="B21"/>
  <c r="C21"/>
  <c r="D21"/>
  <c r="E21"/>
  <c r="F21"/>
  <c r="G21"/>
  <c r="H21"/>
  <c r="I21"/>
  <c r="J21"/>
  <c r="K21"/>
  <c r="L21"/>
  <c r="M21"/>
  <c r="N21"/>
  <c r="O21"/>
  <c r="P21"/>
  <c r="B33"/>
  <c r="C33"/>
  <c r="D33"/>
  <c r="E33"/>
  <c r="F33"/>
  <c r="G33"/>
  <c r="H33"/>
  <c r="I33"/>
  <c r="J33"/>
  <c r="K33"/>
  <c r="L33"/>
  <c r="M33"/>
  <c r="N33"/>
  <c r="O33"/>
  <c r="P33"/>
  <c r="B34"/>
  <c r="C34"/>
  <c r="D34"/>
  <c r="E34"/>
  <c r="F34"/>
  <c r="G34"/>
  <c r="H34"/>
  <c r="I34"/>
  <c r="J34"/>
  <c r="K34"/>
  <c r="L34"/>
  <c r="M34"/>
  <c r="N34"/>
  <c r="O34"/>
  <c r="P34"/>
  <c r="B35"/>
  <c r="C35"/>
  <c r="D35"/>
  <c r="E35"/>
  <c r="F35"/>
  <c r="G35"/>
  <c r="H35"/>
  <c r="I35"/>
  <c r="J35"/>
  <c r="K35"/>
  <c r="L35"/>
  <c r="M35"/>
  <c r="N35"/>
  <c r="O35"/>
  <c r="P35"/>
  <c r="B36"/>
  <c r="C36"/>
  <c r="D36"/>
  <c r="E36"/>
  <c r="F36"/>
  <c r="G36"/>
  <c r="H36"/>
  <c r="I36"/>
  <c r="J36"/>
  <c r="K36"/>
  <c r="L36"/>
  <c r="M36"/>
  <c r="N36"/>
  <c r="O36"/>
  <c r="P36"/>
  <c r="B19"/>
  <c r="C19"/>
  <c r="D19"/>
  <c r="E19"/>
  <c r="F19"/>
  <c r="G19"/>
  <c r="H19"/>
  <c r="I19"/>
  <c r="J19"/>
  <c r="K19"/>
  <c r="L19"/>
  <c r="M19"/>
  <c r="N19"/>
  <c r="O19"/>
  <c r="P19"/>
  <c r="B6"/>
  <c r="C6"/>
  <c r="D6"/>
  <c r="E6"/>
  <c r="F6"/>
  <c r="G6"/>
  <c r="H6"/>
  <c r="J6"/>
  <c r="K6"/>
  <c r="L6"/>
  <c r="M6"/>
  <c r="N6"/>
  <c r="B37"/>
  <c r="C37"/>
  <c r="D37"/>
  <c r="E37"/>
  <c r="F37"/>
  <c r="G37"/>
  <c r="H37"/>
  <c r="I37"/>
  <c r="J37"/>
  <c r="K37"/>
  <c r="L37"/>
  <c r="M37"/>
  <c r="N37"/>
  <c r="O37"/>
  <c r="P37"/>
  <c r="B38"/>
  <c r="C38"/>
  <c r="D38"/>
  <c r="E38"/>
  <c r="F38"/>
  <c r="G38"/>
  <c r="H38"/>
  <c r="I38"/>
  <c r="J38"/>
  <c r="K38"/>
  <c r="L38"/>
  <c r="M38"/>
  <c r="N38"/>
  <c r="O38"/>
  <c r="P38"/>
  <c r="B14"/>
  <c r="C14"/>
  <c r="D14"/>
  <c r="E14"/>
  <c r="F14"/>
  <c r="G14"/>
  <c r="H14"/>
  <c r="J14"/>
  <c r="K14"/>
  <c r="L14"/>
  <c r="M14"/>
  <c r="N14"/>
  <c r="B5"/>
  <c r="C5"/>
  <c r="D5"/>
  <c r="E5"/>
  <c r="F5"/>
  <c r="G5"/>
  <c r="H5"/>
  <c r="I5"/>
  <c r="J5"/>
  <c r="K5"/>
  <c r="L5"/>
  <c r="M5"/>
  <c r="N5"/>
  <c r="B39"/>
  <c r="C39"/>
  <c r="D39"/>
  <c r="E39"/>
  <c r="F39"/>
  <c r="G39"/>
  <c r="H39"/>
  <c r="I39"/>
  <c r="J39"/>
  <c r="K39"/>
  <c r="L39"/>
  <c r="M39"/>
  <c r="N39"/>
  <c r="O39"/>
  <c r="P39"/>
  <c r="B40"/>
  <c r="C40"/>
  <c r="D40"/>
  <c r="E40"/>
  <c r="F40"/>
  <c r="G40"/>
  <c r="H40"/>
  <c r="I40"/>
  <c r="J40"/>
  <c r="K40"/>
  <c r="L40"/>
  <c r="M40"/>
  <c r="N40"/>
  <c r="O40"/>
  <c r="P40"/>
  <c r="B41"/>
  <c r="C41"/>
  <c r="D41"/>
  <c r="E41"/>
  <c r="F41"/>
  <c r="G41"/>
  <c r="H41"/>
  <c r="I41"/>
  <c r="J41"/>
  <c r="K41"/>
  <c r="L41"/>
  <c r="M41"/>
  <c r="N41"/>
  <c r="O41"/>
  <c r="P41"/>
  <c r="B42"/>
  <c r="C42"/>
  <c r="D42"/>
  <c r="E42"/>
  <c r="F42"/>
  <c r="G42"/>
  <c r="H42"/>
  <c r="J42"/>
  <c r="K42"/>
  <c r="L42"/>
  <c r="M42"/>
  <c r="N42"/>
  <c r="B43"/>
  <c r="C43"/>
  <c r="D43"/>
  <c r="E43"/>
  <c r="F43"/>
  <c r="G43"/>
  <c r="H43"/>
  <c r="I43"/>
  <c r="J43"/>
  <c r="K43"/>
  <c r="L43"/>
  <c r="M43"/>
  <c r="N43"/>
  <c r="O43"/>
  <c r="P43"/>
  <c r="B12"/>
  <c r="C12"/>
  <c r="D12"/>
  <c r="E12"/>
  <c r="F12"/>
  <c r="G12"/>
  <c r="H12"/>
  <c r="J12"/>
  <c r="K12"/>
  <c r="L12"/>
  <c r="M12"/>
  <c r="N12"/>
  <c r="O12"/>
  <c r="B44"/>
  <c r="C44"/>
  <c r="D44"/>
  <c r="E44"/>
  <c r="F44"/>
  <c r="G44"/>
  <c r="H44"/>
  <c r="I44"/>
  <c r="J44"/>
  <c r="K44"/>
  <c r="L44"/>
  <c r="M44"/>
  <c r="N44"/>
  <c r="O44"/>
  <c r="P44"/>
  <c r="B45"/>
  <c r="C45"/>
  <c r="D45"/>
  <c r="E45"/>
  <c r="F45"/>
  <c r="G45"/>
  <c r="H45"/>
  <c r="I45"/>
  <c r="J45"/>
  <c r="K45"/>
  <c r="L45"/>
  <c r="M45"/>
  <c r="N45"/>
  <c r="O45"/>
  <c r="P45"/>
  <c r="B46"/>
  <c r="C46"/>
  <c r="D46"/>
  <c r="E46"/>
  <c r="F46"/>
  <c r="G46"/>
  <c r="H46"/>
  <c r="I46"/>
  <c r="J46"/>
  <c r="K46"/>
  <c r="L46"/>
  <c r="M46"/>
  <c r="N46"/>
  <c r="O46"/>
  <c r="P46"/>
  <c r="B47"/>
  <c r="C47"/>
  <c r="D47"/>
  <c r="E47"/>
  <c r="F47"/>
  <c r="G47"/>
  <c r="H47"/>
  <c r="I47"/>
  <c r="J47"/>
  <c r="K47"/>
  <c r="L47"/>
  <c r="M47"/>
  <c r="N47"/>
  <c r="O47"/>
  <c r="P47"/>
  <c r="B8"/>
  <c r="C8"/>
  <c r="D8"/>
  <c r="E8"/>
  <c r="F8"/>
  <c r="G8"/>
  <c r="H8"/>
  <c r="J8"/>
  <c r="K8"/>
  <c r="L8"/>
  <c r="M8"/>
  <c r="N8"/>
  <c r="B48"/>
  <c r="C48"/>
  <c r="D48"/>
  <c r="E48"/>
  <c r="F48"/>
  <c r="G48"/>
  <c r="H48"/>
  <c r="I48"/>
  <c r="J48"/>
  <c r="K48"/>
  <c r="L48"/>
  <c r="M48"/>
  <c r="N48"/>
  <c r="O48"/>
  <c r="P48"/>
  <c r="B49"/>
  <c r="C49"/>
  <c r="D49"/>
  <c r="E49"/>
  <c r="F49"/>
  <c r="G49"/>
  <c r="H49"/>
  <c r="I49"/>
  <c r="J49"/>
  <c r="K49"/>
  <c r="L49"/>
  <c r="M49"/>
  <c r="N49"/>
  <c r="O49"/>
  <c r="P49"/>
  <c r="B50"/>
  <c r="C50"/>
  <c r="D50"/>
  <c r="E50"/>
  <c r="F50"/>
  <c r="G50"/>
  <c r="H50"/>
  <c r="I50"/>
  <c r="J50"/>
  <c r="K50"/>
  <c r="L50"/>
  <c r="M50"/>
  <c r="N50"/>
  <c r="O50"/>
  <c r="P50"/>
  <c r="B51"/>
  <c r="C51"/>
  <c r="D51"/>
  <c r="E51"/>
  <c r="F51"/>
  <c r="G51"/>
  <c r="H51"/>
  <c r="I51"/>
  <c r="J51"/>
  <c r="K51"/>
  <c r="L51"/>
  <c r="M51"/>
  <c r="N51"/>
  <c r="O51"/>
  <c r="P51"/>
  <c r="B17"/>
  <c r="C17"/>
  <c r="D17"/>
  <c r="E17"/>
  <c r="F17"/>
  <c r="G17"/>
  <c r="H17"/>
  <c r="J17"/>
  <c r="K17"/>
  <c r="L17"/>
  <c r="M17"/>
  <c r="N17"/>
  <c r="O17"/>
  <c r="B52"/>
  <c r="C52"/>
  <c r="D52"/>
  <c r="E52"/>
  <c r="F52"/>
  <c r="G52"/>
  <c r="H52"/>
  <c r="I52"/>
  <c r="J52"/>
  <c r="K52"/>
  <c r="L52"/>
  <c r="M52"/>
  <c r="N52"/>
  <c r="O52"/>
  <c r="P52"/>
  <c r="B53"/>
  <c r="C53"/>
  <c r="D53"/>
  <c r="E53"/>
  <c r="F53"/>
  <c r="G53"/>
  <c r="H53"/>
  <c r="I53"/>
  <c r="J53"/>
  <c r="K53"/>
  <c r="L53"/>
  <c r="M53"/>
  <c r="N53"/>
  <c r="O53"/>
  <c r="P53"/>
  <c r="B54"/>
  <c r="C54"/>
  <c r="D54"/>
  <c r="E54"/>
  <c r="F54"/>
  <c r="G54"/>
  <c r="H54"/>
  <c r="I54"/>
  <c r="J54"/>
  <c r="K54"/>
  <c r="L54"/>
  <c r="M54"/>
  <c r="N54"/>
  <c r="O54"/>
  <c r="P54"/>
  <c r="B18"/>
  <c r="C18"/>
  <c r="D18"/>
  <c r="E18"/>
  <c r="F18"/>
  <c r="G18"/>
  <c r="H18"/>
  <c r="I18"/>
  <c r="J18"/>
  <c r="K18"/>
  <c r="L18"/>
  <c r="M18"/>
  <c r="N18"/>
  <c r="O18"/>
  <c r="P18"/>
  <c r="B11"/>
  <c r="C11"/>
  <c r="D11"/>
  <c r="E11"/>
  <c r="F11"/>
  <c r="G11"/>
  <c r="H11"/>
  <c r="I11"/>
  <c r="J11"/>
  <c r="K11"/>
  <c r="L11"/>
  <c r="M11"/>
  <c r="N11"/>
  <c r="B22"/>
  <c r="C22"/>
  <c r="D22"/>
  <c r="E22"/>
  <c r="F22"/>
  <c r="G22"/>
  <c r="H22"/>
  <c r="I22"/>
  <c r="J22"/>
  <c r="K22"/>
  <c r="L22"/>
  <c r="M22"/>
  <c r="N22"/>
  <c r="O22"/>
  <c r="P22"/>
  <c r="B55"/>
  <c r="C55"/>
  <c r="D55"/>
  <c r="E55"/>
  <c r="F55"/>
  <c r="G55"/>
  <c r="H55"/>
  <c r="I55"/>
  <c r="J55"/>
  <c r="K55"/>
  <c r="L55"/>
  <c r="M55"/>
  <c r="N55"/>
  <c r="O55"/>
  <c r="P55"/>
  <c r="B56"/>
  <c r="C56"/>
  <c r="D56"/>
  <c r="E56"/>
  <c r="F56"/>
  <c r="G56"/>
  <c r="H56"/>
  <c r="I56"/>
  <c r="J56"/>
  <c r="K56"/>
  <c r="L56"/>
  <c r="M56"/>
  <c r="N56"/>
  <c r="O56"/>
  <c r="P56"/>
  <c r="B57"/>
  <c r="C57"/>
  <c r="D57"/>
  <c r="E57"/>
  <c r="F57"/>
  <c r="G57"/>
  <c r="H57"/>
  <c r="I57"/>
  <c r="J57"/>
  <c r="K57"/>
  <c r="L57"/>
  <c r="M57"/>
  <c r="N57"/>
  <c r="O57"/>
  <c r="P57"/>
  <c r="B7"/>
  <c r="C7"/>
  <c r="D7"/>
  <c r="E7"/>
  <c r="F7"/>
  <c r="G7"/>
  <c r="H7"/>
  <c r="I7"/>
  <c r="J7"/>
  <c r="K7"/>
  <c r="L7"/>
  <c r="M7"/>
  <c r="N7"/>
  <c r="B13"/>
  <c r="C13"/>
  <c r="D13"/>
  <c r="E13"/>
  <c r="F13"/>
  <c r="G13"/>
  <c r="H13"/>
  <c r="J13"/>
  <c r="K13"/>
  <c r="L13"/>
  <c r="M13"/>
  <c r="N13"/>
  <c r="B58"/>
  <c r="C58"/>
  <c r="D58"/>
  <c r="E58"/>
  <c r="F58"/>
  <c r="G58"/>
  <c r="H58"/>
  <c r="I58"/>
  <c r="J58"/>
  <c r="K58"/>
  <c r="L58"/>
  <c r="M58"/>
  <c r="N58"/>
  <c r="O58"/>
  <c r="P58"/>
  <c r="B10"/>
  <c r="C10"/>
  <c r="D10"/>
  <c r="E10"/>
  <c r="F10"/>
  <c r="G10"/>
  <c r="H10"/>
  <c r="J10"/>
  <c r="K10"/>
  <c r="L10"/>
  <c r="M10"/>
  <c r="N10"/>
  <c r="O10"/>
  <c r="B59"/>
  <c r="C59"/>
  <c r="D59"/>
  <c r="E59"/>
  <c r="F59"/>
  <c r="G59"/>
  <c r="H59"/>
  <c r="I59"/>
  <c r="J59"/>
  <c r="K59"/>
  <c r="L59"/>
  <c r="M59"/>
  <c r="N59"/>
  <c r="O59"/>
  <c r="P59"/>
  <c r="B60"/>
  <c r="C60"/>
  <c r="D60"/>
  <c r="E60"/>
  <c r="F60"/>
  <c r="G60"/>
  <c r="H60"/>
  <c r="I60"/>
  <c r="J60"/>
  <c r="K60"/>
  <c r="L60"/>
  <c r="M60"/>
  <c r="N60"/>
  <c r="O60"/>
  <c r="P60"/>
  <c r="B61"/>
  <c r="C61"/>
  <c r="D61"/>
  <c r="E61"/>
  <c r="F61"/>
  <c r="G61"/>
  <c r="H61"/>
  <c r="I61"/>
  <c r="J61"/>
  <c r="K61"/>
  <c r="L61"/>
  <c r="M61"/>
  <c r="N61"/>
  <c r="O61"/>
  <c r="P61"/>
  <c r="B62"/>
  <c r="C62"/>
  <c r="D62"/>
  <c r="E62"/>
  <c r="F62"/>
  <c r="G62"/>
  <c r="H62"/>
  <c r="I62"/>
  <c r="J62"/>
  <c r="K62"/>
  <c r="L62"/>
  <c r="M62"/>
  <c r="N62"/>
  <c r="O62"/>
  <c r="P62"/>
  <c r="B63"/>
  <c r="C63"/>
  <c r="D63"/>
  <c r="E63"/>
  <c r="F63"/>
  <c r="G63"/>
  <c r="H63"/>
  <c r="I63"/>
  <c r="J63"/>
  <c r="K63"/>
  <c r="L63"/>
  <c r="M63"/>
  <c r="N63"/>
  <c r="O63"/>
  <c r="P63"/>
  <c r="B20"/>
  <c r="C20"/>
  <c r="D20"/>
  <c r="E20"/>
  <c r="F20"/>
  <c r="G20"/>
  <c r="H20"/>
  <c r="I20"/>
  <c r="J20"/>
  <c r="K20"/>
  <c r="L20"/>
  <c r="M20"/>
  <c r="N20"/>
  <c r="O20"/>
  <c r="P20"/>
  <c r="B64"/>
  <c r="C64"/>
  <c r="D64"/>
  <c r="E64"/>
  <c r="F64"/>
  <c r="G64"/>
  <c r="H64"/>
  <c r="I64"/>
  <c r="J64"/>
  <c r="K64"/>
  <c r="L64"/>
  <c r="M64"/>
  <c r="N64"/>
  <c r="O64"/>
  <c r="P64"/>
  <c r="B65"/>
  <c r="C65"/>
  <c r="D65"/>
  <c r="E65"/>
  <c r="F65"/>
  <c r="G65"/>
  <c r="H65"/>
  <c r="I65"/>
  <c r="J65"/>
  <c r="K65"/>
  <c r="L65"/>
  <c r="M65"/>
  <c r="N65"/>
  <c r="O65"/>
  <c r="P65"/>
  <c r="B66"/>
  <c r="C66"/>
  <c r="D66"/>
  <c r="E66"/>
  <c r="F66"/>
  <c r="G66"/>
  <c r="H66"/>
  <c r="I66"/>
  <c r="J66"/>
  <c r="K66"/>
  <c r="L66"/>
  <c r="M66"/>
  <c r="N66"/>
  <c r="O66"/>
  <c r="P66"/>
  <c r="B67"/>
  <c r="C67"/>
  <c r="D67"/>
  <c r="E67"/>
  <c r="F67"/>
  <c r="G67"/>
  <c r="H67"/>
  <c r="I67"/>
  <c r="J67"/>
  <c r="K67"/>
  <c r="L67"/>
  <c r="M67"/>
  <c r="N67"/>
  <c r="O67"/>
  <c r="P67"/>
  <c r="B68"/>
  <c r="C68"/>
  <c r="D68"/>
  <c r="E68"/>
  <c r="F68"/>
  <c r="G68"/>
  <c r="H68"/>
  <c r="I68"/>
  <c r="J68"/>
  <c r="K68"/>
  <c r="L68"/>
  <c r="M68"/>
  <c r="N68"/>
  <c r="O68"/>
  <c r="P68"/>
  <c r="B69"/>
  <c r="C69"/>
  <c r="D69"/>
  <c r="E69"/>
  <c r="F69"/>
  <c r="G69"/>
  <c r="H69"/>
  <c r="I69"/>
  <c r="J69"/>
  <c r="K69"/>
  <c r="L69"/>
  <c r="M69"/>
  <c r="N69"/>
  <c r="O69"/>
  <c r="P69"/>
  <c r="B70"/>
  <c r="C70"/>
  <c r="D70"/>
  <c r="E70"/>
  <c r="F70"/>
  <c r="G70"/>
  <c r="H70"/>
  <c r="I70"/>
  <c r="J70"/>
  <c r="K70"/>
  <c r="L70"/>
  <c r="M70"/>
  <c r="N70"/>
  <c r="O70"/>
  <c r="P70"/>
  <c r="B71"/>
  <c r="C71"/>
  <c r="D71"/>
  <c r="E71"/>
  <c r="F71"/>
  <c r="G71"/>
  <c r="H71"/>
  <c r="I71"/>
  <c r="J71"/>
  <c r="K71"/>
  <c r="L71"/>
  <c r="M71"/>
  <c r="N71"/>
  <c r="O71"/>
  <c r="P71"/>
  <c r="B72"/>
  <c r="C72"/>
  <c r="D72"/>
  <c r="E72"/>
  <c r="F72"/>
  <c r="G72"/>
  <c r="H72"/>
  <c r="I72"/>
  <c r="J72"/>
  <c r="K72"/>
  <c r="L72"/>
  <c r="M72"/>
  <c r="N72"/>
  <c r="O72"/>
  <c r="P72"/>
  <c r="B73"/>
  <c r="C73"/>
  <c r="D73"/>
  <c r="E73"/>
  <c r="F73"/>
  <c r="G73"/>
  <c r="H73"/>
  <c r="I73"/>
  <c r="J73"/>
  <c r="K73"/>
  <c r="L73"/>
  <c r="M73"/>
  <c r="N73"/>
  <c r="O73"/>
  <c r="P73"/>
  <c r="B74"/>
  <c r="C74"/>
  <c r="D74"/>
  <c r="E74"/>
  <c r="F74"/>
  <c r="G74"/>
  <c r="H74"/>
  <c r="I74"/>
  <c r="J74"/>
  <c r="K74"/>
  <c r="L74"/>
  <c r="M74"/>
  <c r="N74"/>
  <c r="O74"/>
  <c r="P74"/>
  <c r="B75"/>
  <c r="C75"/>
  <c r="D75"/>
  <c r="E75"/>
  <c r="F75"/>
  <c r="G75"/>
  <c r="H75"/>
  <c r="I75"/>
  <c r="J75"/>
  <c r="K75"/>
  <c r="L75"/>
  <c r="M75"/>
  <c r="N75"/>
  <c r="O75"/>
  <c r="P75"/>
  <c r="B76"/>
  <c r="C76"/>
  <c r="D76"/>
  <c r="E76"/>
  <c r="F76"/>
  <c r="G76"/>
  <c r="H76"/>
  <c r="I76"/>
  <c r="J76"/>
  <c r="K76"/>
  <c r="L76"/>
  <c r="M76"/>
  <c r="N76"/>
  <c r="O76"/>
  <c r="P76"/>
  <c r="B77"/>
  <c r="C77"/>
  <c r="D77"/>
  <c r="E77"/>
  <c r="F77"/>
  <c r="G77"/>
  <c r="H77"/>
  <c r="I77"/>
  <c r="J77"/>
  <c r="K77"/>
  <c r="L77"/>
  <c r="M77"/>
  <c r="N77"/>
  <c r="O77"/>
  <c r="P77"/>
  <c r="B78"/>
  <c r="C78"/>
  <c r="D78"/>
  <c r="E78"/>
  <c r="F78"/>
  <c r="G78"/>
  <c r="H78"/>
  <c r="I78"/>
  <c r="J78"/>
  <c r="K78"/>
  <c r="L78"/>
  <c r="M78"/>
  <c r="N78"/>
  <c r="O78"/>
  <c r="P78"/>
  <c r="B79"/>
  <c r="C79"/>
  <c r="D79"/>
  <c r="E79"/>
  <c r="F79"/>
  <c r="G79"/>
  <c r="H79"/>
  <c r="I79"/>
  <c r="J79"/>
  <c r="K79"/>
  <c r="L79"/>
  <c r="M79"/>
  <c r="N79"/>
  <c r="O79"/>
  <c r="P79"/>
  <c r="B80"/>
  <c r="C80"/>
  <c r="D80"/>
  <c r="E80"/>
  <c r="F80"/>
  <c r="G80"/>
  <c r="H80"/>
  <c r="I80"/>
  <c r="J80"/>
  <c r="K80"/>
  <c r="L80"/>
  <c r="M80"/>
  <c r="N80"/>
  <c r="O80"/>
  <c r="P80"/>
  <c r="B81"/>
  <c r="C81"/>
  <c r="D81"/>
  <c r="E81"/>
  <c r="F81"/>
  <c r="G81"/>
  <c r="H81"/>
  <c r="I81"/>
  <c r="J81"/>
  <c r="K81"/>
  <c r="L81"/>
  <c r="M81"/>
  <c r="N81"/>
  <c r="O81"/>
  <c r="P81"/>
  <c r="B82"/>
  <c r="C82"/>
  <c r="D82"/>
  <c r="E82"/>
  <c r="F82"/>
  <c r="G82"/>
  <c r="H82"/>
  <c r="I82"/>
  <c r="J82"/>
  <c r="K82"/>
  <c r="L82"/>
  <c r="M82"/>
  <c r="N82"/>
  <c r="O82"/>
  <c r="P82"/>
  <c r="B83"/>
  <c r="C83"/>
  <c r="D83"/>
  <c r="E83"/>
  <c r="F83"/>
  <c r="G83"/>
  <c r="H83"/>
  <c r="I83"/>
  <c r="J83"/>
  <c r="K83"/>
  <c r="L83"/>
  <c r="M83"/>
  <c r="N83"/>
  <c r="O83"/>
  <c r="P83"/>
  <c r="B84"/>
  <c r="C84"/>
  <c r="D84"/>
  <c r="E84"/>
  <c r="F84"/>
  <c r="G84"/>
  <c r="H84"/>
  <c r="I84"/>
  <c r="J84"/>
  <c r="K84"/>
  <c r="L84"/>
  <c r="M84"/>
  <c r="N84"/>
  <c r="O84"/>
  <c r="P84"/>
  <c r="B85"/>
  <c r="C85"/>
  <c r="D85"/>
  <c r="E85"/>
  <c r="F85"/>
  <c r="G85"/>
  <c r="H85"/>
  <c r="I85"/>
  <c r="J85"/>
  <c r="K85"/>
  <c r="L85"/>
  <c r="M85"/>
  <c r="N85"/>
  <c r="O85"/>
  <c r="P85"/>
  <c r="B86"/>
  <c r="C86"/>
  <c r="D86"/>
  <c r="E86"/>
  <c r="F86"/>
  <c r="G86"/>
  <c r="H86"/>
  <c r="I86"/>
  <c r="J86"/>
  <c r="K86"/>
  <c r="L86"/>
  <c r="M86"/>
  <c r="N86"/>
  <c r="O86"/>
  <c r="P86"/>
  <c r="B87"/>
  <c r="C87"/>
  <c r="D87"/>
  <c r="E87"/>
  <c r="F87"/>
  <c r="G87"/>
  <c r="H87"/>
  <c r="I87"/>
  <c r="J87"/>
  <c r="K87"/>
  <c r="L87"/>
  <c r="M87"/>
  <c r="N87"/>
  <c r="O87"/>
  <c r="P87"/>
  <c r="B88"/>
  <c r="C88"/>
  <c r="D88"/>
  <c r="E88"/>
  <c r="F88"/>
  <c r="G88"/>
  <c r="H88"/>
  <c r="I88"/>
  <c r="J88"/>
  <c r="K88"/>
  <c r="L88"/>
  <c r="M88"/>
  <c r="N88"/>
  <c r="O88"/>
  <c r="P88"/>
  <c r="B89"/>
  <c r="C89"/>
  <c r="D89"/>
  <c r="E89"/>
  <c r="F89"/>
  <c r="G89"/>
  <c r="H89"/>
  <c r="I89"/>
  <c r="J89"/>
  <c r="K89"/>
  <c r="L89"/>
  <c r="M89"/>
  <c r="N89"/>
  <c r="O89"/>
  <c r="P89"/>
  <c r="B90"/>
  <c r="C90"/>
  <c r="D90"/>
  <c r="E90"/>
  <c r="F90"/>
  <c r="G90"/>
  <c r="H90"/>
  <c r="I90"/>
  <c r="J90"/>
  <c r="K90"/>
  <c r="L90"/>
  <c r="M90"/>
  <c r="N90"/>
  <c r="O90"/>
  <c r="P90"/>
  <c r="B91"/>
  <c r="C91"/>
  <c r="D91"/>
  <c r="E91"/>
  <c r="F91"/>
  <c r="G91"/>
  <c r="H91"/>
  <c r="I91"/>
  <c r="J91"/>
  <c r="K91"/>
  <c r="L91"/>
  <c r="M91"/>
  <c r="N91"/>
  <c r="O91"/>
  <c r="P91"/>
  <c r="B92"/>
  <c r="C92"/>
  <c r="D92"/>
  <c r="E92"/>
  <c r="F92"/>
  <c r="G92"/>
  <c r="H92"/>
  <c r="I92"/>
  <c r="J92"/>
  <c r="K92"/>
  <c r="L92"/>
  <c r="M92"/>
  <c r="N92"/>
  <c r="O92"/>
  <c r="P92"/>
  <c r="B93"/>
  <c r="C93"/>
  <c r="D93"/>
  <c r="E93"/>
  <c r="F93"/>
  <c r="G93"/>
  <c r="H93"/>
  <c r="I93"/>
  <c r="J93"/>
  <c r="K93"/>
  <c r="L93"/>
  <c r="M93"/>
  <c r="N93"/>
  <c r="O93"/>
  <c r="P93"/>
  <c r="B94"/>
  <c r="C94"/>
  <c r="D94"/>
  <c r="E94"/>
  <c r="F94"/>
  <c r="G94"/>
  <c r="H94"/>
  <c r="I94"/>
  <c r="J94"/>
  <c r="K94"/>
  <c r="L94"/>
  <c r="M94"/>
  <c r="N94"/>
  <c r="O94"/>
  <c r="P94"/>
  <c r="B95"/>
  <c r="C95"/>
  <c r="D95"/>
  <c r="E95"/>
  <c r="F95"/>
  <c r="G95"/>
  <c r="H95"/>
  <c r="I95"/>
  <c r="J95"/>
  <c r="K95"/>
  <c r="L95"/>
  <c r="M95"/>
  <c r="N95"/>
  <c r="O95"/>
  <c r="P95"/>
  <c r="B96"/>
  <c r="C96"/>
  <c r="D96"/>
  <c r="E96"/>
  <c r="F96"/>
  <c r="G96"/>
  <c r="H96"/>
  <c r="I96"/>
  <c r="J96"/>
  <c r="K96"/>
  <c r="L96"/>
  <c r="M96"/>
  <c r="N96"/>
  <c r="O96"/>
  <c r="P96"/>
  <c r="B97"/>
  <c r="C97"/>
  <c r="D97"/>
  <c r="E97"/>
  <c r="F97"/>
  <c r="G97"/>
  <c r="H97"/>
  <c r="I97"/>
  <c r="J97"/>
  <c r="K97"/>
  <c r="L97"/>
  <c r="M97"/>
  <c r="N97"/>
  <c r="O97"/>
  <c r="P97"/>
  <c r="B98"/>
  <c r="C98"/>
  <c r="D98"/>
  <c r="E98"/>
  <c r="F98"/>
  <c r="G98"/>
  <c r="H98"/>
  <c r="I98"/>
  <c r="J98"/>
  <c r="K98"/>
  <c r="L98"/>
  <c r="M98"/>
  <c r="N98"/>
  <c r="O98"/>
  <c r="P98"/>
  <c r="B99"/>
  <c r="C99"/>
  <c r="D99"/>
  <c r="E99"/>
  <c r="F99"/>
  <c r="G99"/>
  <c r="H99"/>
  <c r="I99"/>
  <c r="J99"/>
  <c r="K99"/>
  <c r="L99"/>
  <c r="M99"/>
  <c r="N99"/>
  <c r="O99"/>
  <c r="P99"/>
  <c r="B100"/>
  <c r="C100"/>
  <c r="D100"/>
  <c r="E100"/>
  <c r="F100"/>
  <c r="G100"/>
  <c r="H100"/>
  <c r="I100"/>
  <c r="J100"/>
  <c r="K100"/>
  <c r="L100"/>
  <c r="M100"/>
  <c r="N100"/>
  <c r="O100"/>
  <c r="P100"/>
  <c r="B101"/>
  <c r="C101"/>
  <c r="D101"/>
  <c r="E101"/>
  <c r="F101"/>
  <c r="G101"/>
  <c r="H101"/>
  <c r="I101"/>
  <c r="J101"/>
  <c r="K101"/>
  <c r="L101"/>
  <c r="M101"/>
  <c r="N101"/>
  <c r="O101"/>
  <c r="P101"/>
  <c r="B102"/>
  <c r="C102"/>
  <c r="D102"/>
  <c r="E102"/>
  <c r="F102"/>
  <c r="G102"/>
  <c r="H102"/>
  <c r="I102"/>
  <c r="J102"/>
  <c r="K102"/>
  <c r="L102"/>
  <c r="M102"/>
  <c r="N102"/>
  <c r="O102"/>
  <c r="P102"/>
  <c r="B103"/>
  <c r="C103"/>
  <c r="D103"/>
  <c r="E103"/>
  <c r="F103"/>
  <c r="G103"/>
  <c r="H103"/>
  <c r="I103"/>
  <c r="J103"/>
  <c r="K103"/>
  <c r="L103"/>
  <c r="M103"/>
  <c r="N103"/>
  <c r="O103"/>
  <c r="P103"/>
  <c r="B104"/>
  <c r="C104"/>
  <c r="D104"/>
  <c r="E104"/>
  <c r="F104"/>
  <c r="G104"/>
  <c r="H104"/>
  <c r="I104"/>
  <c r="J104"/>
  <c r="K104"/>
  <c r="L104"/>
  <c r="M104"/>
  <c r="N104"/>
  <c r="O104"/>
  <c r="P104"/>
  <c r="B105"/>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B21" i="29"/>
  <c r="C21"/>
  <c r="D21"/>
  <c r="E21"/>
  <c r="F21"/>
  <c r="G21"/>
  <c r="H21"/>
  <c r="I21"/>
  <c r="J21"/>
  <c r="K21"/>
  <c r="L21"/>
  <c r="M21"/>
  <c r="N21"/>
  <c r="B38"/>
  <c r="C38"/>
  <c r="D38"/>
  <c r="E38"/>
  <c r="F38"/>
  <c r="G38"/>
  <c r="H38"/>
  <c r="I38"/>
  <c r="J38"/>
  <c r="K38"/>
  <c r="L38"/>
  <c r="M38"/>
  <c r="N38"/>
  <c r="O38"/>
  <c r="P38"/>
  <c r="B5"/>
  <c r="C5"/>
  <c r="D5"/>
  <c r="E5"/>
  <c r="F5"/>
  <c r="G5"/>
  <c r="H5"/>
  <c r="J5"/>
  <c r="K5"/>
  <c r="L5"/>
  <c r="M5"/>
  <c r="N5"/>
  <c r="B14"/>
  <c r="C14"/>
  <c r="D14"/>
  <c r="E14"/>
  <c r="F14"/>
  <c r="G14"/>
  <c r="H14"/>
  <c r="J14"/>
  <c r="K14"/>
  <c r="L14"/>
  <c r="M14"/>
  <c r="N14"/>
  <c r="B39"/>
  <c r="C39"/>
  <c r="D39"/>
  <c r="E39"/>
  <c r="F39"/>
  <c r="G39"/>
  <c r="H39"/>
  <c r="I39"/>
  <c r="J39"/>
  <c r="K39"/>
  <c r="L39"/>
  <c r="M39"/>
  <c r="N39"/>
  <c r="O39"/>
  <c r="P39"/>
  <c r="B20"/>
  <c r="C20"/>
  <c r="D20"/>
  <c r="E20"/>
  <c r="F20"/>
  <c r="G20"/>
  <c r="H20"/>
  <c r="I20"/>
  <c r="J20"/>
  <c r="K20"/>
  <c r="L20"/>
  <c r="M20"/>
  <c r="N20"/>
  <c r="O20"/>
  <c r="B37"/>
  <c r="C37"/>
  <c r="D37"/>
  <c r="E37"/>
  <c r="F37"/>
  <c r="G37"/>
  <c r="H37"/>
  <c r="I37"/>
  <c r="J37"/>
  <c r="K37"/>
  <c r="L37"/>
  <c r="M37"/>
  <c r="N37"/>
  <c r="O37"/>
  <c r="P37"/>
  <c r="B40"/>
  <c r="C40"/>
  <c r="D40"/>
  <c r="E40"/>
  <c r="F40"/>
  <c r="G40"/>
  <c r="H40"/>
  <c r="I40"/>
  <c r="J40"/>
  <c r="K40"/>
  <c r="L40"/>
  <c r="M40"/>
  <c r="N40"/>
  <c r="O40"/>
  <c r="P40"/>
  <c r="B17"/>
  <c r="C17"/>
  <c r="D17"/>
  <c r="E17"/>
  <c r="F17"/>
  <c r="G17"/>
  <c r="H17"/>
  <c r="J17"/>
  <c r="K17"/>
  <c r="L17"/>
  <c r="M17"/>
  <c r="N17"/>
  <c r="O17"/>
  <c r="B41"/>
  <c r="C41"/>
  <c r="D41"/>
  <c r="E41"/>
  <c r="F41"/>
  <c r="G41"/>
  <c r="H41"/>
  <c r="I41"/>
  <c r="J41"/>
  <c r="K41"/>
  <c r="L41"/>
  <c r="M41"/>
  <c r="N41"/>
  <c r="O41"/>
  <c r="P41"/>
  <c r="B42"/>
  <c r="C42"/>
  <c r="D42"/>
  <c r="E42"/>
  <c r="F42"/>
  <c r="G42"/>
  <c r="H42"/>
  <c r="I42"/>
  <c r="J42"/>
  <c r="K42"/>
  <c r="L42"/>
  <c r="M42"/>
  <c r="N42"/>
  <c r="O42"/>
  <c r="P42"/>
  <c r="B43"/>
  <c r="C43"/>
  <c r="D43"/>
  <c r="E43"/>
  <c r="F43"/>
  <c r="G43"/>
  <c r="H43"/>
  <c r="I43"/>
  <c r="J43"/>
  <c r="K43"/>
  <c r="L43"/>
  <c r="M43"/>
  <c r="N43"/>
  <c r="O43"/>
  <c r="P43"/>
  <c r="B44"/>
  <c r="C44"/>
  <c r="D44"/>
  <c r="E44"/>
  <c r="F44"/>
  <c r="G44"/>
  <c r="H44"/>
  <c r="I44"/>
  <c r="J44"/>
  <c r="K44"/>
  <c r="L44"/>
  <c r="M44"/>
  <c r="N44"/>
  <c r="O44"/>
  <c r="P44"/>
  <c r="B26"/>
  <c r="C26"/>
  <c r="D26"/>
  <c r="E26"/>
  <c r="F26"/>
  <c r="G26"/>
  <c r="H26"/>
  <c r="J26"/>
  <c r="K26"/>
  <c r="L26"/>
  <c r="M26"/>
  <c r="N26"/>
  <c r="O26"/>
  <c r="B6"/>
  <c r="C6"/>
  <c r="D6"/>
  <c r="E6"/>
  <c r="F6"/>
  <c r="G6"/>
  <c r="H6"/>
  <c r="I6"/>
  <c r="J6"/>
  <c r="K6"/>
  <c r="L6"/>
  <c r="M6"/>
  <c r="N6"/>
  <c r="B28"/>
  <c r="C28"/>
  <c r="D28"/>
  <c r="E28"/>
  <c r="F28"/>
  <c r="G28"/>
  <c r="H28"/>
  <c r="J28"/>
  <c r="K28"/>
  <c r="L28"/>
  <c r="M28"/>
  <c r="N28"/>
  <c r="B45"/>
  <c r="C45"/>
  <c r="D45"/>
  <c r="E45"/>
  <c r="F45"/>
  <c r="G45"/>
  <c r="H45"/>
  <c r="I45"/>
  <c r="J45"/>
  <c r="K45"/>
  <c r="L45"/>
  <c r="M45"/>
  <c r="N45"/>
  <c r="O45"/>
  <c r="P45"/>
  <c r="B46"/>
  <c r="C46"/>
  <c r="D46"/>
  <c r="E46"/>
  <c r="F46"/>
  <c r="G46"/>
  <c r="H46"/>
  <c r="I46"/>
  <c r="J46"/>
  <c r="K46"/>
  <c r="L46"/>
  <c r="M46"/>
  <c r="N46"/>
  <c r="O46"/>
  <c r="P46"/>
  <c r="B24"/>
  <c r="C24"/>
  <c r="D24"/>
  <c r="E24"/>
  <c r="F24"/>
  <c r="G24"/>
  <c r="H24"/>
  <c r="J24"/>
  <c r="K24"/>
  <c r="L24"/>
  <c r="M24"/>
  <c r="N24"/>
  <c r="O24"/>
  <c r="B33"/>
  <c r="C33"/>
  <c r="D33"/>
  <c r="E33"/>
  <c r="F33"/>
  <c r="G33"/>
  <c r="H33"/>
  <c r="I33"/>
  <c r="J33"/>
  <c r="K33"/>
  <c r="L33"/>
  <c r="M33"/>
  <c r="N33"/>
  <c r="O33"/>
  <c r="P33"/>
  <c r="B47"/>
  <c r="C47"/>
  <c r="D47"/>
  <c r="E47"/>
  <c r="F47"/>
  <c r="G47"/>
  <c r="H47"/>
  <c r="I47"/>
  <c r="J47"/>
  <c r="K47"/>
  <c r="L47"/>
  <c r="M47"/>
  <c r="N47"/>
  <c r="O47"/>
  <c r="P47"/>
  <c r="B48"/>
  <c r="C48"/>
  <c r="D48"/>
  <c r="E48"/>
  <c r="F48"/>
  <c r="G48"/>
  <c r="H48"/>
  <c r="I48"/>
  <c r="J48"/>
  <c r="K48"/>
  <c r="L48"/>
  <c r="M48"/>
  <c r="N48"/>
  <c r="O48"/>
  <c r="P48"/>
  <c r="B49"/>
  <c r="C49"/>
  <c r="D49"/>
  <c r="E49"/>
  <c r="F49"/>
  <c r="G49"/>
  <c r="H49"/>
  <c r="I49"/>
  <c r="J49"/>
  <c r="K49"/>
  <c r="L49"/>
  <c r="M49"/>
  <c r="N49"/>
  <c r="O49"/>
  <c r="P49"/>
  <c r="B50"/>
  <c r="C50"/>
  <c r="D50"/>
  <c r="E50"/>
  <c r="F50"/>
  <c r="G50"/>
  <c r="H50"/>
  <c r="I50"/>
  <c r="J50"/>
  <c r="K50"/>
  <c r="L50"/>
  <c r="M50"/>
  <c r="N50"/>
  <c r="O50"/>
  <c r="P50"/>
  <c r="B19"/>
  <c r="C19"/>
  <c r="D19"/>
  <c r="E19"/>
  <c r="F19"/>
  <c r="G19"/>
  <c r="H19"/>
  <c r="J19"/>
  <c r="K19"/>
  <c r="L19"/>
  <c r="M19"/>
  <c r="N19"/>
  <c r="B11"/>
  <c r="C11"/>
  <c r="D11"/>
  <c r="E11"/>
  <c r="F11"/>
  <c r="G11"/>
  <c r="H11"/>
  <c r="I11"/>
  <c r="J11"/>
  <c r="K11"/>
  <c r="L11"/>
  <c r="M11"/>
  <c r="N11"/>
  <c r="B34"/>
  <c r="C34"/>
  <c r="D34"/>
  <c r="E34"/>
  <c r="F34"/>
  <c r="G34"/>
  <c r="H34"/>
  <c r="I34"/>
  <c r="J34"/>
  <c r="K34"/>
  <c r="L34"/>
  <c r="M34"/>
  <c r="N34"/>
  <c r="O34"/>
  <c r="B51"/>
  <c r="C51"/>
  <c r="D51"/>
  <c r="E51"/>
  <c r="F51"/>
  <c r="G51"/>
  <c r="H51"/>
  <c r="I51"/>
  <c r="J51"/>
  <c r="K51"/>
  <c r="L51"/>
  <c r="M51"/>
  <c r="N51"/>
  <c r="O51"/>
  <c r="P51"/>
  <c r="B52"/>
  <c r="C52"/>
  <c r="D52"/>
  <c r="E52"/>
  <c r="F52"/>
  <c r="G52"/>
  <c r="H52"/>
  <c r="I52"/>
  <c r="J52"/>
  <c r="K52"/>
  <c r="L52"/>
  <c r="M52"/>
  <c r="N52"/>
  <c r="O52"/>
  <c r="P52"/>
  <c r="B53"/>
  <c r="C53"/>
  <c r="D53"/>
  <c r="E53"/>
  <c r="F53"/>
  <c r="G53"/>
  <c r="H53"/>
  <c r="I53"/>
  <c r="J53"/>
  <c r="K53"/>
  <c r="L53"/>
  <c r="M53"/>
  <c r="N53"/>
  <c r="O53"/>
  <c r="P53"/>
  <c r="B18"/>
  <c r="C18"/>
  <c r="D18"/>
  <c r="E18"/>
  <c r="F18"/>
  <c r="G18"/>
  <c r="H18"/>
  <c r="J18"/>
  <c r="K18"/>
  <c r="L18"/>
  <c r="M18"/>
  <c r="N18"/>
  <c r="O18"/>
  <c r="B16"/>
  <c r="C16"/>
  <c r="D16"/>
  <c r="E16"/>
  <c r="F16"/>
  <c r="G16"/>
  <c r="H16"/>
  <c r="J16"/>
  <c r="K16"/>
  <c r="L16"/>
  <c r="M16"/>
  <c r="N16"/>
  <c r="O16"/>
  <c r="B54"/>
  <c r="C54"/>
  <c r="D54"/>
  <c r="E54"/>
  <c r="F54"/>
  <c r="G54"/>
  <c r="H54"/>
  <c r="I54"/>
  <c r="J54"/>
  <c r="K54"/>
  <c r="L54"/>
  <c r="M54"/>
  <c r="N54"/>
  <c r="O54"/>
  <c r="P54"/>
  <c r="B29"/>
  <c r="C29"/>
  <c r="D29"/>
  <c r="E29"/>
  <c r="F29"/>
  <c r="G29"/>
  <c r="H29"/>
  <c r="I29"/>
  <c r="J29"/>
  <c r="K29"/>
  <c r="L29"/>
  <c r="M29"/>
  <c r="N29"/>
  <c r="B9"/>
  <c r="C9"/>
  <c r="D9"/>
  <c r="E9"/>
  <c r="F9"/>
  <c r="G9"/>
  <c r="H9"/>
  <c r="J9"/>
  <c r="K9"/>
  <c r="L9"/>
  <c r="M9"/>
  <c r="N9"/>
  <c r="B55"/>
  <c r="C55"/>
  <c r="D55"/>
  <c r="E55"/>
  <c r="F55"/>
  <c r="G55"/>
  <c r="H55"/>
  <c r="I55"/>
  <c r="J55"/>
  <c r="K55"/>
  <c r="L55"/>
  <c r="M55"/>
  <c r="N55"/>
  <c r="O55"/>
  <c r="P55"/>
  <c r="B13"/>
  <c r="C13"/>
  <c r="D13"/>
  <c r="E13"/>
  <c r="F13"/>
  <c r="G13"/>
  <c r="H13"/>
  <c r="J13"/>
  <c r="K13"/>
  <c r="L13"/>
  <c r="M13"/>
  <c r="N13"/>
  <c r="B56"/>
  <c r="C56"/>
  <c r="D56"/>
  <c r="E56"/>
  <c r="F56"/>
  <c r="G56"/>
  <c r="H56"/>
  <c r="I56"/>
  <c r="J56"/>
  <c r="K56"/>
  <c r="L56"/>
  <c r="M56"/>
  <c r="N56"/>
  <c r="O56"/>
  <c r="P56"/>
  <c r="B57"/>
  <c r="C57"/>
  <c r="D57"/>
  <c r="E57"/>
  <c r="F57"/>
  <c r="G57"/>
  <c r="H57"/>
  <c r="I57"/>
  <c r="J57"/>
  <c r="K57"/>
  <c r="L57"/>
  <c r="M57"/>
  <c r="N57"/>
  <c r="O57"/>
  <c r="P57"/>
  <c r="B58"/>
  <c r="C58"/>
  <c r="D58"/>
  <c r="E58"/>
  <c r="F58"/>
  <c r="G58"/>
  <c r="H58"/>
  <c r="I58"/>
  <c r="J58"/>
  <c r="K58"/>
  <c r="L58"/>
  <c r="M58"/>
  <c r="N58"/>
  <c r="O58"/>
  <c r="P58"/>
  <c r="B59"/>
  <c r="C59"/>
  <c r="D59"/>
  <c r="E59"/>
  <c r="F59"/>
  <c r="G59"/>
  <c r="H59"/>
  <c r="I59"/>
  <c r="J59"/>
  <c r="K59"/>
  <c r="L59"/>
  <c r="M59"/>
  <c r="N59"/>
  <c r="O59"/>
  <c r="P59"/>
  <c r="B7"/>
  <c r="C7"/>
  <c r="D7"/>
  <c r="E7"/>
  <c r="F7"/>
  <c r="G7"/>
  <c r="H7"/>
  <c r="J7"/>
  <c r="K7"/>
  <c r="L7"/>
  <c r="M7"/>
  <c r="N7"/>
  <c r="B12"/>
  <c r="C12"/>
  <c r="D12"/>
  <c r="E12"/>
  <c r="F12"/>
  <c r="G12"/>
  <c r="H12"/>
  <c r="J12"/>
  <c r="K12"/>
  <c r="L12"/>
  <c r="M12"/>
  <c r="N12"/>
  <c r="O12"/>
  <c r="B10"/>
  <c r="C10"/>
  <c r="D10"/>
  <c r="E10"/>
  <c r="F10"/>
  <c r="G10"/>
  <c r="H10"/>
  <c r="J10"/>
  <c r="K10"/>
  <c r="L10"/>
  <c r="M10"/>
  <c r="N10"/>
  <c r="O10"/>
  <c r="B23"/>
  <c r="C23"/>
  <c r="D23"/>
  <c r="E23"/>
  <c r="F23"/>
  <c r="G23"/>
  <c r="H23"/>
  <c r="J23"/>
  <c r="K23"/>
  <c r="L23"/>
  <c r="M23"/>
  <c r="N23"/>
  <c r="B36"/>
  <c r="C36"/>
  <c r="D36"/>
  <c r="E36"/>
  <c r="F36"/>
  <c r="G36"/>
  <c r="H36"/>
  <c r="I36"/>
  <c r="J36"/>
  <c r="K36"/>
  <c r="L36"/>
  <c r="M36"/>
  <c r="N36"/>
  <c r="O36"/>
  <c r="P36"/>
  <c r="B32"/>
  <c r="C32"/>
  <c r="D32"/>
  <c r="E32"/>
  <c r="F32"/>
  <c r="G32"/>
  <c r="H32"/>
  <c r="I32"/>
  <c r="J32"/>
  <c r="K32"/>
  <c r="L32"/>
  <c r="M32"/>
  <c r="N32"/>
  <c r="O32"/>
  <c r="P32"/>
  <c r="B15"/>
  <c r="C15"/>
  <c r="D15"/>
  <c r="E15"/>
  <c r="F15"/>
  <c r="G15"/>
  <c r="H15"/>
  <c r="J15"/>
  <c r="K15"/>
  <c r="L15"/>
  <c r="M15"/>
  <c r="N15"/>
  <c r="B31"/>
  <c r="C31"/>
  <c r="D31"/>
  <c r="E31"/>
  <c r="F31"/>
  <c r="G31"/>
  <c r="H31"/>
  <c r="I31"/>
  <c r="J31"/>
  <c r="K31"/>
  <c r="L31"/>
  <c r="M31"/>
  <c r="N31"/>
  <c r="O31"/>
  <c r="B60"/>
  <c r="C60"/>
  <c r="D60"/>
  <c r="E60"/>
  <c r="F60"/>
  <c r="G60"/>
  <c r="H60"/>
  <c r="I60"/>
  <c r="J60"/>
  <c r="K60"/>
  <c r="L60"/>
  <c r="M60"/>
  <c r="N60"/>
  <c r="O60"/>
  <c r="P60"/>
  <c r="B8"/>
  <c r="C8"/>
  <c r="D8"/>
  <c r="E8"/>
  <c r="F8"/>
  <c r="G8"/>
  <c r="H8"/>
  <c r="J8"/>
  <c r="K8"/>
  <c r="L8"/>
  <c r="M8"/>
  <c r="N8"/>
  <c r="B35"/>
  <c r="C35"/>
  <c r="D35"/>
  <c r="E35"/>
  <c r="F35"/>
  <c r="G35"/>
  <c r="H35"/>
  <c r="I35"/>
  <c r="J35"/>
  <c r="K35"/>
  <c r="L35"/>
  <c r="M35"/>
  <c r="N35"/>
  <c r="O35"/>
  <c r="P35"/>
  <c r="B61"/>
  <c r="C61"/>
  <c r="D61"/>
  <c r="E61"/>
  <c r="F61"/>
  <c r="G61"/>
  <c r="H61"/>
  <c r="I61"/>
  <c r="J61"/>
  <c r="K61"/>
  <c r="L61"/>
  <c r="M61"/>
  <c r="N61"/>
  <c r="O61"/>
  <c r="P61"/>
  <c r="B30"/>
  <c r="C30"/>
  <c r="D30"/>
  <c r="E30"/>
  <c r="F30"/>
  <c r="G30"/>
  <c r="H30"/>
  <c r="I30"/>
  <c r="J30"/>
  <c r="K30"/>
  <c r="L30"/>
  <c r="M30"/>
  <c r="N30"/>
  <c r="O30"/>
  <c r="B22"/>
  <c r="C22"/>
  <c r="D22"/>
  <c r="E22"/>
  <c r="F22"/>
  <c r="G22"/>
  <c r="H22"/>
  <c r="J22"/>
  <c r="K22"/>
  <c r="L22"/>
  <c r="M22"/>
  <c r="N22"/>
  <c r="O22"/>
  <c r="B25"/>
  <c r="C25"/>
  <c r="D25"/>
  <c r="E25"/>
  <c r="F25"/>
  <c r="G25"/>
  <c r="H25"/>
  <c r="J25"/>
  <c r="K25"/>
  <c r="L25"/>
  <c r="M25"/>
  <c r="N25"/>
  <c r="B62"/>
  <c r="C62"/>
  <c r="D62"/>
  <c r="E62"/>
  <c r="F62"/>
  <c r="G62"/>
  <c r="H62"/>
  <c r="I62"/>
  <c r="J62"/>
  <c r="K62"/>
  <c r="L62"/>
  <c r="M62"/>
  <c r="N62"/>
  <c r="O62"/>
  <c r="P62"/>
  <c r="B27"/>
  <c r="C27"/>
  <c r="D27"/>
  <c r="E27"/>
  <c r="F27"/>
  <c r="G27"/>
  <c r="H27"/>
  <c r="J27"/>
  <c r="K27"/>
  <c r="L27"/>
  <c r="M27"/>
  <c r="N27"/>
  <c r="O27"/>
  <c r="B63"/>
  <c r="C63"/>
  <c r="D63"/>
  <c r="E63"/>
  <c r="F63"/>
  <c r="G63"/>
  <c r="H63"/>
  <c r="I63"/>
  <c r="J63"/>
  <c r="K63"/>
  <c r="L63"/>
  <c r="M63"/>
  <c r="N63"/>
  <c r="O63"/>
  <c r="P63"/>
  <c r="B64"/>
  <c r="C64"/>
  <c r="D64"/>
  <c r="E64"/>
  <c r="F64"/>
  <c r="G64"/>
  <c r="H64"/>
  <c r="I64"/>
  <c r="J64"/>
  <c r="K64"/>
  <c r="L64"/>
  <c r="M64"/>
  <c r="N64"/>
  <c r="O64"/>
  <c r="P64"/>
  <c r="B65"/>
  <c r="C65"/>
  <c r="D65"/>
  <c r="E65"/>
  <c r="F65"/>
  <c r="G65"/>
  <c r="H65"/>
  <c r="I65"/>
  <c r="J65"/>
  <c r="K65"/>
  <c r="L65"/>
  <c r="M65"/>
  <c r="N65"/>
  <c r="O65"/>
  <c r="P65"/>
  <c r="B66"/>
  <c r="C66"/>
  <c r="D66"/>
  <c r="E66"/>
  <c r="F66"/>
  <c r="G66"/>
  <c r="H66"/>
  <c r="I66"/>
  <c r="J66"/>
  <c r="K66"/>
  <c r="L66"/>
  <c r="M66"/>
  <c r="N66"/>
  <c r="O66"/>
  <c r="P66"/>
  <c r="B67"/>
  <c r="C67"/>
  <c r="D67"/>
  <c r="E67"/>
  <c r="F67"/>
  <c r="G67"/>
  <c r="H67"/>
  <c r="I67"/>
  <c r="J67"/>
  <c r="K67"/>
  <c r="L67"/>
  <c r="M67"/>
  <c r="N67"/>
  <c r="O67"/>
  <c r="P67"/>
  <c r="B68"/>
  <c r="C68"/>
  <c r="D68"/>
  <c r="E68"/>
  <c r="F68"/>
  <c r="G68"/>
  <c r="H68"/>
  <c r="I68"/>
  <c r="J68"/>
  <c r="K68"/>
  <c r="L68"/>
  <c r="M68"/>
  <c r="N68"/>
  <c r="O68"/>
  <c r="P68"/>
  <c r="B69"/>
  <c r="C69"/>
  <c r="D69"/>
  <c r="E69"/>
  <c r="F69"/>
  <c r="G69"/>
  <c r="H69"/>
  <c r="I69"/>
  <c r="J69"/>
  <c r="K69"/>
  <c r="L69"/>
  <c r="M69"/>
  <c r="N69"/>
  <c r="O69"/>
  <c r="P69"/>
  <c r="B70"/>
  <c r="C70"/>
  <c r="D70"/>
  <c r="E70"/>
  <c r="F70"/>
  <c r="G70"/>
  <c r="H70"/>
  <c r="I70"/>
  <c r="J70"/>
  <c r="K70"/>
  <c r="L70"/>
  <c r="M70"/>
  <c r="N70"/>
  <c r="O70"/>
  <c r="P70"/>
  <c r="B71"/>
  <c r="C71"/>
  <c r="D71"/>
  <c r="E71"/>
  <c r="F71"/>
  <c r="G71"/>
  <c r="H71"/>
  <c r="I71"/>
  <c r="J71"/>
  <c r="K71"/>
  <c r="L71"/>
  <c r="M71"/>
  <c r="N71"/>
  <c r="O71"/>
  <c r="P71"/>
  <c r="B72"/>
  <c r="C72"/>
  <c r="D72"/>
  <c r="E72"/>
  <c r="F72"/>
  <c r="G72"/>
  <c r="H72"/>
  <c r="I72"/>
  <c r="J72"/>
  <c r="K72"/>
  <c r="L72"/>
  <c r="M72"/>
  <c r="N72"/>
  <c r="O72"/>
  <c r="P72"/>
  <c r="B73"/>
  <c r="C73"/>
  <c r="D73"/>
  <c r="E73"/>
  <c r="F73"/>
  <c r="G73"/>
  <c r="H73"/>
  <c r="I73"/>
  <c r="J73"/>
  <c r="K73"/>
  <c r="L73"/>
  <c r="M73"/>
  <c r="N73"/>
  <c r="O73"/>
  <c r="P73"/>
  <c r="B74"/>
  <c r="C74"/>
  <c r="D74"/>
  <c r="E74"/>
  <c r="F74"/>
  <c r="G74"/>
  <c r="H74"/>
  <c r="I74"/>
  <c r="J74"/>
  <c r="K74"/>
  <c r="L74"/>
  <c r="M74"/>
  <c r="N74"/>
  <c r="O74"/>
  <c r="P74"/>
  <c r="B75"/>
  <c r="C75"/>
  <c r="D75"/>
  <c r="E75"/>
  <c r="F75"/>
  <c r="G75"/>
  <c r="H75"/>
  <c r="I75"/>
  <c r="J75"/>
  <c r="K75"/>
  <c r="L75"/>
  <c r="M75"/>
  <c r="N75"/>
  <c r="O75"/>
  <c r="P75"/>
  <c r="B76"/>
  <c r="C76"/>
  <c r="D76"/>
  <c r="E76"/>
  <c r="F76"/>
  <c r="G76"/>
  <c r="H76"/>
  <c r="I76"/>
  <c r="J76"/>
  <c r="K76"/>
  <c r="L76"/>
  <c r="M76"/>
  <c r="N76"/>
  <c r="O76"/>
  <c r="P76"/>
  <c r="B77"/>
  <c r="C77"/>
  <c r="D77"/>
  <c r="E77"/>
  <c r="F77"/>
  <c r="G77"/>
  <c r="H77"/>
  <c r="I77"/>
  <c r="J77"/>
  <c r="K77"/>
  <c r="L77"/>
  <c r="M77"/>
  <c r="N77"/>
  <c r="O77"/>
  <c r="P77"/>
  <c r="B78"/>
  <c r="C78"/>
  <c r="D78"/>
  <c r="E78"/>
  <c r="F78"/>
  <c r="G78"/>
  <c r="H78"/>
  <c r="I78"/>
  <c r="J78"/>
  <c r="K78"/>
  <c r="L78"/>
  <c r="M78"/>
  <c r="N78"/>
  <c r="O78"/>
  <c r="P78"/>
  <c r="B79"/>
  <c r="C79"/>
  <c r="D79"/>
  <c r="E79"/>
  <c r="F79"/>
  <c r="G79"/>
  <c r="H79"/>
  <c r="I79"/>
  <c r="J79"/>
  <c r="K79"/>
  <c r="L79"/>
  <c r="M79"/>
  <c r="N79"/>
  <c r="O79"/>
  <c r="P79"/>
  <c r="B80"/>
  <c r="C80"/>
  <c r="D80"/>
  <c r="E80"/>
  <c r="F80"/>
  <c r="G80"/>
  <c r="H80"/>
  <c r="I80"/>
  <c r="J80"/>
  <c r="K80"/>
  <c r="L80"/>
  <c r="M80"/>
  <c r="N80"/>
  <c r="O80"/>
  <c r="P80"/>
  <c r="B81"/>
  <c r="C81"/>
  <c r="D81"/>
  <c r="E81"/>
  <c r="F81"/>
  <c r="G81"/>
  <c r="H81"/>
  <c r="I81"/>
  <c r="J81"/>
  <c r="K81"/>
  <c r="L81"/>
  <c r="M81"/>
  <c r="N81"/>
  <c r="O81"/>
  <c r="P81"/>
  <c r="B82"/>
  <c r="C82"/>
  <c r="D82"/>
  <c r="E82"/>
  <c r="F82"/>
  <c r="G82"/>
  <c r="H82"/>
  <c r="I82"/>
  <c r="J82"/>
  <c r="K82"/>
  <c r="L82"/>
  <c r="M82"/>
  <c r="N82"/>
  <c r="O82"/>
  <c r="P82"/>
  <c r="B83"/>
  <c r="C83"/>
  <c r="D83"/>
  <c r="E83"/>
  <c r="F83"/>
  <c r="G83"/>
  <c r="H83"/>
  <c r="I83"/>
  <c r="J83"/>
  <c r="K83"/>
  <c r="L83"/>
  <c r="M83"/>
  <c r="N83"/>
  <c r="O83"/>
  <c r="P83"/>
  <c r="B84"/>
  <c r="C84"/>
  <c r="D84"/>
  <c r="E84"/>
  <c r="F84"/>
  <c r="G84"/>
  <c r="H84"/>
  <c r="I84"/>
  <c r="J84"/>
  <c r="K84"/>
  <c r="L84"/>
  <c r="M84"/>
  <c r="N84"/>
  <c r="O84"/>
  <c r="P84"/>
  <c r="B85"/>
  <c r="C85"/>
  <c r="D85"/>
  <c r="E85"/>
  <c r="F85"/>
  <c r="G85"/>
  <c r="H85"/>
  <c r="I85"/>
  <c r="J85"/>
  <c r="K85"/>
  <c r="L85"/>
  <c r="M85"/>
  <c r="N85"/>
  <c r="O85"/>
  <c r="P85"/>
  <c r="B86"/>
  <c r="C86"/>
  <c r="D86"/>
  <c r="E86"/>
  <c r="F86"/>
  <c r="G86"/>
  <c r="H86"/>
  <c r="I86"/>
  <c r="J86"/>
  <c r="K86"/>
  <c r="L86"/>
  <c r="M86"/>
  <c r="N86"/>
  <c r="O86"/>
  <c r="P86"/>
  <c r="B87"/>
  <c r="C87"/>
  <c r="D87"/>
  <c r="E87"/>
  <c r="F87"/>
  <c r="G87"/>
  <c r="H87"/>
  <c r="I87"/>
  <c r="J87"/>
  <c r="K87"/>
  <c r="L87"/>
  <c r="M87"/>
  <c r="N87"/>
  <c r="O87"/>
  <c r="P87"/>
  <c r="B88"/>
  <c r="C88"/>
  <c r="D88"/>
  <c r="E88"/>
  <c r="F88"/>
  <c r="G88"/>
  <c r="H88"/>
  <c r="I88"/>
  <c r="J88"/>
  <c r="K88"/>
  <c r="L88"/>
  <c r="M88"/>
  <c r="N88"/>
  <c r="O88"/>
  <c r="P88"/>
  <c r="B89"/>
  <c r="C89"/>
  <c r="D89"/>
  <c r="E89"/>
  <c r="F89"/>
  <c r="G89"/>
  <c r="H89"/>
  <c r="I89"/>
  <c r="J89"/>
  <c r="K89"/>
  <c r="L89"/>
  <c r="M89"/>
  <c r="N89"/>
  <c r="O89"/>
  <c r="P89"/>
  <c r="B90"/>
  <c r="C90"/>
  <c r="D90"/>
  <c r="E90"/>
  <c r="F90"/>
  <c r="G90"/>
  <c r="H90"/>
  <c r="I90"/>
  <c r="J90"/>
  <c r="K90"/>
  <c r="L90"/>
  <c r="M90"/>
  <c r="N90"/>
  <c r="O90"/>
  <c r="P90"/>
  <c r="B91"/>
  <c r="C91"/>
  <c r="D91"/>
  <c r="E91"/>
  <c r="F91"/>
  <c r="G91"/>
  <c r="H91"/>
  <c r="I91"/>
  <c r="J91"/>
  <c r="K91"/>
  <c r="L91"/>
  <c r="M91"/>
  <c r="N91"/>
  <c r="O91"/>
  <c r="P91"/>
  <c r="B92"/>
  <c r="C92"/>
  <c r="D92"/>
  <c r="E92"/>
  <c r="F92"/>
  <c r="G92"/>
  <c r="H92"/>
  <c r="I92"/>
  <c r="J92"/>
  <c r="K92"/>
  <c r="L92"/>
  <c r="M92"/>
  <c r="N92"/>
  <c r="O92"/>
  <c r="P92"/>
  <c r="B93"/>
  <c r="C93"/>
  <c r="D93"/>
  <c r="E93"/>
  <c r="F93"/>
  <c r="G93"/>
  <c r="H93"/>
  <c r="I93"/>
  <c r="J93"/>
  <c r="K93"/>
  <c r="L93"/>
  <c r="M93"/>
  <c r="N93"/>
  <c r="O93"/>
  <c r="P93"/>
  <c r="B94"/>
  <c r="C94"/>
  <c r="D94"/>
  <c r="E94"/>
  <c r="F94"/>
  <c r="G94"/>
  <c r="H94"/>
  <c r="I94"/>
  <c r="J94"/>
  <c r="K94"/>
  <c r="L94"/>
  <c r="M94"/>
  <c r="N94"/>
  <c r="O94"/>
  <c r="P94"/>
  <c r="B95"/>
  <c r="C95"/>
  <c r="D95"/>
  <c r="E95"/>
  <c r="F95"/>
  <c r="G95"/>
  <c r="H95"/>
  <c r="I95"/>
  <c r="J95"/>
  <c r="K95"/>
  <c r="L95"/>
  <c r="M95"/>
  <c r="N95"/>
  <c r="O95"/>
  <c r="P95"/>
  <c r="B96"/>
  <c r="C96"/>
  <c r="D96"/>
  <c r="E96"/>
  <c r="F96"/>
  <c r="G96"/>
  <c r="H96"/>
  <c r="I96"/>
  <c r="J96"/>
  <c r="K96"/>
  <c r="L96"/>
  <c r="M96"/>
  <c r="N96"/>
  <c r="O96"/>
  <c r="P96"/>
  <c r="B97"/>
  <c r="C97"/>
  <c r="D97"/>
  <c r="E97"/>
  <c r="F97"/>
  <c r="G97"/>
  <c r="H97"/>
  <c r="I97"/>
  <c r="J97"/>
  <c r="K97"/>
  <c r="L97"/>
  <c r="M97"/>
  <c r="N97"/>
  <c r="O97"/>
  <c r="P97"/>
  <c r="B98"/>
  <c r="C98"/>
  <c r="D98"/>
  <c r="E98"/>
  <c r="F98"/>
  <c r="G98"/>
  <c r="H98"/>
  <c r="I98"/>
  <c r="J98"/>
  <c r="K98"/>
  <c r="L98"/>
  <c r="M98"/>
  <c r="N98"/>
  <c r="O98"/>
  <c r="P98"/>
  <c r="B99"/>
  <c r="C99"/>
  <c r="D99"/>
  <c r="E99"/>
  <c r="F99"/>
  <c r="G99"/>
  <c r="H99"/>
  <c r="I99"/>
  <c r="J99"/>
  <c r="K99"/>
  <c r="L99"/>
  <c r="M99"/>
  <c r="N99"/>
  <c r="O99"/>
  <c r="P99"/>
  <c r="B100"/>
  <c r="C100"/>
  <c r="D100"/>
  <c r="E100"/>
  <c r="F100"/>
  <c r="G100"/>
  <c r="H100"/>
  <c r="I100"/>
  <c r="J100"/>
  <c r="K100"/>
  <c r="L100"/>
  <c r="M100"/>
  <c r="N100"/>
  <c r="O100"/>
  <c r="P100"/>
  <c r="B101"/>
  <c r="C101"/>
  <c r="D101"/>
  <c r="E101"/>
  <c r="F101"/>
  <c r="G101"/>
  <c r="H101"/>
  <c r="I101"/>
  <c r="J101"/>
  <c r="K101"/>
  <c r="L101"/>
  <c r="M101"/>
  <c r="N101"/>
  <c r="O101"/>
  <c r="P101"/>
  <c r="B102"/>
  <c r="C102"/>
  <c r="D102"/>
  <c r="E102"/>
  <c r="F102"/>
  <c r="G102"/>
  <c r="H102"/>
  <c r="I102"/>
  <c r="J102"/>
  <c r="K102"/>
  <c r="L102"/>
  <c r="M102"/>
  <c r="N102"/>
  <c r="O102"/>
  <c r="P102"/>
  <c r="B103"/>
  <c r="C103"/>
  <c r="D103"/>
  <c r="E103"/>
  <c r="F103"/>
  <c r="G103"/>
  <c r="H103"/>
  <c r="I103"/>
  <c r="J103"/>
  <c r="K103"/>
  <c r="L103"/>
  <c r="M103"/>
  <c r="N103"/>
  <c r="O103"/>
  <c r="P103"/>
  <c r="B104"/>
  <c r="C104"/>
  <c r="D104"/>
  <c r="E104"/>
  <c r="F104"/>
  <c r="G104"/>
  <c r="H104"/>
  <c r="I104"/>
  <c r="J104"/>
  <c r="K104"/>
  <c r="L104"/>
  <c r="M104"/>
  <c r="N104"/>
  <c r="O104"/>
  <c r="P104"/>
  <c r="B105"/>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B26" i="30"/>
  <c r="C26"/>
  <c r="D26"/>
  <c r="E26"/>
  <c r="F26"/>
  <c r="G26"/>
  <c r="H26"/>
  <c r="I26"/>
  <c r="J26"/>
  <c r="K26"/>
  <c r="L26"/>
  <c r="M26"/>
  <c r="N26"/>
  <c r="O26"/>
  <c r="P26"/>
  <c r="B5"/>
  <c r="C5"/>
  <c r="D5"/>
  <c r="E5"/>
  <c r="F5"/>
  <c r="G5"/>
  <c r="H5"/>
  <c r="J5"/>
  <c r="K5"/>
  <c r="L5"/>
  <c r="M5"/>
  <c r="N5"/>
  <c r="O5"/>
  <c r="B15"/>
  <c r="C15"/>
  <c r="D15"/>
  <c r="E15"/>
  <c r="F15"/>
  <c r="G15"/>
  <c r="H15"/>
  <c r="I15"/>
  <c r="J15"/>
  <c r="K15"/>
  <c r="L15"/>
  <c r="M15"/>
  <c r="N15"/>
  <c r="O15"/>
  <c r="B27"/>
  <c r="C27"/>
  <c r="D27"/>
  <c r="E27"/>
  <c r="F27"/>
  <c r="G27"/>
  <c r="H27"/>
  <c r="I27"/>
  <c r="J27"/>
  <c r="K27"/>
  <c r="L27"/>
  <c r="M27"/>
  <c r="N27"/>
  <c r="O27"/>
  <c r="P27"/>
  <c r="B28"/>
  <c r="C28"/>
  <c r="D28"/>
  <c r="E28"/>
  <c r="F28"/>
  <c r="G28"/>
  <c r="H28"/>
  <c r="I28"/>
  <c r="J28"/>
  <c r="K28"/>
  <c r="L28"/>
  <c r="M28"/>
  <c r="N28"/>
  <c r="O28"/>
  <c r="P28"/>
  <c r="B29"/>
  <c r="C29"/>
  <c r="D29"/>
  <c r="E29"/>
  <c r="F29"/>
  <c r="G29"/>
  <c r="H29"/>
  <c r="I29"/>
  <c r="J29"/>
  <c r="K29"/>
  <c r="L29"/>
  <c r="M29"/>
  <c r="N29"/>
  <c r="O29"/>
  <c r="P29"/>
  <c r="B30"/>
  <c r="C30"/>
  <c r="D30"/>
  <c r="E30"/>
  <c r="F30"/>
  <c r="G30"/>
  <c r="H30"/>
  <c r="I30"/>
  <c r="J30"/>
  <c r="K30"/>
  <c r="L30"/>
  <c r="M30"/>
  <c r="N30"/>
  <c r="O30"/>
  <c r="P30"/>
  <c r="B31"/>
  <c r="C31"/>
  <c r="D31"/>
  <c r="E31"/>
  <c r="F31"/>
  <c r="G31"/>
  <c r="H31"/>
  <c r="I31"/>
  <c r="J31"/>
  <c r="K31"/>
  <c r="L31"/>
  <c r="M31"/>
  <c r="N31"/>
  <c r="O31"/>
  <c r="P31"/>
  <c r="B32"/>
  <c r="C32"/>
  <c r="D32"/>
  <c r="E32"/>
  <c r="F32"/>
  <c r="G32"/>
  <c r="H32"/>
  <c r="I32"/>
  <c r="J32"/>
  <c r="K32"/>
  <c r="L32"/>
  <c r="M32"/>
  <c r="N32"/>
  <c r="O32"/>
  <c r="P32"/>
  <c r="B18"/>
  <c r="C18"/>
  <c r="D18"/>
  <c r="E18"/>
  <c r="F18"/>
  <c r="G18"/>
  <c r="H18"/>
  <c r="I18"/>
  <c r="J18"/>
  <c r="K18"/>
  <c r="L18"/>
  <c r="M18"/>
  <c r="N18"/>
  <c r="O18"/>
  <c r="P18"/>
  <c r="B9"/>
  <c r="C9"/>
  <c r="D9"/>
  <c r="E9"/>
  <c r="F9"/>
  <c r="G9"/>
  <c r="H9"/>
  <c r="J9"/>
  <c r="K9"/>
  <c r="L9"/>
  <c r="M9"/>
  <c r="N9"/>
  <c r="O9"/>
  <c r="B16"/>
  <c r="C16"/>
  <c r="D16"/>
  <c r="E16"/>
  <c r="F16"/>
  <c r="G16"/>
  <c r="H16"/>
  <c r="I16"/>
  <c r="J16"/>
  <c r="K16"/>
  <c r="L16"/>
  <c r="M16"/>
  <c r="N16"/>
  <c r="O16"/>
  <c r="P16"/>
  <c r="B33"/>
  <c r="C33"/>
  <c r="D33"/>
  <c r="E33"/>
  <c r="F33"/>
  <c r="G33"/>
  <c r="H33"/>
  <c r="I33"/>
  <c r="J33"/>
  <c r="K33"/>
  <c r="L33"/>
  <c r="M33"/>
  <c r="N33"/>
  <c r="O33"/>
  <c r="P33"/>
  <c r="B25"/>
  <c r="C25"/>
  <c r="D25"/>
  <c r="E25"/>
  <c r="F25"/>
  <c r="G25"/>
  <c r="H25"/>
  <c r="I25"/>
  <c r="J25"/>
  <c r="K25"/>
  <c r="L25"/>
  <c r="M25"/>
  <c r="N25"/>
  <c r="O25"/>
  <c r="P25"/>
  <c r="B21"/>
  <c r="C21"/>
  <c r="D21"/>
  <c r="E21"/>
  <c r="F21"/>
  <c r="G21"/>
  <c r="H21"/>
  <c r="I21"/>
  <c r="J21"/>
  <c r="K21"/>
  <c r="L21"/>
  <c r="M21"/>
  <c r="N21"/>
  <c r="O21"/>
  <c r="P21"/>
  <c r="B20"/>
  <c r="C20"/>
  <c r="D20"/>
  <c r="E20"/>
  <c r="F20"/>
  <c r="G20"/>
  <c r="H20"/>
  <c r="I20"/>
  <c r="J20"/>
  <c r="K20"/>
  <c r="L20"/>
  <c r="M20"/>
  <c r="N20"/>
  <c r="O20"/>
  <c r="P20"/>
  <c r="B19"/>
  <c r="C19"/>
  <c r="D19"/>
  <c r="E19"/>
  <c r="F19"/>
  <c r="G19"/>
  <c r="H19"/>
  <c r="I19"/>
  <c r="J19"/>
  <c r="K19"/>
  <c r="L19"/>
  <c r="M19"/>
  <c r="N19"/>
  <c r="O19"/>
  <c r="P19"/>
  <c r="B34"/>
  <c r="C34"/>
  <c r="D34"/>
  <c r="E34"/>
  <c r="F34"/>
  <c r="G34"/>
  <c r="H34"/>
  <c r="I34"/>
  <c r="J34"/>
  <c r="K34"/>
  <c r="L34"/>
  <c r="M34"/>
  <c r="N34"/>
  <c r="O34"/>
  <c r="P34"/>
  <c r="B35"/>
  <c r="C35"/>
  <c r="D35"/>
  <c r="E35"/>
  <c r="F35"/>
  <c r="G35"/>
  <c r="H35"/>
  <c r="I35"/>
  <c r="J35"/>
  <c r="K35"/>
  <c r="L35"/>
  <c r="M35"/>
  <c r="N35"/>
  <c r="O35"/>
  <c r="P35"/>
  <c r="B6"/>
  <c r="C6"/>
  <c r="D6"/>
  <c r="E6"/>
  <c r="F6"/>
  <c r="G6"/>
  <c r="H6"/>
  <c r="J6"/>
  <c r="K6"/>
  <c r="L6"/>
  <c r="M6"/>
  <c r="N6"/>
  <c r="B36"/>
  <c r="C36"/>
  <c r="D36"/>
  <c r="E36"/>
  <c r="F36"/>
  <c r="G36"/>
  <c r="H36"/>
  <c r="I36"/>
  <c r="J36"/>
  <c r="K36"/>
  <c r="L36"/>
  <c r="M36"/>
  <c r="N36"/>
  <c r="O36"/>
  <c r="P36"/>
  <c r="B37"/>
  <c r="C37"/>
  <c r="D37"/>
  <c r="E37"/>
  <c r="F37"/>
  <c r="G37"/>
  <c r="H37"/>
  <c r="I37"/>
  <c r="J37"/>
  <c r="K37"/>
  <c r="L37"/>
  <c r="M37"/>
  <c r="N37"/>
  <c r="O37"/>
  <c r="P37"/>
  <c r="B38"/>
  <c r="C38"/>
  <c r="D38"/>
  <c r="E38"/>
  <c r="F38"/>
  <c r="G38"/>
  <c r="H38"/>
  <c r="I38"/>
  <c r="J38"/>
  <c r="K38"/>
  <c r="L38"/>
  <c r="M38"/>
  <c r="N38"/>
  <c r="O38"/>
  <c r="P38"/>
  <c r="B17"/>
  <c r="C17"/>
  <c r="D17"/>
  <c r="E17"/>
  <c r="F17"/>
  <c r="G17"/>
  <c r="H17"/>
  <c r="I17"/>
  <c r="J17"/>
  <c r="K17"/>
  <c r="L17"/>
  <c r="M17"/>
  <c r="N17"/>
  <c r="O17"/>
  <c r="P17"/>
  <c r="B39"/>
  <c r="C39"/>
  <c r="D39"/>
  <c r="E39"/>
  <c r="F39"/>
  <c r="G39"/>
  <c r="H39"/>
  <c r="I39"/>
  <c r="J39"/>
  <c r="K39"/>
  <c r="L39"/>
  <c r="M39"/>
  <c r="N39"/>
  <c r="O39"/>
  <c r="P39"/>
  <c r="B23"/>
  <c r="C23"/>
  <c r="D23"/>
  <c r="E23"/>
  <c r="F23"/>
  <c r="G23"/>
  <c r="H23"/>
  <c r="I23"/>
  <c r="J23"/>
  <c r="K23"/>
  <c r="L23"/>
  <c r="M23"/>
  <c r="N23"/>
  <c r="O23"/>
  <c r="P23"/>
  <c r="B24"/>
  <c r="C24"/>
  <c r="D24"/>
  <c r="E24"/>
  <c r="F24"/>
  <c r="G24"/>
  <c r="H24"/>
  <c r="I24"/>
  <c r="J24"/>
  <c r="K24"/>
  <c r="L24"/>
  <c r="M24"/>
  <c r="N24"/>
  <c r="O24"/>
  <c r="P24"/>
  <c r="B40"/>
  <c r="C40"/>
  <c r="D40"/>
  <c r="E40"/>
  <c r="F40"/>
  <c r="G40"/>
  <c r="H40"/>
  <c r="I40"/>
  <c r="J40"/>
  <c r="K40"/>
  <c r="L40"/>
  <c r="M40"/>
  <c r="N40"/>
  <c r="O40"/>
  <c r="P40"/>
  <c r="B41"/>
  <c r="C41"/>
  <c r="D41"/>
  <c r="E41"/>
  <c r="F41"/>
  <c r="G41"/>
  <c r="H41"/>
  <c r="I41"/>
  <c r="J41"/>
  <c r="K41"/>
  <c r="L41"/>
  <c r="M41"/>
  <c r="N41"/>
  <c r="O41"/>
  <c r="P41"/>
  <c r="B42"/>
  <c r="C42"/>
  <c r="D42"/>
  <c r="E42"/>
  <c r="F42"/>
  <c r="G42"/>
  <c r="H42"/>
  <c r="I42"/>
  <c r="J42"/>
  <c r="K42"/>
  <c r="L42"/>
  <c r="M42"/>
  <c r="N42"/>
  <c r="O42"/>
  <c r="P42"/>
  <c r="B43"/>
  <c r="C43"/>
  <c r="D43"/>
  <c r="E43"/>
  <c r="F43"/>
  <c r="G43"/>
  <c r="H43"/>
  <c r="I43"/>
  <c r="J43"/>
  <c r="K43"/>
  <c r="L43"/>
  <c r="M43"/>
  <c r="N43"/>
  <c r="O43"/>
  <c r="P43"/>
  <c r="B44"/>
  <c r="C44"/>
  <c r="D44"/>
  <c r="E44"/>
  <c r="F44"/>
  <c r="G44"/>
  <c r="H44"/>
  <c r="I44"/>
  <c r="J44"/>
  <c r="K44"/>
  <c r="L44"/>
  <c r="M44"/>
  <c r="N44"/>
  <c r="O44"/>
  <c r="P44"/>
  <c r="B45"/>
  <c r="C45"/>
  <c r="D45"/>
  <c r="E45"/>
  <c r="F45"/>
  <c r="G45"/>
  <c r="H45"/>
  <c r="I45"/>
  <c r="J45"/>
  <c r="K45"/>
  <c r="L45"/>
  <c r="M45"/>
  <c r="N45"/>
  <c r="O45"/>
  <c r="P45"/>
  <c r="B22"/>
  <c r="C22"/>
  <c r="D22"/>
  <c r="E22"/>
  <c r="F22"/>
  <c r="G22"/>
  <c r="H22"/>
  <c r="I22"/>
  <c r="J22"/>
  <c r="K22"/>
  <c r="L22"/>
  <c r="M22"/>
  <c r="N22"/>
  <c r="O22"/>
  <c r="P22"/>
  <c r="B46"/>
  <c r="C46"/>
  <c r="D46"/>
  <c r="E46"/>
  <c r="F46"/>
  <c r="G46"/>
  <c r="H46"/>
  <c r="I46"/>
  <c r="J46"/>
  <c r="K46"/>
  <c r="L46"/>
  <c r="M46"/>
  <c r="N46"/>
  <c r="O46"/>
  <c r="P46"/>
  <c r="B47"/>
  <c r="C47"/>
  <c r="D47"/>
  <c r="E47"/>
  <c r="F47"/>
  <c r="G47"/>
  <c r="H47"/>
  <c r="I47"/>
  <c r="J47"/>
  <c r="K47"/>
  <c r="L47"/>
  <c r="M47"/>
  <c r="N47"/>
  <c r="O47"/>
  <c r="P47"/>
  <c r="B48"/>
  <c r="C48"/>
  <c r="D48"/>
  <c r="E48"/>
  <c r="F48"/>
  <c r="G48"/>
  <c r="H48"/>
  <c r="I48"/>
  <c r="J48"/>
  <c r="K48"/>
  <c r="L48"/>
  <c r="M48"/>
  <c r="N48"/>
  <c r="O48"/>
  <c r="P48"/>
  <c r="B49"/>
  <c r="C49"/>
  <c r="D49"/>
  <c r="E49"/>
  <c r="F49"/>
  <c r="G49"/>
  <c r="H49"/>
  <c r="I49"/>
  <c r="J49"/>
  <c r="K49"/>
  <c r="L49"/>
  <c r="M49"/>
  <c r="N49"/>
  <c r="O49"/>
  <c r="P49"/>
  <c r="B10"/>
  <c r="C10"/>
  <c r="D10"/>
  <c r="E10"/>
  <c r="F10"/>
  <c r="G10"/>
  <c r="H10"/>
  <c r="J10"/>
  <c r="K10"/>
  <c r="L10"/>
  <c r="M10"/>
  <c r="N10"/>
  <c r="O10"/>
  <c r="B8"/>
  <c r="C8"/>
  <c r="D8"/>
  <c r="E8"/>
  <c r="F8"/>
  <c r="G8"/>
  <c r="H8"/>
  <c r="I8"/>
  <c r="J8"/>
  <c r="K8"/>
  <c r="L8"/>
  <c r="M8"/>
  <c r="N8"/>
  <c r="O8"/>
  <c r="B11"/>
  <c r="C11"/>
  <c r="D11"/>
  <c r="E11"/>
  <c r="F11"/>
  <c r="G11"/>
  <c r="H11"/>
  <c r="J11"/>
  <c r="K11"/>
  <c r="L11"/>
  <c r="M11"/>
  <c r="N11"/>
  <c r="O11"/>
  <c r="B50"/>
  <c r="C50"/>
  <c r="D50"/>
  <c r="E50"/>
  <c r="F50"/>
  <c r="G50"/>
  <c r="H50"/>
  <c r="I50"/>
  <c r="J50"/>
  <c r="K50"/>
  <c r="L50"/>
  <c r="M50"/>
  <c r="N50"/>
  <c r="O50"/>
  <c r="P50"/>
  <c r="B12"/>
  <c r="C12"/>
  <c r="D12"/>
  <c r="E12"/>
  <c r="F12"/>
  <c r="G12"/>
  <c r="H12"/>
  <c r="I12"/>
  <c r="J12"/>
  <c r="K12"/>
  <c r="L12"/>
  <c r="M12"/>
  <c r="N12"/>
  <c r="O12"/>
  <c r="P12"/>
  <c r="B51"/>
  <c r="C51"/>
  <c r="D51"/>
  <c r="E51"/>
  <c r="F51"/>
  <c r="G51"/>
  <c r="H51"/>
  <c r="I51"/>
  <c r="J51"/>
  <c r="K51"/>
  <c r="L51"/>
  <c r="M51"/>
  <c r="N51"/>
  <c r="O51"/>
  <c r="P51"/>
  <c r="B52"/>
  <c r="C52"/>
  <c r="D52"/>
  <c r="E52"/>
  <c r="F52"/>
  <c r="G52"/>
  <c r="H52"/>
  <c r="I52"/>
  <c r="J52"/>
  <c r="K52"/>
  <c r="L52"/>
  <c r="M52"/>
  <c r="N52"/>
  <c r="O52"/>
  <c r="P52"/>
  <c r="B53"/>
  <c r="C53"/>
  <c r="D53"/>
  <c r="E53"/>
  <c r="F53"/>
  <c r="G53"/>
  <c r="H53"/>
  <c r="I53"/>
  <c r="J53"/>
  <c r="K53"/>
  <c r="L53"/>
  <c r="M53"/>
  <c r="N53"/>
  <c r="O53"/>
  <c r="P53"/>
  <c r="B54"/>
  <c r="C54"/>
  <c r="D54"/>
  <c r="E54"/>
  <c r="F54"/>
  <c r="G54"/>
  <c r="H54"/>
  <c r="I54"/>
  <c r="J54"/>
  <c r="K54"/>
  <c r="L54"/>
  <c r="M54"/>
  <c r="N54"/>
  <c r="O54"/>
  <c r="P54"/>
  <c r="B55"/>
  <c r="C55"/>
  <c r="D55"/>
  <c r="E55"/>
  <c r="F55"/>
  <c r="G55"/>
  <c r="H55"/>
  <c r="I55"/>
  <c r="J55"/>
  <c r="K55"/>
  <c r="L55"/>
  <c r="M55"/>
  <c r="N55"/>
  <c r="O55"/>
  <c r="P55"/>
  <c r="B56"/>
  <c r="C56"/>
  <c r="D56"/>
  <c r="E56"/>
  <c r="F56"/>
  <c r="G56"/>
  <c r="H56"/>
  <c r="I56"/>
  <c r="J56"/>
  <c r="K56"/>
  <c r="L56"/>
  <c r="M56"/>
  <c r="N56"/>
  <c r="O56"/>
  <c r="P56"/>
  <c r="B57"/>
  <c r="C57"/>
  <c r="D57"/>
  <c r="E57"/>
  <c r="F57"/>
  <c r="G57"/>
  <c r="H57"/>
  <c r="I57"/>
  <c r="J57"/>
  <c r="K57"/>
  <c r="L57"/>
  <c r="M57"/>
  <c r="N57"/>
  <c r="O57"/>
  <c r="P57"/>
  <c r="B58"/>
  <c r="C58"/>
  <c r="D58"/>
  <c r="E58"/>
  <c r="F58"/>
  <c r="G58"/>
  <c r="H58"/>
  <c r="I58"/>
  <c r="J58"/>
  <c r="K58"/>
  <c r="L58"/>
  <c r="M58"/>
  <c r="N58"/>
  <c r="O58"/>
  <c r="P58"/>
  <c r="B59"/>
  <c r="C59"/>
  <c r="D59"/>
  <c r="E59"/>
  <c r="F59"/>
  <c r="G59"/>
  <c r="H59"/>
  <c r="I59"/>
  <c r="J59"/>
  <c r="K59"/>
  <c r="L59"/>
  <c r="M59"/>
  <c r="N59"/>
  <c r="O59"/>
  <c r="P59"/>
  <c r="B60"/>
  <c r="C60"/>
  <c r="D60"/>
  <c r="E60"/>
  <c r="F60"/>
  <c r="G60"/>
  <c r="H60"/>
  <c r="I60"/>
  <c r="J60"/>
  <c r="K60"/>
  <c r="L60"/>
  <c r="M60"/>
  <c r="N60"/>
  <c r="O60"/>
  <c r="P60"/>
  <c r="B61"/>
  <c r="C61"/>
  <c r="D61"/>
  <c r="E61"/>
  <c r="F61"/>
  <c r="G61"/>
  <c r="H61"/>
  <c r="I61"/>
  <c r="J61"/>
  <c r="K61"/>
  <c r="L61"/>
  <c r="M61"/>
  <c r="N61"/>
  <c r="O61"/>
  <c r="P61"/>
  <c r="B62"/>
  <c r="C62"/>
  <c r="D62"/>
  <c r="E62"/>
  <c r="F62"/>
  <c r="G62"/>
  <c r="H62"/>
  <c r="I62"/>
  <c r="J62"/>
  <c r="K62"/>
  <c r="L62"/>
  <c r="M62"/>
  <c r="N62"/>
  <c r="O62"/>
  <c r="P62"/>
  <c r="B63"/>
  <c r="C63"/>
  <c r="D63"/>
  <c r="E63"/>
  <c r="F63"/>
  <c r="G63"/>
  <c r="H63"/>
  <c r="I63"/>
  <c r="J63"/>
  <c r="K63"/>
  <c r="L63"/>
  <c r="M63"/>
  <c r="N63"/>
  <c r="O63"/>
  <c r="P63"/>
  <c r="B64"/>
  <c r="C64"/>
  <c r="D64"/>
  <c r="E64"/>
  <c r="F64"/>
  <c r="G64"/>
  <c r="H64"/>
  <c r="I64"/>
  <c r="J64"/>
  <c r="K64"/>
  <c r="L64"/>
  <c r="M64"/>
  <c r="N64"/>
  <c r="O64"/>
  <c r="P64"/>
  <c r="B65"/>
  <c r="C65"/>
  <c r="D65"/>
  <c r="E65"/>
  <c r="F65"/>
  <c r="G65"/>
  <c r="H65"/>
  <c r="I65"/>
  <c r="J65"/>
  <c r="K65"/>
  <c r="L65"/>
  <c r="M65"/>
  <c r="N65"/>
  <c r="O65"/>
  <c r="P65"/>
  <c r="B66"/>
  <c r="C66"/>
  <c r="D66"/>
  <c r="E66"/>
  <c r="F66"/>
  <c r="G66"/>
  <c r="H66"/>
  <c r="I66"/>
  <c r="J66"/>
  <c r="K66"/>
  <c r="L66"/>
  <c r="M66"/>
  <c r="N66"/>
  <c r="O66"/>
  <c r="P66"/>
  <c r="B67"/>
  <c r="C67"/>
  <c r="D67"/>
  <c r="E67"/>
  <c r="F67"/>
  <c r="G67"/>
  <c r="H67"/>
  <c r="I67"/>
  <c r="J67"/>
  <c r="K67"/>
  <c r="L67"/>
  <c r="M67"/>
  <c r="N67"/>
  <c r="O67"/>
  <c r="P67"/>
  <c r="B68"/>
  <c r="C68"/>
  <c r="D68"/>
  <c r="E68"/>
  <c r="F68"/>
  <c r="G68"/>
  <c r="H68"/>
  <c r="I68"/>
  <c r="J68"/>
  <c r="K68"/>
  <c r="L68"/>
  <c r="M68"/>
  <c r="N68"/>
  <c r="O68"/>
  <c r="P68"/>
  <c r="B69"/>
  <c r="C69"/>
  <c r="D69"/>
  <c r="E69"/>
  <c r="F69"/>
  <c r="G69"/>
  <c r="H69"/>
  <c r="I69"/>
  <c r="J69"/>
  <c r="K69"/>
  <c r="L69"/>
  <c r="M69"/>
  <c r="N69"/>
  <c r="O69"/>
  <c r="P69"/>
  <c r="B7"/>
  <c r="C7"/>
  <c r="D7"/>
  <c r="E7"/>
  <c r="F7"/>
  <c r="G7"/>
  <c r="H7"/>
  <c r="J7"/>
  <c r="K7"/>
  <c r="L7"/>
  <c r="M7"/>
  <c r="N7"/>
  <c r="O7"/>
  <c r="B70"/>
  <c r="C70"/>
  <c r="D70"/>
  <c r="E70"/>
  <c r="F70"/>
  <c r="G70"/>
  <c r="H70"/>
  <c r="I70"/>
  <c r="J70"/>
  <c r="K70"/>
  <c r="L70"/>
  <c r="M70"/>
  <c r="N70"/>
  <c r="O70"/>
  <c r="P70"/>
  <c r="B71"/>
  <c r="C71"/>
  <c r="D71"/>
  <c r="E71"/>
  <c r="F71"/>
  <c r="G71"/>
  <c r="H71"/>
  <c r="I71"/>
  <c r="J71"/>
  <c r="K71"/>
  <c r="L71"/>
  <c r="M71"/>
  <c r="N71"/>
  <c r="O71"/>
  <c r="P71"/>
  <c r="B72"/>
  <c r="C72"/>
  <c r="D72"/>
  <c r="E72"/>
  <c r="F72"/>
  <c r="G72"/>
  <c r="H72"/>
  <c r="I72"/>
  <c r="J72"/>
  <c r="K72"/>
  <c r="L72"/>
  <c r="M72"/>
  <c r="N72"/>
  <c r="O72"/>
  <c r="P72"/>
  <c r="B73"/>
  <c r="C73"/>
  <c r="D73"/>
  <c r="E73"/>
  <c r="F73"/>
  <c r="G73"/>
  <c r="H73"/>
  <c r="I73"/>
  <c r="J73"/>
  <c r="K73"/>
  <c r="L73"/>
  <c r="M73"/>
  <c r="N73"/>
  <c r="O73"/>
  <c r="P73"/>
  <c r="B74"/>
  <c r="C74"/>
  <c r="D74"/>
  <c r="E74"/>
  <c r="F74"/>
  <c r="G74"/>
  <c r="H74"/>
  <c r="I74"/>
  <c r="J74"/>
  <c r="K74"/>
  <c r="L74"/>
  <c r="M74"/>
  <c r="N74"/>
  <c r="O74"/>
  <c r="P74"/>
  <c r="B75"/>
  <c r="C75"/>
  <c r="D75"/>
  <c r="E75"/>
  <c r="F75"/>
  <c r="G75"/>
  <c r="H75"/>
  <c r="I75"/>
  <c r="J75"/>
  <c r="K75"/>
  <c r="L75"/>
  <c r="M75"/>
  <c r="N75"/>
  <c r="O75"/>
  <c r="P75"/>
  <c r="B76"/>
  <c r="C76"/>
  <c r="D76"/>
  <c r="E76"/>
  <c r="F76"/>
  <c r="G76"/>
  <c r="H76"/>
  <c r="I76"/>
  <c r="J76"/>
  <c r="K76"/>
  <c r="L76"/>
  <c r="M76"/>
  <c r="N76"/>
  <c r="O76"/>
  <c r="P76"/>
  <c r="B77"/>
  <c r="C77"/>
  <c r="D77"/>
  <c r="E77"/>
  <c r="F77"/>
  <c r="G77"/>
  <c r="H77"/>
  <c r="I77"/>
  <c r="J77"/>
  <c r="K77"/>
  <c r="L77"/>
  <c r="M77"/>
  <c r="N77"/>
  <c r="O77"/>
  <c r="P77"/>
  <c r="B78"/>
  <c r="C78"/>
  <c r="D78"/>
  <c r="E78"/>
  <c r="F78"/>
  <c r="G78"/>
  <c r="H78"/>
  <c r="I78"/>
  <c r="J78"/>
  <c r="K78"/>
  <c r="L78"/>
  <c r="M78"/>
  <c r="N78"/>
  <c r="O78"/>
  <c r="P78"/>
  <c r="B79"/>
  <c r="C79"/>
  <c r="D79"/>
  <c r="E79"/>
  <c r="F79"/>
  <c r="G79"/>
  <c r="H79"/>
  <c r="I79"/>
  <c r="J79"/>
  <c r="K79"/>
  <c r="L79"/>
  <c r="M79"/>
  <c r="N79"/>
  <c r="O79"/>
  <c r="P79"/>
  <c r="B80"/>
  <c r="C80"/>
  <c r="D80"/>
  <c r="E80"/>
  <c r="F80"/>
  <c r="G80"/>
  <c r="H80"/>
  <c r="I80"/>
  <c r="J80"/>
  <c r="K80"/>
  <c r="L80"/>
  <c r="M80"/>
  <c r="N80"/>
  <c r="O80"/>
  <c r="P80"/>
  <c r="B81"/>
  <c r="C81"/>
  <c r="D81"/>
  <c r="E81"/>
  <c r="F81"/>
  <c r="G81"/>
  <c r="H81"/>
  <c r="I81"/>
  <c r="J81"/>
  <c r="K81"/>
  <c r="L81"/>
  <c r="M81"/>
  <c r="N81"/>
  <c r="O81"/>
  <c r="P81"/>
  <c r="B82"/>
  <c r="C82"/>
  <c r="D82"/>
  <c r="E82"/>
  <c r="F82"/>
  <c r="G82"/>
  <c r="H82"/>
  <c r="I82"/>
  <c r="J82"/>
  <c r="K82"/>
  <c r="L82"/>
  <c r="M82"/>
  <c r="N82"/>
  <c r="O82"/>
  <c r="P82"/>
  <c r="B14"/>
  <c r="C14"/>
  <c r="D14"/>
  <c r="E14"/>
  <c r="F14"/>
  <c r="G14"/>
  <c r="H14"/>
  <c r="I14"/>
  <c r="J14"/>
  <c r="K14"/>
  <c r="L14"/>
  <c r="M14"/>
  <c r="N14"/>
  <c r="O14"/>
  <c r="P14"/>
  <c r="B13"/>
  <c r="C13"/>
  <c r="D13"/>
  <c r="E13"/>
  <c r="F13"/>
  <c r="G13"/>
  <c r="H13"/>
  <c r="I13"/>
  <c r="J13"/>
  <c r="K13"/>
  <c r="L13"/>
  <c r="M13"/>
  <c r="N13"/>
  <c r="O13"/>
  <c r="B83"/>
  <c r="C83"/>
  <c r="D83"/>
  <c r="E83"/>
  <c r="F83"/>
  <c r="G83"/>
  <c r="H83"/>
  <c r="I83"/>
  <c r="J83"/>
  <c r="K83"/>
  <c r="L83"/>
  <c r="M83"/>
  <c r="N83"/>
  <c r="O83"/>
  <c r="P83"/>
  <c r="B84"/>
  <c r="C84"/>
  <c r="D84"/>
  <c r="E84"/>
  <c r="F84"/>
  <c r="G84"/>
  <c r="H84"/>
  <c r="I84"/>
  <c r="J84"/>
  <c r="K84"/>
  <c r="L84"/>
  <c r="M84"/>
  <c r="N84"/>
  <c r="O84"/>
  <c r="P84"/>
  <c r="B85"/>
  <c r="C85"/>
  <c r="D85"/>
  <c r="E85"/>
  <c r="F85"/>
  <c r="G85"/>
  <c r="H85"/>
  <c r="I85"/>
  <c r="J85"/>
  <c r="K85"/>
  <c r="L85"/>
  <c r="M85"/>
  <c r="N85"/>
  <c r="O85"/>
  <c r="P85"/>
  <c r="B86"/>
  <c r="C86"/>
  <c r="D86"/>
  <c r="E86"/>
  <c r="F86"/>
  <c r="G86"/>
  <c r="H86"/>
  <c r="I86"/>
  <c r="J86"/>
  <c r="K86"/>
  <c r="L86"/>
  <c r="M86"/>
  <c r="N86"/>
  <c r="O86"/>
  <c r="P86"/>
  <c r="B87"/>
  <c r="C87"/>
  <c r="D87"/>
  <c r="E87"/>
  <c r="F87"/>
  <c r="G87"/>
  <c r="H87"/>
  <c r="I87"/>
  <c r="J87"/>
  <c r="K87"/>
  <c r="L87"/>
  <c r="M87"/>
  <c r="N87"/>
  <c r="O87"/>
  <c r="P87"/>
  <c r="B88"/>
  <c r="C88"/>
  <c r="D88"/>
  <c r="E88"/>
  <c r="F88"/>
  <c r="G88"/>
  <c r="H88"/>
  <c r="I88"/>
  <c r="J88"/>
  <c r="K88"/>
  <c r="L88"/>
  <c r="M88"/>
  <c r="N88"/>
  <c r="O88"/>
  <c r="P88"/>
  <c r="B89"/>
  <c r="C89"/>
  <c r="D89"/>
  <c r="E89"/>
  <c r="F89"/>
  <c r="G89"/>
  <c r="H89"/>
  <c r="I89"/>
  <c r="J89"/>
  <c r="K89"/>
  <c r="L89"/>
  <c r="M89"/>
  <c r="N89"/>
  <c r="O89"/>
  <c r="P89"/>
  <c r="B90"/>
  <c r="C90"/>
  <c r="D90"/>
  <c r="E90"/>
  <c r="F90"/>
  <c r="G90"/>
  <c r="H90"/>
  <c r="I90"/>
  <c r="J90"/>
  <c r="K90"/>
  <c r="L90"/>
  <c r="M90"/>
  <c r="N90"/>
  <c r="O90"/>
  <c r="P90"/>
  <c r="B91"/>
  <c r="C91"/>
  <c r="D91"/>
  <c r="E91"/>
  <c r="F91"/>
  <c r="G91"/>
  <c r="H91"/>
  <c r="I91"/>
  <c r="J91"/>
  <c r="K91"/>
  <c r="L91"/>
  <c r="M91"/>
  <c r="N91"/>
  <c r="O91"/>
  <c r="P91"/>
  <c r="B92"/>
  <c r="C92"/>
  <c r="D92"/>
  <c r="E92"/>
  <c r="F92"/>
  <c r="G92"/>
  <c r="H92"/>
  <c r="I92"/>
  <c r="J92"/>
  <c r="K92"/>
  <c r="L92"/>
  <c r="M92"/>
  <c r="N92"/>
  <c r="O92"/>
  <c r="P92"/>
  <c r="B93"/>
  <c r="C93"/>
  <c r="D93"/>
  <c r="E93"/>
  <c r="F93"/>
  <c r="G93"/>
  <c r="H93"/>
  <c r="I93"/>
  <c r="J93"/>
  <c r="K93"/>
  <c r="L93"/>
  <c r="M93"/>
  <c r="N93"/>
  <c r="O93"/>
  <c r="P93"/>
  <c r="B94"/>
  <c r="C94"/>
  <c r="D94"/>
  <c r="E94"/>
  <c r="F94"/>
  <c r="G94"/>
  <c r="H94"/>
  <c r="I94"/>
  <c r="J94"/>
  <c r="K94"/>
  <c r="L94"/>
  <c r="M94"/>
  <c r="N94"/>
  <c r="O94"/>
  <c r="P94"/>
  <c r="B95"/>
  <c r="C95"/>
  <c r="D95"/>
  <c r="E95"/>
  <c r="F95"/>
  <c r="G95"/>
  <c r="H95"/>
  <c r="I95"/>
  <c r="J95"/>
  <c r="K95"/>
  <c r="L95"/>
  <c r="M95"/>
  <c r="N95"/>
  <c r="O95"/>
  <c r="P95"/>
  <c r="B96"/>
  <c r="C96"/>
  <c r="D96"/>
  <c r="E96"/>
  <c r="F96"/>
  <c r="G96"/>
  <c r="H96"/>
  <c r="I96"/>
  <c r="J96"/>
  <c r="K96"/>
  <c r="L96"/>
  <c r="M96"/>
  <c r="N96"/>
  <c r="O96"/>
  <c r="P96"/>
  <c r="B97"/>
  <c r="C97"/>
  <c r="D97"/>
  <c r="E97"/>
  <c r="F97"/>
  <c r="G97"/>
  <c r="H97"/>
  <c r="I97"/>
  <c r="J97"/>
  <c r="K97"/>
  <c r="L97"/>
  <c r="M97"/>
  <c r="N97"/>
  <c r="O97"/>
  <c r="P97"/>
  <c r="B98"/>
  <c r="C98"/>
  <c r="D98"/>
  <c r="E98"/>
  <c r="F98"/>
  <c r="G98"/>
  <c r="H98"/>
  <c r="I98"/>
  <c r="J98"/>
  <c r="K98"/>
  <c r="L98"/>
  <c r="M98"/>
  <c r="N98"/>
  <c r="O98"/>
  <c r="P98"/>
  <c r="B99"/>
  <c r="C99"/>
  <c r="D99"/>
  <c r="E99"/>
  <c r="F99"/>
  <c r="G99"/>
  <c r="H99"/>
  <c r="I99"/>
  <c r="J99"/>
  <c r="K99"/>
  <c r="L99"/>
  <c r="M99"/>
  <c r="N99"/>
  <c r="O99"/>
  <c r="P99"/>
  <c r="B100"/>
  <c r="C100"/>
  <c r="D100"/>
  <c r="E100"/>
  <c r="F100"/>
  <c r="G100"/>
  <c r="H100"/>
  <c r="I100"/>
  <c r="J100"/>
  <c r="K100"/>
  <c r="L100"/>
  <c r="M100"/>
  <c r="N100"/>
  <c r="O100"/>
  <c r="P100"/>
  <c r="B101"/>
  <c r="C101"/>
  <c r="D101"/>
  <c r="E101"/>
  <c r="F101"/>
  <c r="G101"/>
  <c r="H101"/>
  <c r="I101"/>
  <c r="J101"/>
  <c r="K101"/>
  <c r="L101"/>
  <c r="M101"/>
  <c r="N101"/>
  <c r="O101"/>
  <c r="P101"/>
  <c r="B102"/>
  <c r="C102"/>
  <c r="D102"/>
  <c r="E102"/>
  <c r="F102"/>
  <c r="G102"/>
  <c r="H102"/>
  <c r="I102"/>
  <c r="J102"/>
  <c r="K102"/>
  <c r="L102"/>
  <c r="M102"/>
  <c r="N102"/>
  <c r="O102"/>
  <c r="P102"/>
  <c r="B103"/>
  <c r="C103"/>
  <c r="D103"/>
  <c r="E103"/>
  <c r="F103"/>
  <c r="G103"/>
  <c r="H103"/>
  <c r="I103"/>
  <c r="J103"/>
  <c r="K103"/>
  <c r="L103"/>
  <c r="M103"/>
  <c r="N103"/>
  <c r="O103"/>
  <c r="P103"/>
  <c r="B104"/>
  <c r="C104"/>
  <c r="D104"/>
  <c r="E104"/>
  <c r="F104"/>
  <c r="G104"/>
  <c r="H104"/>
  <c r="I104"/>
  <c r="J104"/>
  <c r="K104"/>
  <c r="L104"/>
  <c r="M104"/>
  <c r="N104"/>
  <c r="O104"/>
  <c r="P104"/>
  <c r="B105"/>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B12" i="31"/>
  <c r="C12"/>
  <c r="D12"/>
  <c r="E12"/>
  <c r="F12"/>
  <c r="G12"/>
  <c r="H12"/>
  <c r="I12"/>
  <c r="J12"/>
  <c r="K12"/>
  <c r="L12"/>
  <c r="M12"/>
  <c r="N12"/>
  <c r="O12"/>
  <c r="P12"/>
  <c r="B13"/>
  <c r="C13"/>
  <c r="D13"/>
  <c r="E13"/>
  <c r="F13"/>
  <c r="G13"/>
  <c r="H13"/>
  <c r="I13"/>
  <c r="J13"/>
  <c r="K13"/>
  <c r="L13"/>
  <c r="M13"/>
  <c r="N13"/>
  <c r="O13"/>
  <c r="P13"/>
  <c r="B14"/>
  <c r="C14"/>
  <c r="D14"/>
  <c r="E14"/>
  <c r="F14"/>
  <c r="G14"/>
  <c r="H14"/>
  <c r="I14"/>
  <c r="J14"/>
  <c r="K14"/>
  <c r="L14"/>
  <c r="M14"/>
  <c r="N14"/>
  <c r="O14"/>
  <c r="P14"/>
  <c r="B15"/>
  <c r="C15"/>
  <c r="D15"/>
  <c r="E15"/>
  <c r="F15"/>
  <c r="G15"/>
  <c r="H15"/>
  <c r="I15"/>
  <c r="J15"/>
  <c r="K15"/>
  <c r="L15"/>
  <c r="M15"/>
  <c r="N15"/>
  <c r="O15"/>
  <c r="P15"/>
  <c r="B16"/>
  <c r="C16"/>
  <c r="D16"/>
  <c r="E16"/>
  <c r="F16"/>
  <c r="G16"/>
  <c r="H16"/>
  <c r="I16"/>
  <c r="J16"/>
  <c r="K16"/>
  <c r="L16"/>
  <c r="M16"/>
  <c r="N16"/>
  <c r="O16"/>
  <c r="P16"/>
  <c r="B17"/>
  <c r="C17"/>
  <c r="D17"/>
  <c r="E17"/>
  <c r="F17"/>
  <c r="G17"/>
  <c r="H17"/>
  <c r="I17"/>
  <c r="J17"/>
  <c r="K17"/>
  <c r="L17"/>
  <c r="M17"/>
  <c r="N17"/>
  <c r="O17"/>
  <c r="P17"/>
  <c r="B18"/>
  <c r="C18"/>
  <c r="D18"/>
  <c r="E18"/>
  <c r="F18"/>
  <c r="G18"/>
  <c r="H18"/>
  <c r="I18"/>
  <c r="J18"/>
  <c r="K18"/>
  <c r="L18"/>
  <c r="M18"/>
  <c r="N18"/>
  <c r="O18"/>
  <c r="P18"/>
  <c r="B19"/>
  <c r="C19"/>
  <c r="D19"/>
  <c r="E19"/>
  <c r="F19"/>
  <c r="G19"/>
  <c r="H19"/>
  <c r="I19"/>
  <c r="J19"/>
  <c r="K19"/>
  <c r="L19"/>
  <c r="M19"/>
  <c r="N19"/>
  <c r="O19"/>
  <c r="P19"/>
  <c r="B11"/>
  <c r="C11"/>
  <c r="D11"/>
  <c r="E11"/>
  <c r="F11"/>
  <c r="G11"/>
  <c r="H11"/>
  <c r="I11"/>
  <c r="J11"/>
  <c r="K11"/>
  <c r="L11"/>
  <c r="M11"/>
  <c r="N11"/>
  <c r="O11"/>
  <c r="P11"/>
  <c r="B20"/>
  <c r="C20"/>
  <c r="D20"/>
  <c r="E20"/>
  <c r="F20"/>
  <c r="G20"/>
  <c r="H20"/>
  <c r="I20"/>
  <c r="J20"/>
  <c r="K20"/>
  <c r="L20"/>
  <c r="M20"/>
  <c r="N20"/>
  <c r="O20"/>
  <c r="P20"/>
  <c r="B21"/>
  <c r="C21"/>
  <c r="D21"/>
  <c r="E21"/>
  <c r="F21"/>
  <c r="G21"/>
  <c r="H21"/>
  <c r="I21"/>
  <c r="J21"/>
  <c r="K21"/>
  <c r="L21"/>
  <c r="M21"/>
  <c r="N21"/>
  <c r="O21"/>
  <c r="P21"/>
  <c r="B22"/>
  <c r="C22"/>
  <c r="D22"/>
  <c r="E22"/>
  <c r="F22"/>
  <c r="G22"/>
  <c r="H22"/>
  <c r="I22"/>
  <c r="J22"/>
  <c r="K22"/>
  <c r="L22"/>
  <c r="M22"/>
  <c r="N22"/>
  <c r="O22"/>
  <c r="P22"/>
  <c r="B23"/>
  <c r="C23"/>
  <c r="D23"/>
  <c r="E23"/>
  <c r="F23"/>
  <c r="G23"/>
  <c r="H23"/>
  <c r="I23"/>
  <c r="J23"/>
  <c r="K23"/>
  <c r="L23"/>
  <c r="M23"/>
  <c r="N23"/>
  <c r="O23"/>
  <c r="P23"/>
  <c r="B24"/>
  <c r="C24"/>
  <c r="D24"/>
  <c r="E24"/>
  <c r="F24"/>
  <c r="G24"/>
  <c r="H24"/>
  <c r="I24"/>
  <c r="J24"/>
  <c r="K24"/>
  <c r="L24"/>
  <c r="M24"/>
  <c r="N24"/>
  <c r="O24"/>
  <c r="P24"/>
  <c r="B25"/>
  <c r="C25"/>
  <c r="D25"/>
  <c r="E25"/>
  <c r="F25"/>
  <c r="G25"/>
  <c r="H25"/>
  <c r="I25"/>
  <c r="J25"/>
  <c r="K25"/>
  <c r="L25"/>
  <c r="M25"/>
  <c r="N25"/>
  <c r="O25"/>
  <c r="P25"/>
  <c r="B26"/>
  <c r="C26"/>
  <c r="D26"/>
  <c r="E26"/>
  <c r="F26"/>
  <c r="G26"/>
  <c r="H26"/>
  <c r="I26"/>
  <c r="J26"/>
  <c r="K26"/>
  <c r="L26"/>
  <c r="M26"/>
  <c r="N26"/>
  <c r="O26"/>
  <c r="P26"/>
  <c r="B27"/>
  <c r="C27"/>
  <c r="D27"/>
  <c r="E27"/>
  <c r="F27"/>
  <c r="G27"/>
  <c r="H27"/>
  <c r="I27"/>
  <c r="J27"/>
  <c r="K27"/>
  <c r="L27"/>
  <c r="M27"/>
  <c r="N27"/>
  <c r="O27"/>
  <c r="P27"/>
  <c r="B28"/>
  <c r="C28"/>
  <c r="D28"/>
  <c r="E28"/>
  <c r="F28"/>
  <c r="G28"/>
  <c r="H28"/>
  <c r="I28"/>
  <c r="J28"/>
  <c r="K28"/>
  <c r="L28"/>
  <c r="M28"/>
  <c r="N28"/>
  <c r="O28"/>
  <c r="P28"/>
  <c r="B6"/>
  <c r="C6"/>
  <c r="D6"/>
  <c r="E6"/>
  <c r="F6"/>
  <c r="G6"/>
  <c r="H6"/>
  <c r="I6"/>
  <c r="J6"/>
  <c r="K6"/>
  <c r="L6"/>
  <c r="M6"/>
  <c r="N6"/>
  <c r="O6"/>
  <c r="P6"/>
  <c r="B10"/>
  <c r="C10"/>
  <c r="D10"/>
  <c r="E10"/>
  <c r="F10"/>
  <c r="G10"/>
  <c r="H10"/>
  <c r="I10"/>
  <c r="J10"/>
  <c r="K10"/>
  <c r="L10"/>
  <c r="M10"/>
  <c r="N10"/>
  <c r="O10"/>
  <c r="P10"/>
  <c r="B29"/>
  <c r="C29"/>
  <c r="D29"/>
  <c r="E29"/>
  <c r="F29"/>
  <c r="G29"/>
  <c r="H29"/>
  <c r="I29"/>
  <c r="J29"/>
  <c r="K29"/>
  <c r="L29"/>
  <c r="M29"/>
  <c r="N29"/>
  <c r="O29"/>
  <c r="P29"/>
  <c r="B30"/>
  <c r="C30"/>
  <c r="D30"/>
  <c r="E30"/>
  <c r="F30"/>
  <c r="G30"/>
  <c r="H30"/>
  <c r="I30"/>
  <c r="J30"/>
  <c r="K30"/>
  <c r="L30"/>
  <c r="M30"/>
  <c r="N30"/>
  <c r="O30"/>
  <c r="P30"/>
  <c r="B31"/>
  <c r="C31"/>
  <c r="D31"/>
  <c r="E31"/>
  <c r="F31"/>
  <c r="G31"/>
  <c r="H31"/>
  <c r="I31"/>
  <c r="J31"/>
  <c r="K31"/>
  <c r="L31"/>
  <c r="M31"/>
  <c r="N31"/>
  <c r="O31"/>
  <c r="P31"/>
  <c r="B32"/>
  <c r="C32"/>
  <c r="D32"/>
  <c r="E32"/>
  <c r="F32"/>
  <c r="G32"/>
  <c r="H32"/>
  <c r="I32"/>
  <c r="J32"/>
  <c r="K32"/>
  <c r="L32"/>
  <c r="M32"/>
  <c r="N32"/>
  <c r="O32"/>
  <c r="P32"/>
  <c r="B8"/>
  <c r="C8"/>
  <c r="D8"/>
  <c r="E8"/>
  <c r="F8"/>
  <c r="G8"/>
  <c r="H8"/>
  <c r="I8"/>
  <c r="J8"/>
  <c r="K8"/>
  <c r="L8"/>
  <c r="M8"/>
  <c r="N8"/>
  <c r="O8"/>
  <c r="P8"/>
  <c r="B33"/>
  <c r="C33"/>
  <c r="D33"/>
  <c r="E33"/>
  <c r="F33"/>
  <c r="G33"/>
  <c r="H33"/>
  <c r="I33"/>
  <c r="J33"/>
  <c r="K33"/>
  <c r="L33"/>
  <c r="M33"/>
  <c r="N33"/>
  <c r="O33"/>
  <c r="P33"/>
  <c r="B9"/>
  <c r="C9"/>
  <c r="D9"/>
  <c r="E9"/>
  <c r="F9"/>
  <c r="G9"/>
  <c r="H9"/>
  <c r="I9"/>
  <c r="J9"/>
  <c r="K9"/>
  <c r="L9"/>
  <c r="M9"/>
  <c r="N9"/>
  <c r="O9"/>
  <c r="P9"/>
  <c r="B34"/>
  <c r="C34"/>
  <c r="D34"/>
  <c r="E34"/>
  <c r="F34"/>
  <c r="G34"/>
  <c r="H34"/>
  <c r="I34"/>
  <c r="J34"/>
  <c r="K34"/>
  <c r="L34"/>
  <c r="M34"/>
  <c r="N34"/>
  <c r="O34"/>
  <c r="P34"/>
  <c r="B35"/>
  <c r="C35"/>
  <c r="D35"/>
  <c r="E35"/>
  <c r="F35"/>
  <c r="G35"/>
  <c r="H35"/>
  <c r="I35"/>
  <c r="J35"/>
  <c r="K35"/>
  <c r="L35"/>
  <c r="M35"/>
  <c r="N35"/>
  <c r="O35"/>
  <c r="P35"/>
  <c r="B36"/>
  <c r="C36"/>
  <c r="D36"/>
  <c r="E36"/>
  <c r="F36"/>
  <c r="G36"/>
  <c r="H36"/>
  <c r="I36"/>
  <c r="J36"/>
  <c r="K36"/>
  <c r="L36"/>
  <c r="M36"/>
  <c r="N36"/>
  <c r="O36"/>
  <c r="P36"/>
  <c r="B37"/>
  <c r="C37"/>
  <c r="D37"/>
  <c r="E37"/>
  <c r="F37"/>
  <c r="G37"/>
  <c r="H37"/>
  <c r="I37"/>
  <c r="J37"/>
  <c r="K37"/>
  <c r="L37"/>
  <c r="M37"/>
  <c r="N37"/>
  <c r="O37"/>
  <c r="P37"/>
  <c r="B38"/>
  <c r="C38"/>
  <c r="D38"/>
  <c r="E38"/>
  <c r="F38"/>
  <c r="G38"/>
  <c r="H38"/>
  <c r="I38"/>
  <c r="J38"/>
  <c r="K38"/>
  <c r="L38"/>
  <c r="M38"/>
  <c r="N38"/>
  <c r="O38"/>
  <c r="P38"/>
  <c r="B39"/>
  <c r="C39"/>
  <c r="D39"/>
  <c r="E39"/>
  <c r="F39"/>
  <c r="G39"/>
  <c r="H39"/>
  <c r="I39"/>
  <c r="J39"/>
  <c r="K39"/>
  <c r="L39"/>
  <c r="M39"/>
  <c r="N39"/>
  <c r="O39"/>
  <c r="P39"/>
  <c r="B40"/>
  <c r="C40"/>
  <c r="D40"/>
  <c r="E40"/>
  <c r="F40"/>
  <c r="G40"/>
  <c r="H40"/>
  <c r="I40"/>
  <c r="J40"/>
  <c r="K40"/>
  <c r="L40"/>
  <c r="M40"/>
  <c r="N40"/>
  <c r="O40"/>
  <c r="P40"/>
  <c r="B41"/>
  <c r="C41"/>
  <c r="D41"/>
  <c r="E41"/>
  <c r="F41"/>
  <c r="G41"/>
  <c r="H41"/>
  <c r="I41"/>
  <c r="J41"/>
  <c r="K41"/>
  <c r="L41"/>
  <c r="M41"/>
  <c r="N41"/>
  <c r="O41"/>
  <c r="P41"/>
  <c r="B42"/>
  <c r="C42"/>
  <c r="D42"/>
  <c r="E42"/>
  <c r="F42"/>
  <c r="G42"/>
  <c r="H42"/>
  <c r="I42"/>
  <c r="J42"/>
  <c r="K42"/>
  <c r="L42"/>
  <c r="M42"/>
  <c r="N42"/>
  <c r="O42"/>
  <c r="P42"/>
  <c r="B43"/>
  <c r="C43"/>
  <c r="D43"/>
  <c r="E43"/>
  <c r="F43"/>
  <c r="G43"/>
  <c r="H43"/>
  <c r="I43"/>
  <c r="J43"/>
  <c r="K43"/>
  <c r="L43"/>
  <c r="M43"/>
  <c r="N43"/>
  <c r="O43"/>
  <c r="P43"/>
  <c r="B44"/>
  <c r="C44"/>
  <c r="D44"/>
  <c r="E44"/>
  <c r="F44"/>
  <c r="G44"/>
  <c r="H44"/>
  <c r="I44"/>
  <c r="J44"/>
  <c r="K44"/>
  <c r="L44"/>
  <c r="M44"/>
  <c r="N44"/>
  <c r="O44"/>
  <c r="P44"/>
  <c r="B45"/>
  <c r="C45"/>
  <c r="D45"/>
  <c r="E45"/>
  <c r="F45"/>
  <c r="G45"/>
  <c r="H45"/>
  <c r="I45"/>
  <c r="J45"/>
  <c r="K45"/>
  <c r="L45"/>
  <c r="M45"/>
  <c r="N45"/>
  <c r="O45"/>
  <c r="P45"/>
  <c r="B46"/>
  <c r="C46"/>
  <c r="D46"/>
  <c r="E46"/>
  <c r="F46"/>
  <c r="G46"/>
  <c r="H46"/>
  <c r="I46"/>
  <c r="J46"/>
  <c r="K46"/>
  <c r="L46"/>
  <c r="M46"/>
  <c r="N46"/>
  <c r="O46"/>
  <c r="P46"/>
  <c r="B47"/>
  <c r="C47"/>
  <c r="D47"/>
  <c r="E47"/>
  <c r="F47"/>
  <c r="G47"/>
  <c r="H47"/>
  <c r="I47"/>
  <c r="J47"/>
  <c r="K47"/>
  <c r="L47"/>
  <c r="M47"/>
  <c r="N47"/>
  <c r="O47"/>
  <c r="P47"/>
  <c r="B48"/>
  <c r="C48"/>
  <c r="D48"/>
  <c r="E48"/>
  <c r="F48"/>
  <c r="G48"/>
  <c r="H48"/>
  <c r="I48"/>
  <c r="J48"/>
  <c r="K48"/>
  <c r="L48"/>
  <c r="M48"/>
  <c r="N48"/>
  <c r="O48"/>
  <c r="P48"/>
  <c r="B49"/>
  <c r="C49"/>
  <c r="D49"/>
  <c r="E49"/>
  <c r="F49"/>
  <c r="G49"/>
  <c r="H49"/>
  <c r="I49"/>
  <c r="J49"/>
  <c r="K49"/>
  <c r="L49"/>
  <c r="M49"/>
  <c r="N49"/>
  <c r="O49"/>
  <c r="P49"/>
  <c r="B50"/>
  <c r="C50"/>
  <c r="D50"/>
  <c r="E50"/>
  <c r="F50"/>
  <c r="G50"/>
  <c r="H50"/>
  <c r="I50"/>
  <c r="J50"/>
  <c r="K50"/>
  <c r="L50"/>
  <c r="M50"/>
  <c r="N50"/>
  <c r="O50"/>
  <c r="P50"/>
  <c r="B51"/>
  <c r="C51"/>
  <c r="D51"/>
  <c r="E51"/>
  <c r="F51"/>
  <c r="G51"/>
  <c r="H51"/>
  <c r="I51"/>
  <c r="J51"/>
  <c r="K51"/>
  <c r="L51"/>
  <c r="M51"/>
  <c r="N51"/>
  <c r="O51"/>
  <c r="P51"/>
  <c r="B52"/>
  <c r="C52"/>
  <c r="D52"/>
  <c r="E52"/>
  <c r="F52"/>
  <c r="G52"/>
  <c r="H52"/>
  <c r="I52"/>
  <c r="J52"/>
  <c r="K52"/>
  <c r="L52"/>
  <c r="M52"/>
  <c r="N52"/>
  <c r="O52"/>
  <c r="P52"/>
  <c r="B53"/>
  <c r="C53"/>
  <c r="D53"/>
  <c r="E53"/>
  <c r="F53"/>
  <c r="G53"/>
  <c r="H53"/>
  <c r="I53"/>
  <c r="J53"/>
  <c r="K53"/>
  <c r="L53"/>
  <c r="M53"/>
  <c r="N53"/>
  <c r="O53"/>
  <c r="P53"/>
  <c r="B54"/>
  <c r="C54"/>
  <c r="D54"/>
  <c r="E54"/>
  <c r="F54"/>
  <c r="G54"/>
  <c r="H54"/>
  <c r="I54"/>
  <c r="J54"/>
  <c r="K54"/>
  <c r="L54"/>
  <c r="M54"/>
  <c r="N54"/>
  <c r="O54"/>
  <c r="P54"/>
  <c r="B55"/>
  <c r="C55"/>
  <c r="D55"/>
  <c r="E55"/>
  <c r="F55"/>
  <c r="G55"/>
  <c r="H55"/>
  <c r="I55"/>
  <c r="J55"/>
  <c r="K55"/>
  <c r="L55"/>
  <c r="M55"/>
  <c r="N55"/>
  <c r="O55"/>
  <c r="P55"/>
  <c r="B56"/>
  <c r="C56"/>
  <c r="D56"/>
  <c r="E56"/>
  <c r="F56"/>
  <c r="G56"/>
  <c r="H56"/>
  <c r="I56"/>
  <c r="J56"/>
  <c r="K56"/>
  <c r="L56"/>
  <c r="M56"/>
  <c r="N56"/>
  <c r="O56"/>
  <c r="P56"/>
  <c r="B57"/>
  <c r="C57"/>
  <c r="D57"/>
  <c r="E57"/>
  <c r="F57"/>
  <c r="G57"/>
  <c r="H57"/>
  <c r="I57"/>
  <c r="J57"/>
  <c r="K57"/>
  <c r="L57"/>
  <c r="M57"/>
  <c r="N57"/>
  <c r="O57"/>
  <c r="P57"/>
  <c r="B58"/>
  <c r="C58"/>
  <c r="D58"/>
  <c r="E58"/>
  <c r="F58"/>
  <c r="G58"/>
  <c r="H58"/>
  <c r="I58"/>
  <c r="J58"/>
  <c r="K58"/>
  <c r="L58"/>
  <c r="M58"/>
  <c r="N58"/>
  <c r="O58"/>
  <c r="P58"/>
  <c r="B59"/>
  <c r="C59"/>
  <c r="D59"/>
  <c r="E59"/>
  <c r="F59"/>
  <c r="G59"/>
  <c r="H59"/>
  <c r="I59"/>
  <c r="J59"/>
  <c r="K59"/>
  <c r="L59"/>
  <c r="M59"/>
  <c r="N59"/>
  <c r="O59"/>
  <c r="P59"/>
  <c r="B60"/>
  <c r="C60"/>
  <c r="D60"/>
  <c r="E60"/>
  <c r="F60"/>
  <c r="G60"/>
  <c r="H60"/>
  <c r="I60"/>
  <c r="J60"/>
  <c r="K60"/>
  <c r="L60"/>
  <c r="M60"/>
  <c r="N60"/>
  <c r="O60"/>
  <c r="P60"/>
  <c r="B61"/>
  <c r="C61"/>
  <c r="D61"/>
  <c r="E61"/>
  <c r="F61"/>
  <c r="G61"/>
  <c r="H61"/>
  <c r="I61"/>
  <c r="J61"/>
  <c r="K61"/>
  <c r="L61"/>
  <c r="M61"/>
  <c r="N61"/>
  <c r="O61"/>
  <c r="P61"/>
  <c r="B62"/>
  <c r="C62"/>
  <c r="D62"/>
  <c r="E62"/>
  <c r="F62"/>
  <c r="G62"/>
  <c r="H62"/>
  <c r="I62"/>
  <c r="J62"/>
  <c r="K62"/>
  <c r="L62"/>
  <c r="M62"/>
  <c r="N62"/>
  <c r="O62"/>
  <c r="P62"/>
  <c r="B63"/>
  <c r="C63"/>
  <c r="D63"/>
  <c r="E63"/>
  <c r="F63"/>
  <c r="G63"/>
  <c r="H63"/>
  <c r="I63"/>
  <c r="J63"/>
  <c r="K63"/>
  <c r="L63"/>
  <c r="M63"/>
  <c r="N63"/>
  <c r="O63"/>
  <c r="P63"/>
  <c r="B64"/>
  <c r="C64"/>
  <c r="D64"/>
  <c r="E64"/>
  <c r="F64"/>
  <c r="G64"/>
  <c r="H64"/>
  <c r="I64"/>
  <c r="J64"/>
  <c r="K64"/>
  <c r="L64"/>
  <c r="M64"/>
  <c r="N64"/>
  <c r="O64"/>
  <c r="P64"/>
  <c r="B65"/>
  <c r="C65"/>
  <c r="D65"/>
  <c r="E65"/>
  <c r="F65"/>
  <c r="G65"/>
  <c r="H65"/>
  <c r="I65"/>
  <c r="J65"/>
  <c r="K65"/>
  <c r="L65"/>
  <c r="M65"/>
  <c r="N65"/>
  <c r="O65"/>
  <c r="P65"/>
  <c r="B66"/>
  <c r="C66"/>
  <c r="D66"/>
  <c r="E66"/>
  <c r="F66"/>
  <c r="G66"/>
  <c r="H66"/>
  <c r="I66"/>
  <c r="J66"/>
  <c r="K66"/>
  <c r="L66"/>
  <c r="M66"/>
  <c r="N66"/>
  <c r="O66"/>
  <c r="P66"/>
  <c r="B67"/>
  <c r="C67"/>
  <c r="D67"/>
  <c r="E67"/>
  <c r="F67"/>
  <c r="G67"/>
  <c r="H67"/>
  <c r="I67"/>
  <c r="J67"/>
  <c r="K67"/>
  <c r="L67"/>
  <c r="M67"/>
  <c r="N67"/>
  <c r="O67"/>
  <c r="P67"/>
  <c r="B68"/>
  <c r="C68"/>
  <c r="D68"/>
  <c r="E68"/>
  <c r="F68"/>
  <c r="G68"/>
  <c r="H68"/>
  <c r="I68"/>
  <c r="J68"/>
  <c r="K68"/>
  <c r="L68"/>
  <c r="M68"/>
  <c r="N68"/>
  <c r="O68"/>
  <c r="P68"/>
  <c r="B69"/>
  <c r="C69"/>
  <c r="D69"/>
  <c r="E69"/>
  <c r="F69"/>
  <c r="G69"/>
  <c r="H69"/>
  <c r="I69"/>
  <c r="J69"/>
  <c r="K69"/>
  <c r="L69"/>
  <c r="M69"/>
  <c r="N69"/>
  <c r="O69"/>
  <c r="P69"/>
  <c r="B70"/>
  <c r="C70"/>
  <c r="D70"/>
  <c r="E70"/>
  <c r="F70"/>
  <c r="G70"/>
  <c r="H70"/>
  <c r="I70"/>
  <c r="J70"/>
  <c r="K70"/>
  <c r="L70"/>
  <c r="M70"/>
  <c r="N70"/>
  <c r="O70"/>
  <c r="P70"/>
  <c r="B71"/>
  <c r="C71"/>
  <c r="D71"/>
  <c r="E71"/>
  <c r="F71"/>
  <c r="G71"/>
  <c r="H71"/>
  <c r="I71"/>
  <c r="J71"/>
  <c r="K71"/>
  <c r="L71"/>
  <c r="M71"/>
  <c r="N71"/>
  <c r="O71"/>
  <c r="P71"/>
  <c r="B72"/>
  <c r="C72"/>
  <c r="D72"/>
  <c r="E72"/>
  <c r="F72"/>
  <c r="G72"/>
  <c r="H72"/>
  <c r="I72"/>
  <c r="J72"/>
  <c r="K72"/>
  <c r="L72"/>
  <c r="M72"/>
  <c r="N72"/>
  <c r="O72"/>
  <c r="P72"/>
  <c r="B73"/>
  <c r="C73"/>
  <c r="D73"/>
  <c r="E73"/>
  <c r="F73"/>
  <c r="G73"/>
  <c r="H73"/>
  <c r="I73"/>
  <c r="J73"/>
  <c r="K73"/>
  <c r="L73"/>
  <c r="M73"/>
  <c r="N73"/>
  <c r="O73"/>
  <c r="P73"/>
  <c r="B74"/>
  <c r="C74"/>
  <c r="D74"/>
  <c r="E74"/>
  <c r="F74"/>
  <c r="G74"/>
  <c r="H74"/>
  <c r="I74"/>
  <c r="J74"/>
  <c r="K74"/>
  <c r="L74"/>
  <c r="M74"/>
  <c r="N74"/>
  <c r="O74"/>
  <c r="P74"/>
  <c r="B75"/>
  <c r="C75"/>
  <c r="D75"/>
  <c r="E75"/>
  <c r="F75"/>
  <c r="G75"/>
  <c r="H75"/>
  <c r="I75"/>
  <c r="J75"/>
  <c r="K75"/>
  <c r="L75"/>
  <c r="M75"/>
  <c r="N75"/>
  <c r="O75"/>
  <c r="P75"/>
  <c r="B76"/>
  <c r="C76"/>
  <c r="D76"/>
  <c r="E76"/>
  <c r="F76"/>
  <c r="G76"/>
  <c r="H76"/>
  <c r="I76"/>
  <c r="J76"/>
  <c r="K76"/>
  <c r="L76"/>
  <c r="M76"/>
  <c r="N76"/>
  <c r="O76"/>
  <c r="P76"/>
  <c r="B77"/>
  <c r="C77"/>
  <c r="D77"/>
  <c r="E77"/>
  <c r="F77"/>
  <c r="G77"/>
  <c r="H77"/>
  <c r="I77"/>
  <c r="J77"/>
  <c r="K77"/>
  <c r="L77"/>
  <c r="M77"/>
  <c r="N77"/>
  <c r="O77"/>
  <c r="P77"/>
  <c r="B78"/>
  <c r="C78"/>
  <c r="D78"/>
  <c r="E78"/>
  <c r="F78"/>
  <c r="G78"/>
  <c r="H78"/>
  <c r="I78"/>
  <c r="J78"/>
  <c r="K78"/>
  <c r="L78"/>
  <c r="M78"/>
  <c r="N78"/>
  <c r="O78"/>
  <c r="P78"/>
  <c r="B79"/>
  <c r="C79"/>
  <c r="D79"/>
  <c r="E79"/>
  <c r="F79"/>
  <c r="G79"/>
  <c r="H79"/>
  <c r="I79"/>
  <c r="J79"/>
  <c r="K79"/>
  <c r="L79"/>
  <c r="M79"/>
  <c r="N79"/>
  <c r="O79"/>
  <c r="P79"/>
  <c r="B80"/>
  <c r="C80"/>
  <c r="D80"/>
  <c r="E80"/>
  <c r="F80"/>
  <c r="G80"/>
  <c r="H80"/>
  <c r="I80"/>
  <c r="J80"/>
  <c r="K80"/>
  <c r="L80"/>
  <c r="M80"/>
  <c r="N80"/>
  <c r="O80"/>
  <c r="P80"/>
  <c r="B81"/>
  <c r="C81"/>
  <c r="D81"/>
  <c r="E81"/>
  <c r="F81"/>
  <c r="G81"/>
  <c r="H81"/>
  <c r="I81"/>
  <c r="J81"/>
  <c r="K81"/>
  <c r="L81"/>
  <c r="M81"/>
  <c r="N81"/>
  <c r="O81"/>
  <c r="P81"/>
  <c r="B82"/>
  <c r="C82"/>
  <c r="D82"/>
  <c r="E82"/>
  <c r="F82"/>
  <c r="G82"/>
  <c r="H82"/>
  <c r="I82"/>
  <c r="J82"/>
  <c r="K82"/>
  <c r="L82"/>
  <c r="M82"/>
  <c r="N82"/>
  <c r="O82"/>
  <c r="P82"/>
  <c r="B83"/>
  <c r="C83"/>
  <c r="D83"/>
  <c r="E83"/>
  <c r="F83"/>
  <c r="G83"/>
  <c r="H83"/>
  <c r="I83"/>
  <c r="J83"/>
  <c r="K83"/>
  <c r="L83"/>
  <c r="M83"/>
  <c r="N83"/>
  <c r="O83"/>
  <c r="P83"/>
  <c r="B5"/>
  <c r="C5"/>
  <c r="D5"/>
  <c r="E5"/>
  <c r="F5"/>
  <c r="G5"/>
  <c r="H5"/>
  <c r="J5"/>
  <c r="K5"/>
  <c r="L5"/>
  <c r="M5"/>
  <c r="N5"/>
  <c r="O5"/>
  <c r="B84"/>
  <c r="C84"/>
  <c r="D84"/>
  <c r="E84"/>
  <c r="F84"/>
  <c r="G84"/>
  <c r="H84"/>
  <c r="I84"/>
  <c r="J84"/>
  <c r="K84"/>
  <c r="L84"/>
  <c r="M84"/>
  <c r="N84"/>
  <c r="O84"/>
  <c r="P84"/>
  <c r="B85"/>
  <c r="C85"/>
  <c r="D85"/>
  <c r="E85"/>
  <c r="F85"/>
  <c r="G85"/>
  <c r="H85"/>
  <c r="I85"/>
  <c r="J85"/>
  <c r="K85"/>
  <c r="L85"/>
  <c r="M85"/>
  <c r="N85"/>
  <c r="O85"/>
  <c r="P85"/>
  <c r="B86"/>
  <c r="C86"/>
  <c r="D86"/>
  <c r="E86"/>
  <c r="F86"/>
  <c r="G86"/>
  <c r="H86"/>
  <c r="I86"/>
  <c r="J86"/>
  <c r="K86"/>
  <c r="L86"/>
  <c r="M86"/>
  <c r="N86"/>
  <c r="O86"/>
  <c r="P86"/>
  <c r="B87"/>
  <c r="C87"/>
  <c r="D87"/>
  <c r="E87"/>
  <c r="F87"/>
  <c r="G87"/>
  <c r="H87"/>
  <c r="I87"/>
  <c r="J87"/>
  <c r="K87"/>
  <c r="L87"/>
  <c r="M87"/>
  <c r="N87"/>
  <c r="O87"/>
  <c r="P87"/>
  <c r="B88"/>
  <c r="C88"/>
  <c r="D88"/>
  <c r="E88"/>
  <c r="F88"/>
  <c r="G88"/>
  <c r="H88"/>
  <c r="I88"/>
  <c r="J88"/>
  <c r="K88"/>
  <c r="L88"/>
  <c r="M88"/>
  <c r="N88"/>
  <c r="O88"/>
  <c r="P88"/>
  <c r="B7"/>
  <c r="C7"/>
  <c r="D7"/>
  <c r="E7"/>
  <c r="F7"/>
  <c r="G7"/>
  <c r="H7"/>
  <c r="I7"/>
  <c r="J7"/>
  <c r="K7"/>
  <c r="L7"/>
  <c r="M7"/>
  <c r="N7"/>
  <c r="O7"/>
  <c r="B89"/>
  <c r="C89"/>
  <c r="D89"/>
  <c r="E89"/>
  <c r="F89"/>
  <c r="G89"/>
  <c r="H89"/>
  <c r="I89"/>
  <c r="J89"/>
  <c r="K89"/>
  <c r="L89"/>
  <c r="M89"/>
  <c r="N89"/>
  <c r="O89"/>
  <c r="P89"/>
  <c r="B90"/>
  <c r="C90"/>
  <c r="D90"/>
  <c r="E90"/>
  <c r="F90"/>
  <c r="G90"/>
  <c r="H90"/>
  <c r="I90"/>
  <c r="J90"/>
  <c r="K90"/>
  <c r="L90"/>
  <c r="M90"/>
  <c r="N90"/>
  <c r="O90"/>
  <c r="P90"/>
  <c r="B91"/>
  <c r="C91"/>
  <c r="D91"/>
  <c r="E91"/>
  <c r="F91"/>
  <c r="G91"/>
  <c r="H91"/>
  <c r="I91"/>
  <c r="J91"/>
  <c r="K91"/>
  <c r="L91"/>
  <c r="M91"/>
  <c r="N91"/>
  <c r="O91"/>
  <c r="P91"/>
  <c r="B92"/>
  <c r="C92"/>
  <c r="D92"/>
  <c r="E92"/>
  <c r="F92"/>
  <c r="G92"/>
  <c r="H92"/>
  <c r="I92"/>
  <c r="J92"/>
  <c r="K92"/>
  <c r="L92"/>
  <c r="M92"/>
  <c r="N92"/>
  <c r="O92"/>
  <c r="P92"/>
  <c r="B93"/>
  <c r="C93"/>
  <c r="D93"/>
  <c r="E93"/>
  <c r="F93"/>
  <c r="G93"/>
  <c r="H93"/>
  <c r="I93"/>
  <c r="J93"/>
  <c r="K93"/>
  <c r="L93"/>
  <c r="M93"/>
  <c r="N93"/>
  <c r="O93"/>
  <c r="P93"/>
  <c r="B94"/>
  <c r="C94"/>
  <c r="D94"/>
  <c r="E94"/>
  <c r="F94"/>
  <c r="G94"/>
  <c r="H94"/>
  <c r="I94"/>
  <c r="J94"/>
  <c r="K94"/>
  <c r="L94"/>
  <c r="M94"/>
  <c r="N94"/>
  <c r="O94"/>
  <c r="P94"/>
  <c r="B95"/>
  <c r="C95"/>
  <c r="D95"/>
  <c r="E95"/>
  <c r="F95"/>
  <c r="G95"/>
  <c r="H95"/>
  <c r="I95"/>
  <c r="J95"/>
  <c r="K95"/>
  <c r="L95"/>
  <c r="M95"/>
  <c r="N95"/>
  <c r="O95"/>
  <c r="P95"/>
  <c r="B96"/>
  <c r="C96"/>
  <c r="D96"/>
  <c r="E96"/>
  <c r="F96"/>
  <c r="G96"/>
  <c r="H96"/>
  <c r="I96"/>
  <c r="J96"/>
  <c r="K96"/>
  <c r="L96"/>
  <c r="M96"/>
  <c r="N96"/>
  <c r="O96"/>
  <c r="P96"/>
  <c r="B97"/>
  <c r="C97"/>
  <c r="D97"/>
  <c r="E97"/>
  <c r="F97"/>
  <c r="G97"/>
  <c r="H97"/>
  <c r="I97"/>
  <c r="J97"/>
  <c r="K97"/>
  <c r="L97"/>
  <c r="M97"/>
  <c r="N97"/>
  <c r="O97"/>
  <c r="P97"/>
  <c r="B98"/>
  <c r="C98"/>
  <c r="D98"/>
  <c r="E98"/>
  <c r="F98"/>
  <c r="G98"/>
  <c r="H98"/>
  <c r="I98"/>
  <c r="J98"/>
  <c r="K98"/>
  <c r="L98"/>
  <c r="M98"/>
  <c r="N98"/>
  <c r="O98"/>
  <c r="P98"/>
  <c r="B99"/>
  <c r="C99"/>
  <c r="D99"/>
  <c r="E99"/>
  <c r="F99"/>
  <c r="G99"/>
  <c r="H99"/>
  <c r="I99"/>
  <c r="J99"/>
  <c r="K99"/>
  <c r="L99"/>
  <c r="M99"/>
  <c r="N99"/>
  <c r="O99"/>
  <c r="P99"/>
  <c r="B100"/>
  <c r="C100"/>
  <c r="D100"/>
  <c r="E100"/>
  <c r="F100"/>
  <c r="G100"/>
  <c r="H100"/>
  <c r="I100"/>
  <c r="J100"/>
  <c r="K100"/>
  <c r="L100"/>
  <c r="M100"/>
  <c r="N100"/>
  <c r="O100"/>
  <c r="P100"/>
  <c r="B101"/>
  <c r="C101"/>
  <c r="D101"/>
  <c r="E101"/>
  <c r="F101"/>
  <c r="G101"/>
  <c r="H101"/>
  <c r="I101"/>
  <c r="J101"/>
  <c r="K101"/>
  <c r="L101"/>
  <c r="M101"/>
  <c r="N101"/>
  <c r="O101"/>
  <c r="P101"/>
  <c r="B102"/>
  <c r="C102"/>
  <c r="D102"/>
  <c r="E102"/>
  <c r="F102"/>
  <c r="G102"/>
  <c r="H102"/>
  <c r="I102"/>
  <c r="J102"/>
  <c r="K102"/>
  <c r="L102"/>
  <c r="M102"/>
  <c r="N102"/>
  <c r="O102"/>
  <c r="P102"/>
  <c r="B103"/>
  <c r="C103"/>
  <c r="D103"/>
  <c r="E103"/>
  <c r="F103"/>
  <c r="G103"/>
  <c r="H103"/>
  <c r="I103"/>
  <c r="J103"/>
  <c r="K103"/>
  <c r="L103"/>
  <c r="M103"/>
  <c r="N103"/>
  <c r="O103"/>
  <c r="P103"/>
  <c r="B104"/>
  <c r="C104"/>
  <c r="D104"/>
  <c r="E104"/>
  <c r="F104"/>
  <c r="G104"/>
  <c r="H104"/>
  <c r="I104"/>
  <c r="J104"/>
  <c r="K104"/>
  <c r="L104"/>
  <c r="M104"/>
  <c r="N104"/>
  <c r="O104"/>
  <c r="P104"/>
  <c r="B105"/>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C36" i="32"/>
  <c r="D36"/>
  <c r="E36"/>
  <c r="F36"/>
  <c r="G36"/>
  <c r="H36"/>
  <c r="J36"/>
  <c r="K36"/>
  <c r="L36"/>
  <c r="M36"/>
  <c r="N36"/>
  <c r="O36"/>
  <c r="C59"/>
  <c r="D59"/>
  <c r="E59"/>
  <c r="F59"/>
  <c r="G59"/>
  <c r="H59"/>
  <c r="I59"/>
  <c r="J59"/>
  <c r="K59"/>
  <c r="L59"/>
  <c r="M59"/>
  <c r="N59"/>
  <c r="O59"/>
  <c r="P59"/>
  <c r="C29"/>
  <c r="D29"/>
  <c r="E29"/>
  <c r="F29"/>
  <c r="G29"/>
  <c r="H29"/>
  <c r="I29"/>
  <c r="J29"/>
  <c r="K29"/>
  <c r="L29"/>
  <c r="M29"/>
  <c r="N29"/>
  <c r="O29"/>
  <c r="C30"/>
  <c r="D30"/>
  <c r="E30"/>
  <c r="F30"/>
  <c r="G30"/>
  <c r="H30"/>
  <c r="I30"/>
  <c r="J30"/>
  <c r="K30"/>
  <c r="L30"/>
  <c r="M30"/>
  <c r="N30"/>
  <c r="O30"/>
  <c r="C60"/>
  <c r="D60"/>
  <c r="E60"/>
  <c r="F60"/>
  <c r="G60"/>
  <c r="H60"/>
  <c r="I60"/>
  <c r="J60"/>
  <c r="K60"/>
  <c r="L60"/>
  <c r="M60"/>
  <c r="N60"/>
  <c r="O60"/>
  <c r="P60"/>
  <c r="C61"/>
  <c r="D61"/>
  <c r="E61"/>
  <c r="F61"/>
  <c r="G61"/>
  <c r="H61"/>
  <c r="I61"/>
  <c r="J61"/>
  <c r="K61"/>
  <c r="L61"/>
  <c r="M61"/>
  <c r="N61"/>
  <c r="O61"/>
  <c r="P61"/>
  <c r="C62"/>
  <c r="D62"/>
  <c r="E62"/>
  <c r="F62"/>
  <c r="G62"/>
  <c r="H62"/>
  <c r="I62"/>
  <c r="J62"/>
  <c r="K62"/>
  <c r="L62"/>
  <c r="M62"/>
  <c r="N62"/>
  <c r="O62"/>
  <c r="P62"/>
  <c r="C63"/>
  <c r="D63"/>
  <c r="E63"/>
  <c r="F63"/>
  <c r="G63"/>
  <c r="H63"/>
  <c r="I63"/>
  <c r="J63"/>
  <c r="K63"/>
  <c r="L63"/>
  <c r="M63"/>
  <c r="N63"/>
  <c r="O63"/>
  <c r="P63"/>
  <c r="C20"/>
  <c r="D20"/>
  <c r="E20"/>
  <c r="F20"/>
  <c r="G20"/>
  <c r="H20"/>
  <c r="J20"/>
  <c r="K20"/>
  <c r="L20"/>
  <c r="M20"/>
  <c r="N20"/>
  <c r="O20"/>
  <c r="B64"/>
  <c r="C64"/>
  <c r="D64"/>
  <c r="E64"/>
  <c r="F64"/>
  <c r="G64"/>
  <c r="H64"/>
  <c r="I64"/>
  <c r="J64"/>
  <c r="K64"/>
  <c r="L64"/>
  <c r="M64"/>
  <c r="N64"/>
  <c r="B53"/>
  <c r="C53"/>
  <c r="D53"/>
  <c r="E53"/>
  <c r="F53"/>
  <c r="G53"/>
  <c r="H53"/>
  <c r="J53"/>
  <c r="K53"/>
  <c r="L53"/>
  <c r="M53"/>
  <c r="N53"/>
  <c r="C5"/>
  <c r="D5"/>
  <c r="E5"/>
  <c r="F5"/>
  <c r="G5"/>
  <c r="H5"/>
  <c r="I5"/>
  <c r="J5"/>
  <c r="K5"/>
  <c r="L5"/>
  <c r="M5"/>
  <c r="N5"/>
  <c r="C9"/>
  <c r="D9"/>
  <c r="E9"/>
  <c r="F9"/>
  <c r="G9"/>
  <c r="H9"/>
  <c r="J9"/>
  <c r="K9"/>
  <c r="L9"/>
  <c r="M9"/>
  <c r="N9"/>
  <c r="O9"/>
  <c r="C6"/>
  <c r="D6"/>
  <c r="E6"/>
  <c r="F6"/>
  <c r="G6"/>
  <c r="H6"/>
  <c r="J6"/>
  <c r="K6"/>
  <c r="L6"/>
  <c r="M6"/>
  <c r="N6"/>
  <c r="C56"/>
  <c r="D56"/>
  <c r="E56"/>
  <c r="F56"/>
  <c r="G56"/>
  <c r="H56"/>
  <c r="I56"/>
  <c r="J56"/>
  <c r="K56"/>
  <c r="L56"/>
  <c r="M56"/>
  <c r="N56"/>
  <c r="O56"/>
  <c r="P56"/>
  <c r="B65"/>
  <c r="C65"/>
  <c r="D65"/>
  <c r="E65"/>
  <c r="F65"/>
  <c r="G65"/>
  <c r="H65"/>
  <c r="I65"/>
  <c r="J65"/>
  <c r="K65"/>
  <c r="L65"/>
  <c r="M65"/>
  <c r="N65"/>
  <c r="O65"/>
  <c r="P65"/>
  <c r="B54"/>
  <c r="C54"/>
  <c r="D54"/>
  <c r="E54"/>
  <c r="F54"/>
  <c r="G54"/>
  <c r="H54"/>
  <c r="I54"/>
  <c r="J54"/>
  <c r="K54"/>
  <c r="L54"/>
  <c r="M54"/>
  <c r="N54"/>
  <c r="O54"/>
  <c r="P54"/>
  <c r="B10"/>
  <c r="C10"/>
  <c r="D10"/>
  <c r="E10"/>
  <c r="F10"/>
  <c r="G10"/>
  <c r="H10"/>
  <c r="J10"/>
  <c r="K10"/>
  <c r="L10"/>
  <c r="M10"/>
  <c r="N10"/>
  <c r="B66"/>
  <c r="C66"/>
  <c r="D66"/>
  <c r="E66"/>
  <c r="F66"/>
  <c r="G66"/>
  <c r="H66"/>
  <c r="I66"/>
  <c r="J66"/>
  <c r="K66"/>
  <c r="L66"/>
  <c r="M66"/>
  <c r="N66"/>
  <c r="O66"/>
  <c r="P66"/>
  <c r="B55"/>
  <c r="C55"/>
  <c r="D55"/>
  <c r="E55"/>
  <c r="F55"/>
  <c r="G55"/>
  <c r="H55"/>
  <c r="I55"/>
  <c r="J55"/>
  <c r="K55"/>
  <c r="L55"/>
  <c r="M55"/>
  <c r="N55"/>
  <c r="O55"/>
  <c r="P55"/>
  <c r="B67"/>
  <c r="C67"/>
  <c r="D67"/>
  <c r="E67"/>
  <c r="F67"/>
  <c r="G67"/>
  <c r="H67"/>
  <c r="I67"/>
  <c r="J67"/>
  <c r="K67"/>
  <c r="L67"/>
  <c r="M67"/>
  <c r="N67"/>
  <c r="O67"/>
  <c r="P67"/>
  <c r="B35"/>
  <c r="C35"/>
  <c r="D35"/>
  <c r="E35"/>
  <c r="F35"/>
  <c r="G35"/>
  <c r="H35"/>
  <c r="I35"/>
  <c r="J35"/>
  <c r="K35"/>
  <c r="L35"/>
  <c r="M35"/>
  <c r="N35"/>
  <c r="O35"/>
  <c r="B34"/>
  <c r="C34"/>
  <c r="D34"/>
  <c r="E34"/>
  <c r="F34"/>
  <c r="G34"/>
  <c r="H34"/>
  <c r="I34"/>
  <c r="J34"/>
  <c r="K34"/>
  <c r="L34"/>
  <c r="M34"/>
  <c r="N34"/>
  <c r="O34"/>
  <c r="P34"/>
  <c r="B68"/>
  <c r="C68"/>
  <c r="D68"/>
  <c r="E68"/>
  <c r="F68"/>
  <c r="G68"/>
  <c r="H68"/>
  <c r="I68"/>
  <c r="J68"/>
  <c r="K68"/>
  <c r="L68"/>
  <c r="M68"/>
  <c r="N68"/>
  <c r="O68"/>
  <c r="P68"/>
  <c r="B21"/>
  <c r="C21"/>
  <c r="D21"/>
  <c r="E21"/>
  <c r="F21"/>
  <c r="G21"/>
  <c r="H21"/>
  <c r="I21"/>
  <c r="J21"/>
  <c r="K21"/>
  <c r="L21"/>
  <c r="M21"/>
  <c r="N21"/>
  <c r="O21"/>
  <c r="P21"/>
  <c r="B25"/>
  <c r="C25"/>
  <c r="D25"/>
  <c r="E25"/>
  <c r="F25"/>
  <c r="G25"/>
  <c r="H25"/>
  <c r="I25"/>
  <c r="J25"/>
  <c r="K25"/>
  <c r="L25"/>
  <c r="M25"/>
  <c r="N25"/>
  <c r="O25"/>
  <c r="C52"/>
  <c r="D52"/>
  <c r="E52"/>
  <c r="F52"/>
  <c r="G52"/>
  <c r="H52"/>
  <c r="I52"/>
  <c r="J52"/>
  <c r="K52"/>
  <c r="L52"/>
  <c r="M52"/>
  <c r="N52"/>
  <c r="O52"/>
  <c r="P52"/>
  <c r="B69"/>
  <c r="C69"/>
  <c r="D69"/>
  <c r="E69"/>
  <c r="F69"/>
  <c r="G69"/>
  <c r="H69"/>
  <c r="I69"/>
  <c r="J69"/>
  <c r="K69"/>
  <c r="L69"/>
  <c r="M69"/>
  <c r="N69"/>
  <c r="O69"/>
  <c r="P69"/>
  <c r="B11"/>
  <c r="C11"/>
  <c r="D11"/>
  <c r="E11"/>
  <c r="F11"/>
  <c r="G11"/>
  <c r="H11"/>
  <c r="I11"/>
  <c r="J11"/>
  <c r="K11"/>
  <c r="L11"/>
  <c r="M11"/>
  <c r="N11"/>
  <c r="B70"/>
  <c r="C70"/>
  <c r="D70"/>
  <c r="E70"/>
  <c r="F70"/>
  <c r="G70"/>
  <c r="H70"/>
  <c r="I70"/>
  <c r="J70"/>
  <c r="K70"/>
  <c r="L70"/>
  <c r="M70"/>
  <c r="N70"/>
  <c r="O70"/>
  <c r="P70"/>
  <c r="B71"/>
  <c r="C71"/>
  <c r="D71"/>
  <c r="E71"/>
  <c r="F71"/>
  <c r="G71"/>
  <c r="H71"/>
  <c r="I71"/>
  <c r="J71"/>
  <c r="K71"/>
  <c r="L71"/>
  <c r="M71"/>
  <c r="N71"/>
  <c r="O71"/>
  <c r="P71"/>
  <c r="C58"/>
  <c r="D58"/>
  <c r="E58"/>
  <c r="F58"/>
  <c r="G58"/>
  <c r="H58"/>
  <c r="I58"/>
  <c r="J58"/>
  <c r="K58"/>
  <c r="L58"/>
  <c r="M58"/>
  <c r="N58"/>
  <c r="O58"/>
  <c r="P58"/>
  <c r="B8"/>
  <c r="C8"/>
  <c r="D8"/>
  <c r="E8"/>
  <c r="F8"/>
  <c r="G8"/>
  <c r="H8"/>
  <c r="J8"/>
  <c r="K8"/>
  <c r="L8"/>
  <c r="M8"/>
  <c r="N8"/>
  <c r="B7"/>
  <c r="C7"/>
  <c r="D7"/>
  <c r="E7"/>
  <c r="F7"/>
  <c r="G7"/>
  <c r="H7"/>
  <c r="J7"/>
  <c r="K7"/>
  <c r="L7"/>
  <c r="M7"/>
  <c r="N7"/>
  <c r="O7"/>
  <c r="B72"/>
  <c r="C72"/>
  <c r="D72"/>
  <c r="E72"/>
  <c r="F72"/>
  <c r="G72"/>
  <c r="H72"/>
  <c r="I72"/>
  <c r="J72"/>
  <c r="K72"/>
  <c r="L72"/>
  <c r="M72"/>
  <c r="N72"/>
  <c r="O72"/>
  <c r="P72"/>
  <c r="C57"/>
  <c r="D57"/>
  <c r="E57"/>
  <c r="F57"/>
  <c r="G57"/>
  <c r="H57"/>
  <c r="I57"/>
  <c r="J57"/>
  <c r="K57"/>
  <c r="L57"/>
  <c r="M57"/>
  <c r="N57"/>
  <c r="O57"/>
  <c r="P57"/>
  <c r="B46"/>
  <c r="C46"/>
  <c r="D46"/>
  <c r="E46"/>
  <c r="F46"/>
  <c r="G46"/>
  <c r="H46"/>
  <c r="I46"/>
  <c r="J46"/>
  <c r="K46"/>
  <c r="L46"/>
  <c r="M46"/>
  <c r="N46"/>
  <c r="O46"/>
  <c r="P46"/>
  <c r="C39"/>
  <c r="D39"/>
  <c r="E39"/>
  <c r="F39"/>
  <c r="G39"/>
  <c r="H39"/>
  <c r="I39"/>
  <c r="J39"/>
  <c r="K39"/>
  <c r="L39"/>
  <c r="M39"/>
  <c r="N39"/>
  <c r="O39"/>
  <c r="P39"/>
  <c r="B28"/>
  <c r="C28"/>
  <c r="D28"/>
  <c r="E28"/>
  <c r="F28"/>
  <c r="G28"/>
  <c r="H28"/>
  <c r="I28"/>
  <c r="J28"/>
  <c r="K28"/>
  <c r="L28"/>
  <c r="M28"/>
  <c r="N28"/>
  <c r="O28"/>
  <c r="B37"/>
  <c r="C37"/>
  <c r="D37"/>
  <c r="E37"/>
  <c r="F37"/>
  <c r="G37"/>
  <c r="H37"/>
  <c r="I37"/>
  <c r="J37"/>
  <c r="K37"/>
  <c r="L37"/>
  <c r="M37"/>
  <c r="N37"/>
  <c r="O37"/>
  <c r="P37"/>
  <c r="B73"/>
  <c r="C73"/>
  <c r="D73"/>
  <c r="E73"/>
  <c r="F73"/>
  <c r="G73"/>
  <c r="H73"/>
  <c r="I73"/>
  <c r="J73"/>
  <c r="K73"/>
  <c r="L73"/>
  <c r="M73"/>
  <c r="N73"/>
  <c r="O73"/>
  <c r="P73"/>
  <c r="B74"/>
  <c r="C74"/>
  <c r="D74"/>
  <c r="E74"/>
  <c r="F74"/>
  <c r="G74"/>
  <c r="H74"/>
  <c r="I74"/>
  <c r="J74"/>
  <c r="K74"/>
  <c r="L74"/>
  <c r="M74"/>
  <c r="N74"/>
  <c r="O74"/>
  <c r="P74"/>
  <c r="B75"/>
  <c r="C75"/>
  <c r="D75"/>
  <c r="E75"/>
  <c r="F75"/>
  <c r="G75"/>
  <c r="H75"/>
  <c r="I75"/>
  <c r="J75"/>
  <c r="K75"/>
  <c r="L75"/>
  <c r="M75"/>
  <c r="N75"/>
  <c r="O75"/>
  <c r="P75"/>
  <c r="B76"/>
  <c r="C76"/>
  <c r="D76"/>
  <c r="E76"/>
  <c r="F76"/>
  <c r="G76"/>
  <c r="H76"/>
  <c r="I76"/>
  <c r="J76"/>
  <c r="K76"/>
  <c r="L76"/>
  <c r="M76"/>
  <c r="N76"/>
  <c r="O76"/>
  <c r="P76"/>
  <c r="B77"/>
  <c r="C77"/>
  <c r="D77"/>
  <c r="E77"/>
  <c r="F77"/>
  <c r="G77"/>
  <c r="H77"/>
  <c r="I77"/>
  <c r="J77"/>
  <c r="K77"/>
  <c r="L77"/>
  <c r="M77"/>
  <c r="N77"/>
  <c r="O77"/>
  <c r="P77"/>
  <c r="B78"/>
  <c r="C78"/>
  <c r="D78"/>
  <c r="E78"/>
  <c r="F78"/>
  <c r="G78"/>
  <c r="H78"/>
  <c r="I78"/>
  <c r="J78"/>
  <c r="K78"/>
  <c r="L78"/>
  <c r="M78"/>
  <c r="N78"/>
  <c r="O78"/>
  <c r="P78"/>
  <c r="B49"/>
  <c r="C49"/>
  <c r="D49"/>
  <c r="E49"/>
  <c r="F49"/>
  <c r="G49"/>
  <c r="H49"/>
  <c r="I49"/>
  <c r="J49"/>
  <c r="K49"/>
  <c r="L49"/>
  <c r="M49"/>
  <c r="N49"/>
  <c r="O49"/>
  <c r="P49"/>
  <c r="B79"/>
  <c r="C79"/>
  <c r="D79"/>
  <c r="E79"/>
  <c r="F79"/>
  <c r="G79"/>
  <c r="H79"/>
  <c r="I79"/>
  <c r="J79"/>
  <c r="K79"/>
  <c r="L79"/>
  <c r="M79"/>
  <c r="N79"/>
  <c r="O79"/>
  <c r="P79"/>
  <c r="B80"/>
  <c r="C80"/>
  <c r="D80"/>
  <c r="E80"/>
  <c r="F80"/>
  <c r="G80"/>
  <c r="H80"/>
  <c r="I80"/>
  <c r="J80"/>
  <c r="K80"/>
  <c r="L80"/>
  <c r="M80"/>
  <c r="N80"/>
  <c r="O80"/>
  <c r="P80"/>
  <c r="C51"/>
  <c r="D51"/>
  <c r="E51"/>
  <c r="F51"/>
  <c r="G51"/>
  <c r="H51"/>
  <c r="I51"/>
  <c r="J51"/>
  <c r="K51"/>
  <c r="L51"/>
  <c r="M51"/>
  <c r="N51"/>
  <c r="O51"/>
  <c r="P51"/>
  <c r="B13"/>
  <c r="C13"/>
  <c r="D13"/>
  <c r="E13"/>
  <c r="F13"/>
  <c r="G13"/>
  <c r="H13"/>
  <c r="I13"/>
  <c r="J13"/>
  <c r="K13"/>
  <c r="L13"/>
  <c r="M13"/>
  <c r="N13"/>
  <c r="O13"/>
  <c r="C50"/>
  <c r="D50"/>
  <c r="E50"/>
  <c r="F50"/>
  <c r="G50"/>
  <c r="H50"/>
  <c r="I50"/>
  <c r="J50"/>
  <c r="K50"/>
  <c r="L50"/>
  <c r="M50"/>
  <c r="N50"/>
  <c r="O50"/>
  <c r="P50"/>
  <c r="B81"/>
  <c r="C81"/>
  <c r="D81"/>
  <c r="E81"/>
  <c r="F81"/>
  <c r="G81"/>
  <c r="H81"/>
  <c r="I81"/>
  <c r="J81"/>
  <c r="K81"/>
  <c r="L81"/>
  <c r="M81"/>
  <c r="N81"/>
  <c r="O81"/>
  <c r="P81"/>
  <c r="B82"/>
  <c r="C82"/>
  <c r="D82"/>
  <c r="E82"/>
  <c r="F82"/>
  <c r="G82"/>
  <c r="H82"/>
  <c r="I82"/>
  <c r="J82"/>
  <c r="K82"/>
  <c r="L82"/>
  <c r="M82"/>
  <c r="N82"/>
  <c r="O82"/>
  <c r="P82"/>
  <c r="C42"/>
  <c r="D42"/>
  <c r="E42"/>
  <c r="F42"/>
  <c r="G42"/>
  <c r="H42"/>
  <c r="I42"/>
  <c r="J42"/>
  <c r="K42"/>
  <c r="L42"/>
  <c r="M42"/>
  <c r="N42"/>
  <c r="O42"/>
  <c r="P42"/>
  <c r="B83"/>
  <c r="C83"/>
  <c r="D83"/>
  <c r="E83"/>
  <c r="F83"/>
  <c r="G83"/>
  <c r="H83"/>
  <c r="I83"/>
  <c r="J83"/>
  <c r="K83"/>
  <c r="L83"/>
  <c r="M83"/>
  <c r="N83"/>
  <c r="O83"/>
  <c r="P83"/>
  <c r="B47"/>
  <c r="C47"/>
  <c r="D47"/>
  <c r="E47"/>
  <c r="F47"/>
  <c r="G47"/>
  <c r="H47"/>
  <c r="I47"/>
  <c r="J47"/>
  <c r="K47"/>
  <c r="L47"/>
  <c r="M47"/>
  <c r="N47"/>
  <c r="O47"/>
  <c r="P47"/>
  <c r="B84"/>
  <c r="C84"/>
  <c r="D84"/>
  <c r="E84"/>
  <c r="F84"/>
  <c r="G84"/>
  <c r="H84"/>
  <c r="I84"/>
  <c r="J84"/>
  <c r="K84"/>
  <c r="L84"/>
  <c r="M84"/>
  <c r="N84"/>
  <c r="O84"/>
  <c r="P84"/>
  <c r="B22"/>
  <c r="C22"/>
  <c r="D22"/>
  <c r="E22"/>
  <c r="F22"/>
  <c r="G22"/>
  <c r="H22"/>
  <c r="I22"/>
  <c r="J22"/>
  <c r="K22"/>
  <c r="L22"/>
  <c r="M22"/>
  <c r="N22"/>
  <c r="O22"/>
  <c r="B23"/>
  <c r="C23"/>
  <c r="D23"/>
  <c r="E23"/>
  <c r="F23"/>
  <c r="G23"/>
  <c r="H23"/>
  <c r="I23"/>
  <c r="J23"/>
  <c r="K23"/>
  <c r="L23"/>
  <c r="M23"/>
  <c r="N23"/>
  <c r="O23"/>
  <c r="P23"/>
  <c r="B85"/>
  <c r="C85"/>
  <c r="D85"/>
  <c r="E85"/>
  <c r="F85"/>
  <c r="G85"/>
  <c r="H85"/>
  <c r="I85"/>
  <c r="J85"/>
  <c r="K85"/>
  <c r="L85"/>
  <c r="M85"/>
  <c r="N85"/>
  <c r="O85"/>
  <c r="P85"/>
  <c r="B86"/>
  <c r="C86"/>
  <c r="D86"/>
  <c r="E86"/>
  <c r="F86"/>
  <c r="G86"/>
  <c r="H86"/>
  <c r="I86"/>
  <c r="J86"/>
  <c r="K86"/>
  <c r="L86"/>
  <c r="M86"/>
  <c r="N86"/>
  <c r="O86"/>
  <c r="P86"/>
  <c r="B87"/>
  <c r="C87"/>
  <c r="D87"/>
  <c r="E87"/>
  <c r="F87"/>
  <c r="G87"/>
  <c r="H87"/>
  <c r="I87"/>
  <c r="J87"/>
  <c r="K87"/>
  <c r="L87"/>
  <c r="M87"/>
  <c r="N87"/>
  <c r="O87"/>
  <c r="P87"/>
  <c r="B88"/>
  <c r="C88"/>
  <c r="D88"/>
  <c r="E88"/>
  <c r="F88"/>
  <c r="G88"/>
  <c r="H88"/>
  <c r="I88"/>
  <c r="J88"/>
  <c r="K88"/>
  <c r="L88"/>
  <c r="M88"/>
  <c r="N88"/>
  <c r="O88"/>
  <c r="P88"/>
  <c r="B19"/>
  <c r="C19"/>
  <c r="D19"/>
  <c r="E19"/>
  <c r="F19"/>
  <c r="G19"/>
  <c r="H19"/>
  <c r="I19"/>
  <c r="J19"/>
  <c r="K19"/>
  <c r="L19"/>
  <c r="M19"/>
  <c r="N19"/>
  <c r="O19"/>
  <c r="B27"/>
  <c r="C27"/>
  <c r="D27"/>
  <c r="E27"/>
  <c r="F27"/>
  <c r="G27"/>
  <c r="H27"/>
  <c r="J27"/>
  <c r="K27"/>
  <c r="L27"/>
  <c r="M27"/>
  <c r="N27"/>
  <c r="O27"/>
  <c r="B15"/>
  <c r="C15"/>
  <c r="D15"/>
  <c r="E15"/>
  <c r="F15"/>
  <c r="G15"/>
  <c r="H15"/>
  <c r="I15"/>
  <c r="J15"/>
  <c r="K15"/>
  <c r="L15"/>
  <c r="M15"/>
  <c r="N15"/>
  <c r="O15"/>
  <c r="B89"/>
  <c r="C89"/>
  <c r="D89"/>
  <c r="E89"/>
  <c r="F89"/>
  <c r="G89"/>
  <c r="H89"/>
  <c r="I89"/>
  <c r="J89"/>
  <c r="K89"/>
  <c r="L89"/>
  <c r="M89"/>
  <c r="N89"/>
  <c r="O89"/>
  <c r="P89"/>
  <c r="C14"/>
  <c r="D14"/>
  <c r="E14"/>
  <c r="F14"/>
  <c r="G14"/>
  <c r="H14"/>
  <c r="J14"/>
  <c r="K14"/>
  <c r="L14"/>
  <c r="M14"/>
  <c r="N14"/>
  <c r="O14"/>
  <c r="P14"/>
  <c r="B90"/>
  <c r="C90"/>
  <c r="D90"/>
  <c r="E90"/>
  <c r="F90"/>
  <c r="G90"/>
  <c r="H90"/>
  <c r="I90"/>
  <c r="J90"/>
  <c r="K90"/>
  <c r="L90"/>
  <c r="M90"/>
  <c r="N90"/>
  <c r="O90"/>
  <c r="P90"/>
  <c r="B17"/>
  <c r="C17"/>
  <c r="D17"/>
  <c r="E17"/>
  <c r="F17"/>
  <c r="G17"/>
  <c r="H17"/>
  <c r="I17"/>
  <c r="J17"/>
  <c r="K17"/>
  <c r="L17"/>
  <c r="M17"/>
  <c r="N17"/>
  <c r="O17"/>
  <c r="C41"/>
  <c r="D41"/>
  <c r="E41"/>
  <c r="F41"/>
  <c r="G41"/>
  <c r="H41"/>
  <c r="I41"/>
  <c r="J41"/>
  <c r="K41"/>
  <c r="L41"/>
  <c r="M41"/>
  <c r="N41"/>
  <c r="O41"/>
  <c r="P41"/>
  <c r="B91"/>
  <c r="C91"/>
  <c r="D91"/>
  <c r="E91"/>
  <c r="F91"/>
  <c r="G91"/>
  <c r="H91"/>
  <c r="I91"/>
  <c r="J91"/>
  <c r="K91"/>
  <c r="L91"/>
  <c r="M91"/>
  <c r="N91"/>
  <c r="O91"/>
  <c r="P91"/>
  <c r="B92"/>
  <c r="C92"/>
  <c r="D92"/>
  <c r="E92"/>
  <c r="F92"/>
  <c r="G92"/>
  <c r="H92"/>
  <c r="I92"/>
  <c r="J92"/>
  <c r="K92"/>
  <c r="L92"/>
  <c r="M92"/>
  <c r="N92"/>
  <c r="O92"/>
  <c r="P92"/>
  <c r="B18"/>
  <c r="C18"/>
  <c r="D18"/>
  <c r="E18"/>
  <c r="F18"/>
  <c r="G18"/>
  <c r="H18"/>
  <c r="I18"/>
  <c r="J18"/>
  <c r="K18"/>
  <c r="L18"/>
  <c r="M18"/>
  <c r="N18"/>
  <c r="O18"/>
  <c r="B12"/>
  <c r="C12"/>
  <c r="D12"/>
  <c r="E12"/>
  <c r="F12"/>
  <c r="G12"/>
  <c r="H12"/>
  <c r="I12"/>
  <c r="J12"/>
  <c r="K12"/>
  <c r="L12"/>
  <c r="M12"/>
  <c r="N12"/>
  <c r="O12"/>
  <c r="P12"/>
  <c r="B24"/>
  <c r="C24"/>
  <c r="D24"/>
  <c r="E24"/>
  <c r="F24"/>
  <c r="G24"/>
  <c r="H24"/>
  <c r="I24"/>
  <c r="J24"/>
  <c r="K24"/>
  <c r="L24"/>
  <c r="M24"/>
  <c r="N24"/>
  <c r="O24"/>
  <c r="B93"/>
  <c r="C93"/>
  <c r="D93"/>
  <c r="E93"/>
  <c r="F93"/>
  <c r="G93"/>
  <c r="H93"/>
  <c r="I93"/>
  <c r="J93"/>
  <c r="K93"/>
  <c r="L93"/>
  <c r="M93"/>
  <c r="N93"/>
  <c r="O93"/>
  <c r="P93"/>
  <c r="B31"/>
  <c r="C31"/>
  <c r="D31"/>
  <c r="E31"/>
  <c r="F31"/>
  <c r="G31"/>
  <c r="H31"/>
  <c r="I31"/>
  <c r="J31"/>
  <c r="K31"/>
  <c r="L31"/>
  <c r="M31"/>
  <c r="N31"/>
  <c r="O31"/>
  <c r="B94"/>
  <c r="C94"/>
  <c r="D94"/>
  <c r="E94"/>
  <c r="F94"/>
  <c r="G94"/>
  <c r="H94"/>
  <c r="I94"/>
  <c r="J94"/>
  <c r="K94"/>
  <c r="L94"/>
  <c r="M94"/>
  <c r="N94"/>
  <c r="O94"/>
  <c r="P94"/>
  <c r="B95"/>
  <c r="C95"/>
  <c r="D95"/>
  <c r="E95"/>
  <c r="F95"/>
  <c r="G95"/>
  <c r="H95"/>
  <c r="I95"/>
  <c r="J95"/>
  <c r="K95"/>
  <c r="L95"/>
  <c r="M95"/>
  <c r="N95"/>
  <c r="O95"/>
  <c r="P95"/>
  <c r="B44"/>
  <c r="C44"/>
  <c r="D44"/>
  <c r="E44"/>
  <c r="F44"/>
  <c r="G44"/>
  <c r="H44"/>
  <c r="I44"/>
  <c r="J44"/>
  <c r="K44"/>
  <c r="L44"/>
  <c r="M44"/>
  <c r="N44"/>
  <c r="O44"/>
  <c r="C16"/>
  <c r="D16"/>
  <c r="E16"/>
  <c r="F16"/>
  <c r="G16"/>
  <c r="H16"/>
  <c r="I16"/>
  <c r="J16"/>
  <c r="K16"/>
  <c r="L16"/>
  <c r="M16"/>
  <c r="N16"/>
  <c r="O16"/>
  <c r="B96"/>
  <c r="C96"/>
  <c r="D96"/>
  <c r="E96"/>
  <c r="F96"/>
  <c r="G96"/>
  <c r="H96"/>
  <c r="I96"/>
  <c r="J96"/>
  <c r="K96"/>
  <c r="L96"/>
  <c r="M96"/>
  <c r="N96"/>
  <c r="O96"/>
  <c r="P96"/>
  <c r="B26"/>
  <c r="C26"/>
  <c r="D26"/>
  <c r="E26"/>
  <c r="F26"/>
  <c r="G26"/>
  <c r="H26"/>
  <c r="I26"/>
  <c r="J26"/>
  <c r="K26"/>
  <c r="L26"/>
  <c r="M26"/>
  <c r="N26"/>
  <c r="O26"/>
  <c r="B45"/>
  <c r="C45"/>
  <c r="D45"/>
  <c r="E45"/>
  <c r="F45"/>
  <c r="G45"/>
  <c r="H45"/>
  <c r="I45"/>
  <c r="J45"/>
  <c r="K45"/>
  <c r="L45"/>
  <c r="M45"/>
  <c r="N45"/>
  <c r="O45"/>
  <c r="B97"/>
  <c r="C97"/>
  <c r="D97"/>
  <c r="E97"/>
  <c r="F97"/>
  <c r="G97"/>
  <c r="H97"/>
  <c r="I97"/>
  <c r="J97"/>
  <c r="K97"/>
  <c r="L97"/>
  <c r="M97"/>
  <c r="N97"/>
  <c r="O97"/>
  <c r="P97"/>
  <c r="B98"/>
  <c r="C98"/>
  <c r="D98"/>
  <c r="E98"/>
  <c r="F98"/>
  <c r="G98"/>
  <c r="H98"/>
  <c r="I98"/>
  <c r="J98"/>
  <c r="K98"/>
  <c r="L98"/>
  <c r="M98"/>
  <c r="N98"/>
  <c r="O98"/>
  <c r="P98"/>
  <c r="C43"/>
  <c r="D43"/>
  <c r="E43"/>
  <c r="F43"/>
  <c r="G43"/>
  <c r="H43"/>
  <c r="I43"/>
  <c r="J43"/>
  <c r="K43"/>
  <c r="L43"/>
  <c r="M43"/>
  <c r="N43"/>
  <c r="O43"/>
  <c r="B99"/>
  <c r="C99"/>
  <c r="D99"/>
  <c r="E99"/>
  <c r="F99"/>
  <c r="G99"/>
  <c r="H99"/>
  <c r="I99"/>
  <c r="J99"/>
  <c r="K99"/>
  <c r="L99"/>
  <c r="M99"/>
  <c r="N99"/>
  <c r="O99"/>
  <c r="P99"/>
  <c r="B100"/>
  <c r="C100"/>
  <c r="D100"/>
  <c r="E100"/>
  <c r="F100"/>
  <c r="G100"/>
  <c r="H100"/>
  <c r="I100"/>
  <c r="J100"/>
  <c r="K100"/>
  <c r="L100"/>
  <c r="M100"/>
  <c r="N100"/>
  <c r="O100"/>
  <c r="P100"/>
  <c r="B101"/>
  <c r="C101"/>
  <c r="D101"/>
  <c r="E101"/>
  <c r="F101"/>
  <c r="G101"/>
  <c r="H101"/>
  <c r="I101"/>
  <c r="J101"/>
  <c r="K101"/>
  <c r="L101"/>
  <c r="M101"/>
  <c r="N101"/>
  <c r="O101"/>
  <c r="P101"/>
  <c r="B38"/>
  <c r="C38"/>
  <c r="D38"/>
  <c r="E38"/>
  <c r="F38"/>
  <c r="G38"/>
  <c r="H38"/>
  <c r="I38"/>
  <c r="J38"/>
  <c r="K38"/>
  <c r="L38"/>
  <c r="M38"/>
  <c r="N38"/>
  <c r="O38"/>
  <c r="C40"/>
  <c r="D40"/>
  <c r="E40"/>
  <c r="F40"/>
  <c r="G40"/>
  <c r="H40"/>
  <c r="I40"/>
  <c r="J40"/>
  <c r="K40"/>
  <c r="L40"/>
  <c r="M40"/>
  <c r="N40"/>
  <c r="O40"/>
  <c r="B48"/>
  <c r="C48"/>
  <c r="D48"/>
  <c r="E48"/>
  <c r="F48"/>
  <c r="G48"/>
  <c r="H48"/>
  <c r="I48"/>
  <c r="J48"/>
  <c r="K48"/>
  <c r="L48"/>
  <c r="M48"/>
  <c r="N48"/>
  <c r="O48"/>
  <c r="B102"/>
  <c r="C102"/>
  <c r="D102"/>
  <c r="E102"/>
  <c r="F102"/>
  <c r="G102"/>
  <c r="H102"/>
  <c r="I102"/>
  <c r="J102"/>
  <c r="K102"/>
  <c r="L102"/>
  <c r="M102"/>
  <c r="N102"/>
  <c r="O102"/>
  <c r="P102"/>
  <c r="B103"/>
  <c r="C103"/>
  <c r="D103"/>
  <c r="E103"/>
  <c r="F103"/>
  <c r="G103"/>
  <c r="H103"/>
  <c r="I103"/>
  <c r="J103"/>
  <c r="K103"/>
  <c r="L103"/>
  <c r="M103"/>
  <c r="N103"/>
  <c r="O103"/>
  <c r="P103"/>
  <c r="B104"/>
  <c r="C104"/>
  <c r="D104"/>
  <c r="E104"/>
  <c r="F104"/>
  <c r="G104"/>
  <c r="H104"/>
  <c r="I104"/>
  <c r="J104"/>
  <c r="K104"/>
  <c r="L104"/>
  <c r="M104"/>
  <c r="N104"/>
  <c r="O104"/>
  <c r="P104"/>
  <c r="B33"/>
  <c r="C33"/>
  <c r="D33"/>
  <c r="E33"/>
  <c r="F33"/>
  <c r="G33"/>
  <c r="H33"/>
  <c r="I33"/>
  <c r="J33"/>
  <c r="K33"/>
  <c r="L33"/>
  <c r="M33"/>
  <c r="N33"/>
  <c r="O33"/>
  <c r="B32"/>
  <c r="C32"/>
  <c r="D32"/>
  <c r="E32"/>
  <c r="F32"/>
  <c r="G32"/>
  <c r="H32"/>
  <c r="I32"/>
  <c r="J32"/>
  <c r="K32"/>
  <c r="L32"/>
  <c r="M32"/>
  <c r="N32"/>
  <c r="O32"/>
  <c r="C39" i="33"/>
  <c r="D39"/>
  <c r="E39"/>
  <c r="F39"/>
  <c r="G39"/>
  <c r="H39"/>
  <c r="I39"/>
  <c r="J39"/>
  <c r="K39"/>
  <c r="L39"/>
  <c r="M39"/>
  <c r="N39"/>
  <c r="O39"/>
  <c r="P39"/>
  <c r="C21"/>
  <c r="D21"/>
  <c r="E21"/>
  <c r="F21"/>
  <c r="G21"/>
  <c r="H21"/>
  <c r="I21"/>
  <c r="J21"/>
  <c r="K21"/>
  <c r="L21"/>
  <c r="M21"/>
  <c r="N21"/>
  <c r="O21"/>
  <c r="C22"/>
  <c r="D22"/>
  <c r="E22"/>
  <c r="F22"/>
  <c r="G22"/>
  <c r="H22"/>
  <c r="I22"/>
  <c r="J22"/>
  <c r="K22"/>
  <c r="L22"/>
  <c r="M22"/>
  <c r="N22"/>
  <c r="O22"/>
  <c r="C26"/>
  <c r="D26"/>
  <c r="E26"/>
  <c r="F26"/>
  <c r="G26"/>
  <c r="H26"/>
  <c r="I26"/>
  <c r="J26"/>
  <c r="K26"/>
  <c r="L26"/>
  <c r="M26"/>
  <c r="N26"/>
  <c r="O26"/>
  <c r="C17"/>
  <c r="D17"/>
  <c r="E17"/>
  <c r="F17"/>
  <c r="G17"/>
  <c r="H17"/>
  <c r="I17"/>
  <c r="J17"/>
  <c r="K17"/>
  <c r="L17"/>
  <c r="M17"/>
  <c r="N17"/>
  <c r="O17"/>
  <c r="C42"/>
  <c r="D42"/>
  <c r="E42"/>
  <c r="F42"/>
  <c r="G42"/>
  <c r="H42"/>
  <c r="I42"/>
  <c r="J42"/>
  <c r="K42"/>
  <c r="L42"/>
  <c r="M42"/>
  <c r="N42"/>
  <c r="O42"/>
  <c r="P42"/>
  <c r="C43"/>
  <c r="D43"/>
  <c r="E43"/>
  <c r="F43"/>
  <c r="G43"/>
  <c r="H43"/>
  <c r="I43"/>
  <c r="J43"/>
  <c r="K43"/>
  <c r="L43"/>
  <c r="M43"/>
  <c r="N43"/>
  <c r="O43"/>
  <c r="P43"/>
  <c r="C44"/>
  <c r="D44"/>
  <c r="E44"/>
  <c r="F44"/>
  <c r="G44"/>
  <c r="H44"/>
  <c r="I44"/>
  <c r="J44"/>
  <c r="K44"/>
  <c r="L44"/>
  <c r="M44"/>
  <c r="N44"/>
  <c r="O44"/>
  <c r="P44"/>
  <c r="C45"/>
  <c r="D45"/>
  <c r="E45"/>
  <c r="F45"/>
  <c r="G45"/>
  <c r="H45"/>
  <c r="I45"/>
  <c r="J45"/>
  <c r="K45"/>
  <c r="L45"/>
  <c r="M45"/>
  <c r="N45"/>
  <c r="O45"/>
  <c r="P45"/>
  <c r="C11"/>
  <c r="D11"/>
  <c r="E11"/>
  <c r="F11"/>
  <c r="G11"/>
  <c r="H11"/>
  <c r="I11"/>
  <c r="J11"/>
  <c r="K11"/>
  <c r="L11"/>
  <c r="M11"/>
  <c r="N11"/>
  <c r="O11"/>
  <c r="C38"/>
  <c r="D38"/>
  <c r="E38"/>
  <c r="F38"/>
  <c r="G38"/>
  <c r="H38"/>
  <c r="I38"/>
  <c r="J38"/>
  <c r="K38"/>
  <c r="L38"/>
  <c r="M38"/>
  <c r="N38"/>
  <c r="O38"/>
  <c r="P38"/>
  <c r="C10"/>
  <c r="D10"/>
  <c r="E10"/>
  <c r="F10"/>
  <c r="G10"/>
  <c r="H10"/>
  <c r="I10"/>
  <c r="J10"/>
  <c r="K10"/>
  <c r="L10"/>
  <c r="M10"/>
  <c r="N10"/>
  <c r="O10"/>
  <c r="C18"/>
  <c r="D18"/>
  <c r="E18"/>
  <c r="F18"/>
  <c r="G18"/>
  <c r="H18"/>
  <c r="I18"/>
  <c r="J18"/>
  <c r="K18"/>
  <c r="L18"/>
  <c r="M18"/>
  <c r="N18"/>
  <c r="O18"/>
  <c r="B46"/>
  <c r="C46"/>
  <c r="D46"/>
  <c r="E46"/>
  <c r="F46"/>
  <c r="G46"/>
  <c r="H46"/>
  <c r="I46"/>
  <c r="J46"/>
  <c r="K46"/>
  <c r="L46"/>
  <c r="M46"/>
  <c r="N46"/>
  <c r="O46"/>
  <c r="P46"/>
  <c r="B12"/>
  <c r="C12"/>
  <c r="D12"/>
  <c r="E12"/>
  <c r="F12"/>
  <c r="G12"/>
  <c r="H12"/>
  <c r="I12"/>
  <c r="J12"/>
  <c r="K12"/>
  <c r="L12"/>
  <c r="M12"/>
  <c r="N12"/>
  <c r="O12"/>
  <c r="B7"/>
  <c r="C7"/>
  <c r="D7"/>
  <c r="E7"/>
  <c r="F7"/>
  <c r="G7"/>
  <c r="H7"/>
  <c r="J7"/>
  <c r="K7"/>
  <c r="L7"/>
  <c r="M7"/>
  <c r="N7"/>
  <c r="O7"/>
  <c r="B47"/>
  <c r="C47"/>
  <c r="D47"/>
  <c r="E47"/>
  <c r="F47"/>
  <c r="G47"/>
  <c r="H47"/>
  <c r="I47"/>
  <c r="J47"/>
  <c r="K47"/>
  <c r="L47"/>
  <c r="M47"/>
  <c r="N47"/>
  <c r="O47"/>
  <c r="P47"/>
  <c r="B48"/>
  <c r="C48"/>
  <c r="D48"/>
  <c r="E48"/>
  <c r="F48"/>
  <c r="G48"/>
  <c r="H48"/>
  <c r="I48"/>
  <c r="J48"/>
  <c r="K48"/>
  <c r="L48"/>
  <c r="M48"/>
  <c r="N48"/>
  <c r="O48"/>
  <c r="P48"/>
  <c r="B40"/>
  <c r="C40"/>
  <c r="D40"/>
  <c r="E40"/>
  <c r="F40"/>
  <c r="G40"/>
  <c r="H40"/>
  <c r="I40"/>
  <c r="J40"/>
  <c r="K40"/>
  <c r="L40"/>
  <c r="M40"/>
  <c r="N40"/>
  <c r="O40"/>
  <c r="P40"/>
  <c r="B49"/>
  <c r="C49"/>
  <c r="D49"/>
  <c r="E49"/>
  <c r="F49"/>
  <c r="G49"/>
  <c r="H49"/>
  <c r="I49"/>
  <c r="J49"/>
  <c r="K49"/>
  <c r="L49"/>
  <c r="M49"/>
  <c r="N49"/>
  <c r="O49"/>
  <c r="P49"/>
  <c r="B50"/>
  <c r="C50"/>
  <c r="D50"/>
  <c r="E50"/>
  <c r="F50"/>
  <c r="G50"/>
  <c r="H50"/>
  <c r="I50"/>
  <c r="J50"/>
  <c r="K50"/>
  <c r="L50"/>
  <c r="M50"/>
  <c r="N50"/>
  <c r="O50"/>
  <c r="P50"/>
  <c r="B51"/>
  <c r="C51"/>
  <c r="D51"/>
  <c r="E51"/>
  <c r="F51"/>
  <c r="G51"/>
  <c r="H51"/>
  <c r="I51"/>
  <c r="J51"/>
  <c r="K51"/>
  <c r="L51"/>
  <c r="M51"/>
  <c r="N51"/>
  <c r="O51"/>
  <c r="P51"/>
  <c r="B52"/>
  <c r="C52"/>
  <c r="D52"/>
  <c r="E52"/>
  <c r="F52"/>
  <c r="G52"/>
  <c r="H52"/>
  <c r="I52"/>
  <c r="J52"/>
  <c r="K52"/>
  <c r="L52"/>
  <c r="M52"/>
  <c r="N52"/>
  <c r="O52"/>
  <c r="P52"/>
  <c r="B23"/>
  <c r="C23"/>
  <c r="D23"/>
  <c r="E23"/>
  <c r="F23"/>
  <c r="G23"/>
  <c r="H23"/>
  <c r="I23"/>
  <c r="J23"/>
  <c r="K23"/>
  <c r="L23"/>
  <c r="M23"/>
  <c r="N23"/>
  <c r="O23"/>
  <c r="B33"/>
  <c r="C33"/>
  <c r="D33"/>
  <c r="E33"/>
  <c r="F33"/>
  <c r="G33"/>
  <c r="H33"/>
  <c r="I33"/>
  <c r="J33"/>
  <c r="K33"/>
  <c r="L33"/>
  <c r="M33"/>
  <c r="N33"/>
  <c r="O33"/>
  <c r="P33"/>
  <c r="B32"/>
  <c r="C32"/>
  <c r="D32"/>
  <c r="E32"/>
  <c r="F32"/>
  <c r="G32"/>
  <c r="H32"/>
  <c r="I32"/>
  <c r="J32"/>
  <c r="K32"/>
  <c r="L32"/>
  <c r="M32"/>
  <c r="N32"/>
  <c r="O32"/>
  <c r="B53"/>
  <c r="C53"/>
  <c r="D53"/>
  <c r="E53"/>
  <c r="F53"/>
  <c r="G53"/>
  <c r="H53"/>
  <c r="I53"/>
  <c r="J53"/>
  <c r="K53"/>
  <c r="L53"/>
  <c r="M53"/>
  <c r="N53"/>
  <c r="O53"/>
  <c r="P53"/>
  <c r="C5"/>
  <c r="D5"/>
  <c r="E5"/>
  <c r="F5"/>
  <c r="G5"/>
  <c r="H5"/>
  <c r="J5"/>
  <c r="K5"/>
  <c r="L5"/>
  <c r="M5"/>
  <c r="N5"/>
  <c r="O5"/>
  <c r="B54"/>
  <c r="C54"/>
  <c r="D54"/>
  <c r="E54"/>
  <c r="F54"/>
  <c r="G54"/>
  <c r="H54"/>
  <c r="I54"/>
  <c r="J54"/>
  <c r="K54"/>
  <c r="L54"/>
  <c r="M54"/>
  <c r="N54"/>
  <c r="O54"/>
  <c r="P54"/>
  <c r="B6"/>
  <c r="C6"/>
  <c r="D6"/>
  <c r="E6"/>
  <c r="F6"/>
  <c r="G6"/>
  <c r="H6"/>
  <c r="J6"/>
  <c r="K6"/>
  <c r="L6"/>
  <c r="M6"/>
  <c r="N6"/>
  <c r="B55"/>
  <c r="C55"/>
  <c r="D55"/>
  <c r="E55"/>
  <c r="F55"/>
  <c r="G55"/>
  <c r="H55"/>
  <c r="I55"/>
  <c r="J55"/>
  <c r="K55"/>
  <c r="L55"/>
  <c r="M55"/>
  <c r="N55"/>
  <c r="O55"/>
  <c r="P55"/>
  <c r="B56"/>
  <c r="C56"/>
  <c r="D56"/>
  <c r="E56"/>
  <c r="F56"/>
  <c r="G56"/>
  <c r="H56"/>
  <c r="I56"/>
  <c r="J56"/>
  <c r="K56"/>
  <c r="L56"/>
  <c r="M56"/>
  <c r="N56"/>
  <c r="O56"/>
  <c r="P56"/>
  <c r="C41"/>
  <c r="D41"/>
  <c r="E41"/>
  <c r="F41"/>
  <c r="G41"/>
  <c r="H41"/>
  <c r="I41"/>
  <c r="J41"/>
  <c r="K41"/>
  <c r="L41"/>
  <c r="M41"/>
  <c r="N41"/>
  <c r="O41"/>
  <c r="P41"/>
  <c r="B57"/>
  <c r="C57"/>
  <c r="D57"/>
  <c r="E57"/>
  <c r="F57"/>
  <c r="G57"/>
  <c r="H57"/>
  <c r="I57"/>
  <c r="J57"/>
  <c r="K57"/>
  <c r="L57"/>
  <c r="M57"/>
  <c r="N57"/>
  <c r="O57"/>
  <c r="P57"/>
  <c r="C30"/>
  <c r="D30"/>
  <c r="E30"/>
  <c r="F30"/>
  <c r="G30"/>
  <c r="H30"/>
  <c r="I30"/>
  <c r="J30"/>
  <c r="K30"/>
  <c r="L30"/>
  <c r="M30"/>
  <c r="N30"/>
  <c r="O30"/>
  <c r="C34"/>
  <c r="D34"/>
  <c r="E34"/>
  <c r="F34"/>
  <c r="G34"/>
  <c r="H34"/>
  <c r="I34"/>
  <c r="J34"/>
  <c r="K34"/>
  <c r="L34"/>
  <c r="M34"/>
  <c r="N34"/>
  <c r="O34"/>
  <c r="B58"/>
  <c r="C58"/>
  <c r="D58"/>
  <c r="E58"/>
  <c r="F58"/>
  <c r="G58"/>
  <c r="H58"/>
  <c r="I58"/>
  <c r="J58"/>
  <c r="K58"/>
  <c r="L58"/>
  <c r="M58"/>
  <c r="N58"/>
  <c r="O58"/>
  <c r="P58"/>
  <c r="B59"/>
  <c r="C59"/>
  <c r="D59"/>
  <c r="E59"/>
  <c r="F59"/>
  <c r="G59"/>
  <c r="H59"/>
  <c r="I59"/>
  <c r="J59"/>
  <c r="K59"/>
  <c r="L59"/>
  <c r="M59"/>
  <c r="N59"/>
  <c r="O59"/>
  <c r="P59"/>
  <c r="B60"/>
  <c r="C60"/>
  <c r="D60"/>
  <c r="E60"/>
  <c r="F60"/>
  <c r="G60"/>
  <c r="H60"/>
  <c r="I60"/>
  <c r="J60"/>
  <c r="K60"/>
  <c r="L60"/>
  <c r="M60"/>
  <c r="N60"/>
  <c r="O60"/>
  <c r="P60"/>
  <c r="B61"/>
  <c r="C61"/>
  <c r="D61"/>
  <c r="E61"/>
  <c r="F61"/>
  <c r="G61"/>
  <c r="H61"/>
  <c r="I61"/>
  <c r="J61"/>
  <c r="K61"/>
  <c r="L61"/>
  <c r="M61"/>
  <c r="N61"/>
  <c r="O61"/>
  <c r="P61"/>
  <c r="B62"/>
  <c r="C62"/>
  <c r="D62"/>
  <c r="E62"/>
  <c r="F62"/>
  <c r="G62"/>
  <c r="H62"/>
  <c r="I62"/>
  <c r="J62"/>
  <c r="K62"/>
  <c r="L62"/>
  <c r="M62"/>
  <c r="N62"/>
  <c r="O62"/>
  <c r="P62"/>
  <c r="B63"/>
  <c r="C63"/>
  <c r="D63"/>
  <c r="E63"/>
  <c r="F63"/>
  <c r="G63"/>
  <c r="H63"/>
  <c r="I63"/>
  <c r="J63"/>
  <c r="K63"/>
  <c r="L63"/>
  <c r="M63"/>
  <c r="N63"/>
  <c r="O63"/>
  <c r="P63"/>
  <c r="C29"/>
  <c r="D29"/>
  <c r="E29"/>
  <c r="F29"/>
  <c r="G29"/>
  <c r="H29"/>
  <c r="I29"/>
  <c r="J29"/>
  <c r="K29"/>
  <c r="L29"/>
  <c r="M29"/>
  <c r="N29"/>
  <c r="O29"/>
  <c r="P29"/>
  <c r="B64"/>
  <c r="C64"/>
  <c r="D64"/>
  <c r="E64"/>
  <c r="F64"/>
  <c r="G64"/>
  <c r="H64"/>
  <c r="I64"/>
  <c r="J64"/>
  <c r="K64"/>
  <c r="L64"/>
  <c r="M64"/>
  <c r="N64"/>
  <c r="O64"/>
  <c r="P64"/>
  <c r="B65"/>
  <c r="C65"/>
  <c r="D65"/>
  <c r="E65"/>
  <c r="F65"/>
  <c r="G65"/>
  <c r="H65"/>
  <c r="I65"/>
  <c r="J65"/>
  <c r="K65"/>
  <c r="L65"/>
  <c r="M65"/>
  <c r="N65"/>
  <c r="O65"/>
  <c r="P65"/>
  <c r="C37"/>
  <c r="D37"/>
  <c r="E37"/>
  <c r="F37"/>
  <c r="G37"/>
  <c r="H37"/>
  <c r="I37"/>
  <c r="J37"/>
  <c r="K37"/>
  <c r="L37"/>
  <c r="M37"/>
  <c r="N37"/>
  <c r="O37"/>
  <c r="B66"/>
  <c r="C66"/>
  <c r="D66"/>
  <c r="E66"/>
  <c r="F66"/>
  <c r="G66"/>
  <c r="H66"/>
  <c r="I66"/>
  <c r="J66"/>
  <c r="K66"/>
  <c r="L66"/>
  <c r="M66"/>
  <c r="N66"/>
  <c r="O66"/>
  <c r="P66"/>
  <c r="C36"/>
  <c r="D36"/>
  <c r="E36"/>
  <c r="F36"/>
  <c r="G36"/>
  <c r="H36"/>
  <c r="I36"/>
  <c r="J36"/>
  <c r="K36"/>
  <c r="L36"/>
  <c r="M36"/>
  <c r="N36"/>
  <c r="O36"/>
  <c r="P36"/>
  <c r="C31"/>
  <c r="D31"/>
  <c r="E31"/>
  <c r="F31"/>
  <c r="G31"/>
  <c r="H31"/>
  <c r="I31"/>
  <c r="J31"/>
  <c r="K31"/>
  <c r="L31"/>
  <c r="M31"/>
  <c r="N31"/>
  <c r="O31"/>
  <c r="P31"/>
  <c r="B67"/>
  <c r="C67"/>
  <c r="D67"/>
  <c r="E67"/>
  <c r="F67"/>
  <c r="G67"/>
  <c r="H67"/>
  <c r="I67"/>
  <c r="J67"/>
  <c r="K67"/>
  <c r="L67"/>
  <c r="M67"/>
  <c r="N67"/>
  <c r="O67"/>
  <c r="P67"/>
  <c r="B68"/>
  <c r="C68"/>
  <c r="D68"/>
  <c r="E68"/>
  <c r="F68"/>
  <c r="G68"/>
  <c r="H68"/>
  <c r="I68"/>
  <c r="J68"/>
  <c r="K68"/>
  <c r="L68"/>
  <c r="M68"/>
  <c r="N68"/>
  <c r="O68"/>
  <c r="P68"/>
  <c r="B69"/>
  <c r="C69"/>
  <c r="D69"/>
  <c r="E69"/>
  <c r="F69"/>
  <c r="G69"/>
  <c r="H69"/>
  <c r="I69"/>
  <c r="J69"/>
  <c r="K69"/>
  <c r="L69"/>
  <c r="M69"/>
  <c r="N69"/>
  <c r="O69"/>
  <c r="P69"/>
  <c r="B13"/>
  <c r="C13"/>
  <c r="D13"/>
  <c r="E13"/>
  <c r="F13"/>
  <c r="G13"/>
  <c r="H13"/>
  <c r="I13"/>
  <c r="J13"/>
  <c r="K13"/>
  <c r="L13"/>
  <c r="M13"/>
  <c r="N13"/>
  <c r="O13"/>
  <c r="B70"/>
  <c r="C70"/>
  <c r="D70"/>
  <c r="E70"/>
  <c r="F70"/>
  <c r="G70"/>
  <c r="H70"/>
  <c r="I70"/>
  <c r="J70"/>
  <c r="K70"/>
  <c r="L70"/>
  <c r="M70"/>
  <c r="N70"/>
  <c r="O70"/>
  <c r="P70"/>
  <c r="B71"/>
  <c r="C71"/>
  <c r="D71"/>
  <c r="E71"/>
  <c r="F71"/>
  <c r="G71"/>
  <c r="H71"/>
  <c r="I71"/>
  <c r="J71"/>
  <c r="K71"/>
  <c r="L71"/>
  <c r="M71"/>
  <c r="N71"/>
  <c r="O71"/>
  <c r="P71"/>
  <c r="C28"/>
  <c r="D28"/>
  <c r="E28"/>
  <c r="F28"/>
  <c r="G28"/>
  <c r="H28"/>
  <c r="I28"/>
  <c r="J28"/>
  <c r="K28"/>
  <c r="L28"/>
  <c r="M28"/>
  <c r="N28"/>
  <c r="O28"/>
  <c r="P28"/>
  <c r="B72"/>
  <c r="C72"/>
  <c r="D72"/>
  <c r="E72"/>
  <c r="F72"/>
  <c r="G72"/>
  <c r="H72"/>
  <c r="I72"/>
  <c r="J72"/>
  <c r="K72"/>
  <c r="L72"/>
  <c r="M72"/>
  <c r="N72"/>
  <c r="O72"/>
  <c r="P72"/>
  <c r="B35"/>
  <c r="C35"/>
  <c r="D35"/>
  <c r="E35"/>
  <c r="F35"/>
  <c r="G35"/>
  <c r="H35"/>
  <c r="I35"/>
  <c r="J35"/>
  <c r="K35"/>
  <c r="L35"/>
  <c r="M35"/>
  <c r="N35"/>
  <c r="O35"/>
  <c r="P35"/>
  <c r="B73"/>
  <c r="C73"/>
  <c r="D73"/>
  <c r="E73"/>
  <c r="F73"/>
  <c r="G73"/>
  <c r="H73"/>
  <c r="I73"/>
  <c r="J73"/>
  <c r="K73"/>
  <c r="L73"/>
  <c r="M73"/>
  <c r="N73"/>
  <c r="O73"/>
  <c r="P73"/>
  <c r="B74"/>
  <c r="C74"/>
  <c r="D74"/>
  <c r="E74"/>
  <c r="F74"/>
  <c r="G74"/>
  <c r="H74"/>
  <c r="I74"/>
  <c r="J74"/>
  <c r="K74"/>
  <c r="L74"/>
  <c r="M74"/>
  <c r="N74"/>
  <c r="O74"/>
  <c r="P74"/>
  <c r="B75"/>
  <c r="C75"/>
  <c r="D75"/>
  <c r="E75"/>
  <c r="F75"/>
  <c r="G75"/>
  <c r="H75"/>
  <c r="I75"/>
  <c r="J75"/>
  <c r="K75"/>
  <c r="L75"/>
  <c r="M75"/>
  <c r="N75"/>
  <c r="O75"/>
  <c r="P75"/>
  <c r="B76"/>
  <c r="C76"/>
  <c r="D76"/>
  <c r="E76"/>
  <c r="F76"/>
  <c r="G76"/>
  <c r="H76"/>
  <c r="I76"/>
  <c r="J76"/>
  <c r="K76"/>
  <c r="L76"/>
  <c r="M76"/>
  <c r="N76"/>
  <c r="O76"/>
  <c r="P76"/>
  <c r="B77"/>
  <c r="C77"/>
  <c r="D77"/>
  <c r="E77"/>
  <c r="F77"/>
  <c r="G77"/>
  <c r="H77"/>
  <c r="I77"/>
  <c r="J77"/>
  <c r="K77"/>
  <c r="L77"/>
  <c r="M77"/>
  <c r="N77"/>
  <c r="O77"/>
  <c r="P77"/>
  <c r="B24"/>
  <c r="C24"/>
  <c r="D24"/>
  <c r="E24"/>
  <c r="F24"/>
  <c r="G24"/>
  <c r="H24"/>
  <c r="I24"/>
  <c r="J24"/>
  <c r="K24"/>
  <c r="L24"/>
  <c r="M24"/>
  <c r="N24"/>
  <c r="O24"/>
  <c r="B78"/>
  <c r="C78"/>
  <c r="D78"/>
  <c r="E78"/>
  <c r="F78"/>
  <c r="G78"/>
  <c r="H78"/>
  <c r="I78"/>
  <c r="J78"/>
  <c r="K78"/>
  <c r="L78"/>
  <c r="M78"/>
  <c r="N78"/>
  <c r="O78"/>
  <c r="P78"/>
  <c r="B79"/>
  <c r="C79"/>
  <c r="D79"/>
  <c r="E79"/>
  <c r="F79"/>
  <c r="G79"/>
  <c r="H79"/>
  <c r="I79"/>
  <c r="J79"/>
  <c r="K79"/>
  <c r="L79"/>
  <c r="M79"/>
  <c r="N79"/>
  <c r="O79"/>
  <c r="P79"/>
  <c r="B80"/>
  <c r="C80"/>
  <c r="D80"/>
  <c r="E80"/>
  <c r="F80"/>
  <c r="G80"/>
  <c r="H80"/>
  <c r="I80"/>
  <c r="J80"/>
  <c r="K80"/>
  <c r="L80"/>
  <c r="M80"/>
  <c r="N80"/>
  <c r="O80"/>
  <c r="P80"/>
  <c r="B20"/>
  <c r="C20"/>
  <c r="D20"/>
  <c r="E20"/>
  <c r="F20"/>
  <c r="G20"/>
  <c r="H20"/>
  <c r="I20"/>
  <c r="J20"/>
  <c r="K20"/>
  <c r="L20"/>
  <c r="M20"/>
  <c r="N20"/>
  <c r="O20"/>
  <c r="B81"/>
  <c r="C81"/>
  <c r="D81"/>
  <c r="E81"/>
  <c r="F81"/>
  <c r="G81"/>
  <c r="H81"/>
  <c r="I81"/>
  <c r="J81"/>
  <c r="K81"/>
  <c r="L81"/>
  <c r="M81"/>
  <c r="N81"/>
  <c r="O81"/>
  <c r="P81"/>
  <c r="B82"/>
  <c r="C82"/>
  <c r="D82"/>
  <c r="E82"/>
  <c r="F82"/>
  <c r="G82"/>
  <c r="H82"/>
  <c r="I82"/>
  <c r="J82"/>
  <c r="K82"/>
  <c r="L82"/>
  <c r="M82"/>
  <c r="N82"/>
  <c r="O82"/>
  <c r="P82"/>
  <c r="B83"/>
  <c r="C83"/>
  <c r="D83"/>
  <c r="E83"/>
  <c r="F83"/>
  <c r="G83"/>
  <c r="H83"/>
  <c r="I83"/>
  <c r="J83"/>
  <c r="K83"/>
  <c r="L83"/>
  <c r="M83"/>
  <c r="N83"/>
  <c r="O83"/>
  <c r="P83"/>
  <c r="B84"/>
  <c r="C84"/>
  <c r="D84"/>
  <c r="E84"/>
  <c r="F84"/>
  <c r="G84"/>
  <c r="H84"/>
  <c r="I84"/>
  <c r="J84"/>
  <c r="K84"/>
  <c r="L84"/>
  <c r="M84"/>
  <c r="N84"/>
  <c r="O84"/>
  <c r="P84"/>
  <c r="C16"/>
  <c r="D16"/>
  <c r="E16"/>
  <c r="F16"/>
  <c r="G16"/>
  <c r="H16"/>
  <c r="I16"/>
  <c r="J16"/>
  <c r="K16"/>
  <c r="L16"/>
  <c r="M16"/>
  <c r="N16"/>
  <c r="O16"/>
  <c r="B19"/>
  <c r="C19"/>
  <c r="D19"/>
  <c r="E19"/>
  <c r="F19"/>
  <c r="G19"/>
  <c r="H19"/>
  <c r="J19"/>
  <c r="K19"/>
  <c r="L19"/>
  <c r="M19"/>
  <c r="N19"/>
  <c r="O19"/>
  <c r="B85"/>
  <c r="C85"/>
  <c r="D85"/>
  <c r="E85"/>
  <c r="F85"/>
  <c r="G85"/>
  <c r="H85"/>
  <c r="I85"/>
  <c r="J85"/>
  <c r="K85"/>
  <c r="L85"/>
  <c r="M85"/>
  <c r="N85"/>
  <c r="O85"/>
  <c r="P85"/>
  <c r="B86"/>
  <c r="C86"/>
  <c r="D86"/>
  <c r="E86"/>
  <c r="F86"/>
  <c r="G86"/>
  <c r="H86"/>
  <c r="I86"/>
  <c r="J86"/>
  <c r="K86"/>
  <c r="L86"/>
  <c r="M86"/>
  <c r="N86"/>
  <c r="O86"/>
  <c r="P86"/>
  <c r="B87"/>
  <c r="C87"/>
  <c r="D87"/>
  <c r="E87"/>
  <c r="F87"/>
  <c r="G87"/>
  <c r="H87"/>
  <c r="I87"/>
  <c r="J87"/>
  <c r="K87"/>
  <c r="L87"/>
  <c r="M87"/>
  <c r="N87"/>
  <c r="O87"/>
  <c r="P87"/>
  <c r="B88"/>
  <c r="C88"/>
  <c r="D88"/>
  <c r="E88"/>
  <c r="F88"/>
  <c r="G88"/>
  <c r="H88"/>
  <c r="I88"/>
  <c r="J88"/>
  <c r="K88"/>
  <c r="L88"/>
  <c r="M88"/>
  <c r="N88"/>
  <c r="O88"/>
  <c r="P88"/>
  <c r="B89"/>
  <c r="C89"/>
  <c r="D89"/>
  <c r="E89"/>
  <c r="F89"/>
  <c r="G89"/>
  <c r="H89"/>
  <c r="I89"/>
  <c r="J89"/>
  <c r="K89"/>
  <c r="L89"/>
  <c r="M89"/>
  <c r="N89"/>
  <c r="O89"/>
  <c r="P89"/>
  <c r="B90"/>
  <c r="C90"/>
  <c r="D90"/>
  <c r="E90"/>
  <c r="F90"/>
  <c r="G90"/>
  <c r="H90"/>
  <c r="I90"/>
  <c r="J90"/>
  <c r="K90"/>
  <c r="L90"/>
  <c r="M90"/>
  <c r="N90"/>
  <c r="O90"/>
  <c r="P90"/>
  <c r="B91"/>
  <c r="C91"/>
  <c r="D91"/>
  <c r="E91"/>
  <c r="F91"/>
  <c r="G91"/>
  <c r="H91"/>
  <c r="I91"/>
  <c r="J91"/>
  <c r="K91"/>
  <c r="L91"/>
  <c r="M91"/>
  <c r="N91"/>
  <c r="O91"/>
  <c r="P91"/>
  <c r="B15"/>
  <c r="C15"/>
  <c r="D15"/>
  <c r="E15"/>
  <c r="F15"/>
  <c r="G15"/>
  <c r="H15"/>
  <c r="I15"/>
  <c r="J15"/>
  <c r="K15"/>
  <c r="L15"/>
  <c r="M15"/>
  <c r="N15"/>
  <c r="O15"/>
  <c r="B92"/>
  <c r="C92"/>
  <c r="D92"/>
  <c r="E92"/>
  <c r="F92"/>
  <c r="G92"/>
  <c r="H92"/>
  <c r="I92"/>
  <c r="J92"/>
  <c r="K92"/>
  <c r="L92"/>
  <c r="M92"/>
  <c r="N92"/>
  <c r="O92"/>
  <c r="P92"/>
  <c r="B25"/>
  <c r="C25"/>
  <c r="D25"/>
  <c r="E25"/>
  <c r="F25"/>
  <c r="G25"/>
  <c r="H25"/>
  <c r="I25"/>
  <c r="J25"/>
  <c r="K25"/>
  <c r="L25"/>
  <c r="M25"/>
  <c r="N25"/>
  <c r="O25"/>
  <c r="B93"/>
  <c r="C93"/>
  <c r="D93"/>
  <c r="E93"/>
  <c r="F93"/>
  <c r="G93"/>
  <c r="H93"/>
  <c r="I93"/>
  <c r="J93"/>
  <c r="K93"/>
  <c r="L93"/>
  <c r="M93"/>
  <c r="N93"/>
  <c r="O93"/>
  <c r="P93"/>
  <c r="B94"/>
  <c r="C94"/>
  <c r="D94"/>
  <c r="E94"/>
  <c r="F94"/>
  <c r="G94"/>
  <c r="H94"/>
  <c r="I94"/>
  <c r="J94"/>
  <c r="K94"/>
  <c r="L94"/>
  <c r="M94"/>
  <c r="N94"/>
  <c r="O94"/>
  <c r="P94"/>
  <c r="B8"/>
  <c r="C8"/>
  <c r="D8"/>
  <c r="E8"/>
  <c r="F8"/>
  <c r="G8"/>
  <c r="H8"/>
  <c r="I8"/>
  <c r="J8"/>
  <c r="K8"/>
  <c r="L8"/>
  <c r="M8"/>
  <c r="N8"/>
  <c r="O8"/>
  <c r="B9"/>
  <c r="C9"/>
  <c r="D9"/>
  <c r="E9"/>
  <c r="F9"/>
  <c r="G9"/>
  <c r="H9"/>
  <c r="I9"/>
  <c r="J9"/>
  <c r="K9"/>
  <c r="L9"/>
  <c r="M9"/>
  <c r="N9"/>
  <c r="O9"/>
  <c r="B95"/>
  <c r="C95"/>
  <c r="D95"/>
  <c r="E95"/>
  <c r="F95"/>
  <c r="G95"/>
  <c r="H95"/>
  <c r="I95"/>
  <c r="J95"/>
  <c r="K95"/>
  <c r="L95"/>
  <c r="M95"/>
  <c r="N95"/>
  <c r="O95"/>
  <c r="P95"/>
  <c r="B96"/>
  <c r="C96"/>
  <c r="D96"/>
  <c r="E96"/>
  <c r="F96"/>
  <c r="G96"/>
  <c r="H96"/>
  <c r="I96"/>
  <c r="J96"/>
  <c r="K96"/>
  <c r="L96"/>
  <c r="M96"/>
  <c r="N96"/>
  <c r="O96"/>
  <c r="P96"/>
  <c r="C14"/>
  <c r="D14"/>
  <c r="E14"/>
  <c r="F14"/>
  <c r="G14"/>
  <c r="H14"/>
  <c r="I14"/>
  <c r="J14"/>
  <c r="K14"/>
  <c r="L14"/>
  <c r="M14"/>
  <c r="N14"/>
  <c r="O14"/>
  <c r="B27"/>
  <c r="C27"/>
  <c r="D27"/>
  <c r="E27"/>
  <c r="F27"/>
  <c r="G27"/>
  <c r="H27"/>
  <c r="I27"/>
  <c r="J27"/>
  <c r="K27"/>
  <c r="L27"/>
  <c r="M27"/>
  <c r="N27"/>
  <c r="O27"/>
  <c r="B97"/>
  <c r="C97"/>
  <c r="D97"/>
  <c r="E97"/>
  <c r="F97"/>
  <c r="G97"/>
  <c r="H97"/>
  <c r="I97"/>
  <c r="J97"/>
  <c r="K97"/>
  <c r="L97"/>
  <c r="M97"/>
  <c r="N97"/>
  <c r="O97"/>
  <c r="P97"/>
  <c r="B98"/>
  <c r="C98"/>
  <c r="D98"/>
  <c r="E98"/>
  <c r="F98"/>
  <c r="G98"/>
  <c r="H98"/>
  <c r="I98"/>
  <c r="J98"/>
  <c r="K98"/>
  <c r="L98"/>
  <c r="M98"/>
  <c r="N98"/>
  <c r="O98"/>
  <c r="P98"/>
  <c r="B99"/>
  <c r="C99"/>
  <c r="D99"/>
  <c r="E99"/>
  <c r="F99"/>
  <c r="G99"/>
  <c r="H99"/>
  <c r="I99"/>
  <c r="J99"/>
  <c r="K99"/>
  <c r="L99"/>
  <c r="M99"/>
  <c r="N99"/>
  <c r="O99"/>
  <c r="P99"/>
  <c r="B100"/>
  <c r="C100"/>
  <c r="D100"/>
  <c r="E100"/>
  <c r="F100"/>
  <c r="G100"/>
  <c r="H100"/>
  <c r="I100"/>
  <c r="J100"/>
  <c r="K100"/>
  <c r="L100"/>
  <c r="M100"/>
  <c r="N100"/>
  <c r="O100"/>
  <c r="P100"/>
  <c r="B101"/>
  <c r="C101"/>
  <c r="D101"/>
  <c r="E101"/>
  <c r="F101"/>
  <c r="G101"/>
  <c r="H101"/>
  <c r="I101"/>
  <c r="J101"/>
  <c r="K101"/>
  <c r="L101"/>
  <c r="M101"/>
  <c r="N101"/>
  <c r="O101"/>
  <c r="P101"/>
  <c r="B102"/>
  <c r="C102"/>
  <c r="D102"/>
  <c r="E102"/>
  <c r="F102"/>
  <c r="G102"/>
  <c r="H102"/>
  <c r="I102"/>
  <c r="J102"/>
  <c r="K102"/>
  <c r="L102"/>
  <c r="M102"/>
  <c r="N102"/>
  <c r="O102"/>
  <c r="P102"/>
  <c r="B103"/>
  <c r="C103"/>
  <c r="D103"/>
  <c r="E103"/>
  <c r="F103"/>
  <c r="G103"/>
  <c r="H103"/>
  <c r="I103"/>
  <c r="J103"/>
  <c r="K103"/>
  <c r="L103"/>
  <c r="M103"/>
  <c r="N103"/>
  <c r="O103"/>
  <c r="P103"/>
  <c r="B104"/>
  <c r="C104"/>
  <c r="D104"/>
  <c r="E104"/>
  <c r="F104"/>
  <c r="G104"/>
  <c r="H104"/>
  <c r="I104"/>
  <c r="J104"/>
  <c r="K104"/>
  <c r="L104"/>
  <c r="M104"/>
  <c r="N104"/>
  <c r="O104"/>
  <c r="P104"/>
  <c r="B105"/>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C15" i="34"/>
  <c r="D15"/>
  <c r="E15"/>
  <c r="F15"/>
  <c r="G15"/>
  <c r="H15"/>
  <c r="I15"/>
  <c r="J15"/>
  <c r="K15"/>
  <c r="L15"/>
  <c r="M15"/>
  <c r="N15"/>
  <c r="O15"/>
  <c r="C40"/>
  <c r="D40"/>
  <c r="E40"/>
  <c r="F40"/>
  <c r="G40"/>
  <c r="H40"/>
  <c r="I40"/>
  <c r="J40"/>
  <c r="K40"/>
  <c r="L40"/>
  <c r="M40"/>
  <c r="N40"/>
  <c r="O40"/>
  <c r="C49"/>
  <c r="D49"/>
  <c r="E49"/>
  <c r="F49"/>
  <c r="G49"/>
  <c r="H49"/>
  <c r="J49"/>
  <c r="K49"/>
  <c r="L49"/>
  <c r="M49"/>
  <c r="N49"/>
  <c r="C50"/>
  <c r="D50"/>
  <c r="E50"/>
  <c r="F50"/>
  <c r="G50"/>
  <c r="H50"/>
  <c r="I50"/>
  <c r="J50"/>
  <c r="K50"/>
  <c r="L50"/>
  <c r="M50"/>
  <c r="N50"/>
  <c r="O50"/>
  <c r="P50"/>
  <c r="C51"/>
  <c r="D51"/>
  <c r="E51"/>
  <c r="F51"/>
  <c r="G51"/>
  <c r="H51"/>
  <c r="I51"/>
  <c r="J51"/>
  <c r="K51"/>
  <c r="L51"/>
  <c r="M51"/>
  <c r="N51"/>
  <c r="O51"/>
  <c r="P51"/>
  <c r="C23"/>
  <c r="D23"/>
  <c r="E23"/>
  <c r="F23"/>
  <c r="G23"/>
  <c r="H23"/>
  <c r="J23"/>
  <c r="K23"/>
  <c r="L23"/>
  <c r="M23"/>
  <c r="N23"/>
  <c r="O23"/>
  <c r="C21"/>
  <c r="D21"/>
  <c r="E21"/>
  <c r="F21"/>
  <c r="G21"/>
  <c r="H21"/>
  <c r="I21"/>
  <c r="J21"/>
  <c r="K21"/>
  <c r="L21"/>
  <c r="M21"/>
  <c r="N21"/>
  <c r="O21"/>
  <c r="C52"/>
  <c r="D52"/>
  <c r="E52"/>
  <c r="F52"/>
  <c r="G52"/>
  <c r="H52"/>
  <c r="I52"/>
  <c r="J52"/>
  <c r="K52"/>
  <c r="L52"/>
  <c r="M52"/>
  <c r="N52"/>
  <c r="O52"/>
  <c r="P52"/>
  <c r="C45"/>
  <c r="D45"/>
  <c r="E45"/>
  <c r="F45"/>
  <c r="G45"/>
  <c r="H45"/>
  <c r="I45"/>
  <c r="J45"/>
  <c r="K45"/>
  <c r="L45"/>
  <c r="M45"/>
  <c r="N45"/>
  <c r="O45"/>
  <c r="C33"/>
  <c r="D33"/>
  <c r="E33"/>
  <c r="F33"/>
  <c r="G33"/>
  <c r="H33"/>
  <c r="I33"/>
  <c r="J33"/>
  <c r="K33"/>
  <c r="L33"/>
  <c r="M33"/>
  <c r="N33"/>
  <c r="O33"/>
  <c r="C28"/>
  <c r="D28"/>
  <c r="E28"/>
  <c r="F28"/>
  <c r="G28"/>
  <c r="H28"/>
  <c r="I28"/>
  <c r="J28"/>
  <c r="K28"/>
  <c r="L28"/>
  <c r="M28"/>
  <c r="N28"/>
  <c r="O28"/>
  <c r="P28"/>
  <c r="B53"/>
  <c r="C53"/>
  <c r="D53"/>
  <c r="E53"/>
  <c r="F53"/>
  <c r="G53"/>
  <c r="H53"/>
  <c r="I53"/>
  <c r="J53"/>
  <c r="K53"/>
  <c r="L53"/>
  <c r="M53"/>
  <c r="N53"/>
  <c r="O53"/>
  <c r="P53"/>
  <c r="C47"/>
  <c r="D47"/>
  <c r="E47"/>
  <c r="F47"/>
  <c r="G47"/>
  <c r="H47"/>
  <c r="I47"/>
  <c r="J47"/>
  <c r="K47"/>
  <c r="L47"/>
  <c r="M47"/>
  <c r="N47"/>
  <c r="O47"/>
  <c r="P47"/>
  <c r="B6"/>
  <c r="C6"/>
  <c r="D6"/>
  <c r="E6"/>
  <c r="F6"/>
  <c r="G6"/>
  <c r="H6"/>
  <c r="I6"/>
  <c r="J6"/>
  <c r="K6"/>
  <c r="L6"/>
  <c r="M6"/>
  <c r="N6"/>
  <c r="O6"/>
  <c r="B9"/>
  <c r="C9"/>
  <c r="D9"/>
  <c r="E9"/>
  <c r="F9"/>
  <c r="G9"/>
  <c r="H9"/>
  <c r="I9"/>
  <c r="J9"/>
  <c r="K9"/>
  <c r="L9"/>
  <c r="M9"/>
  <c r="N9"/>
  <c r="O9"/>
  <c r="C5"/>
  <c r="D5"/>
  <c r="E5"/>
  <c r="F5"/>
  <c r="G5"/>
  <c r="H5"/>
  <c r="J5"/>
  <c r="K5"/>
  <c r="L5"/>
  <c r="M5"/>
  <c r="N5"/>
  <c r="B54"/>
  <c r="C54"/>
  <c r="D54"/>
  <c r="E54"/>
  <c r="F54"/>
  <c r="G54"/>
  <c r="H54"/>
  <c r="I54"/>
  <c r="J54"/>
  <c r="K54"/>
  <c r="L54"/>
  <c r="M54"/>
  <c r="N54"/>
  <c r="O54"/>
  <c r="P54"/>
  <c r="B7"/>
  <c r="C7"/>
  <c r="D7"/>
  <c r="E7"/>
  <c r="F7"/>
  <c r="G7"/>
  <c r="H7"/>
  <c r="J7"/>
  <c r="K7"/>
  <c r="L7"/>
  <c r="M7"/>
  <c r="N7"/>
  <c r="C46"/>
  <c r="D46"/>
  <c r="E46"/>
  <c r="F46"/>
  <c r="G46"/>
  <c r="H46"/>
  <c r="I46"/>
  <c r="J46"/>
  <c r="K46"/>
  <c r="L46"/>
  <c r="M46"/>
  <c r="N46"/>
  <c r="O46"/>
  <c r="P46"/>
  <c r="B55"/>
  <c r="C55"/>
  <c r="D55"/>
  <c r="E55"/>
  <c r="F55"/>
  <c r="G55"/>
  <c r="H55"/>
  <c r="I55"/>
  <c r="J55"/>
  <c r="K55"/>
  <c r="L55"/>
  <c r="M55"/>
  <c r="N55"/>
  <c r="O55"/>
  <c r="P55"/>
  <c r="B56"/>
  <c r="C56"/>
  <c r="D56"/>
  <c r="E56"/>
  <c r="F56"/>
  <c r="G56"/>
  <c r="H56"/>
  <c r="I56"/>
  <c r="J56"/>
  <c r="K56"/>
  <c r="L56"/>
  <c r="M56"/>
  <c r="N56"/>
  <c r="O56"/>
  <c r="P56"/>
  <c r="B57"/>
  <c r="C57"/>
  <c r="D57"/>
  <c r="E57"/>
  <c r="F57"/>
  <c r="G57"/>
  <c r="H57"/>
  <c r="I57"/>
  <c r="J57"/>
  <c r="K57"/>
  <c r="L57"/>
  <c r="M57"/>
  <c r="N57"/>
  <c r="O57"/>
  <c r="P57"/>
  <c r="B58"/>
  <c r="C58"/>
  <c r="D58"/>
  <c r="E58"/>
  <c r="F58"/>
  <c r="G58"/>
  <c r="H58"/>
  <c r="I58"/>
  <c r="J58"/>
  <c r="K58"/>
  <c r="L58"/>
  <c r="M58"/>
  <c r="N58"/>
  <c r="O58"/>
  <c r="P58"/>
  <c r="B42"/>
  <c r="C42"/>
  <c r="D42"/>
  <c r="E42"/>
  <c r="F42"/>
  <c r="G42"/>
  <c r="H42"/>
  <c r="I42"/>
  <c r="J42"/>
  <c r="K42"/>
  <c r="L42"/>
  <c r="M42"/>
  <c r="N42"/>
  <c r="O42"/>
  <c r="P42"/>
  <c r="B43"/>
  <c r="C43"/>
  <c r="D43"/>
  <c r="E43"/>
  <c r="F43"/>
  <c r="G43"/>
  <c r="H43"/>
  <c r="I43"/>
  <c r="J43"/>
  <c r="K43"/>
  <c r="L43"/>
  <c r="M43"/>
  <c r="N43"/>
  <c r="O43"/>
  <c r="B59"/>
  <c r="C59"/>
  <c r="D59"/>
  <c r="E59"/>
  <c r="F59"/>
  <c r="G59"/>
  <c r="H59"/>
  <c r="I59"/>
  <c r="J59"/>
  <c r="K59"/>
  <c r="L59"/>
  <c r="M59"/>
  <c r="N59"/>
  <c r="O59"/>
  <c r="P59"/>
  <c r="B60"/>
  <c r="C60"/>
  <c r="D60"/>
  <c r="E60"/>
  <c r="F60"/>
  <c r="G60"/>
  <c r="H60"/>
  <c r="I60"/>
  <c r="J60"/>
  <c r="K60"/>
  <c r="L60"/>
  <c r="M60"/>
  <c r="N60"/>
  <c r="O60"/>
  <c r="P60"/>
  <c r="B61"/>
  <c r="C61"/>
  <c r="D61"/>
  <c r="E61"/>
  <c r="F61"/>
  <c r="G61"/>
  <c r="H61"/>
  <c r="I61"/>
  <c r="J61"/>
  <c r="K61"/>
  <c r="L61"/>
  <c r="M61"/>
  <c r="N61"/>
  <c r="O61"/>
  <c r="P61"/>
  <c r="B62"/>
  <c r="C62"/>
  <c r="D62"/>
  <c r="E62"/>
  <c r="F62"/>
  <c r="G62"/>
  <c r="H62"/>
  <c r="I62"/>
  <c r="J62"/>
  <c r="K62"/>
  <c r="L62"/>
  <c r="M62"/>
  <c r="N62"/>
  <c r="O62"/>
  <c r="P62"/>
  <c r="B63"/>
  <c r="C63"/>
  <c r="D63"/>
  <c r="E63"/>
  <c r="F63"/>
  <c r="G63"/>
  <c r="H63"/>
  <c r="I63"/>
  <c r="J63"/>
  <c r="K63"/>
  <c r="L63"/>
  <c r="M63"/>
  <c r="N63"/>
  <c r="O63"/>
  <c r="P63"/>
  <c r="B64"/>
  <c r="C64"/>
  <c r="D64"/>
  <c r="E64"/>
  <c r="F64"/>
  <c r="G64"/>
  <c r="H64"/>
  <c r="I64"/>
  <c r="J64"/>
  <c r="K64"/>
  <c r="L64"/>
  <c r="M64"/>
  <c r="N64"/>
  <c r="O64"/>
  <c r="P64"/>
  <c r="C24"/>
  <c r="D24"/>
  <c r="E24"/>
  <c r="F24"/>
  <c r="G24"/>
  <c r="H24"/>
  <c r="I24"/>
  <c r="J24"/>
  <c r="K24"/>
  <c r="L24"/>
  <c r="M24"/>
  <c r="N24"/>
  <c r="O24"/>
  <c r="B27"/>
  <c r="C27"/>
  <c r="D27"/>
  <c r="E27"/>
  <c r="F27"/>
  <c r="G27"/>
  <c r="H27"/>
  <c r="J27"/>
  <c r="K27"/>
  <c r="L27"/>
  <c r="M27"/>
  <c r="N27"/>
  <c r="O27"/>
  <c r="B10"/>
  <c r="C10"/>
  <c r="D10"/>
  <c r="E10"/>
  <c r="F10"/>
  <c r="G10"/>
  <c r="H10"/>
  <c r="J10"/>
  <c r="K10"/>
  <c r="L10"/>
  <c r="M10"/>
  <c r="N10"/>
  <c r="O10"/>
  <c r="B8"/>
  <c r="C8"/>
  <c r="D8"/>
  <c r="E8"/>
  <c r="F8"/>
  <c r="G8"/>
  <c r="H8"/>
  <c r="I8"/>
  <c r="J8"/>
  <c r="K8"/>
  <c r="L8"/>
  <c r="M8"/>
  <c r="N8"/>
  <c r="O8"/>
  <c r="B65"/>
  <c r="C65"/>
  <c r="D65"/>
  <c r="E65"/>
  <c r="F65"/>
  <c r="G65"/>
  <c r="H65"/>
  <c r="I65"/>
  <c r="J65"/>
  <c r="K65"/>
  <c r="L65"/>
  <c r="M65"/>
  <c r="N65"/>
  <c r="O65"/>
  <c r="P65"/>
  <c r="B66"/>
  <c r="C66"/>
  <c r="D66"/>
  <c r="E66"/>
  <c r="F66"/>
  <c r="G66"/>
  <c r="H66"/>
  <c r="I66"/>
  <c r="J66"/>
  <c r="K66"/>
  <c r="L66"/>
  <c r="M66"/>
  <c r="N66"/>
  <c r="O66"/>
  <c r="P66"/>
  <c r="B67"/>
  <c r="C67"/>
  <c r="D67"/>
  <c r="E67"/>
  <c r="F67"/>
  <c r="G67"/>
  <c r="H67"/>
  <c r="I67"/>
  <c r="J67"/>
  <c r="K67"/>
  <c r="L67"/>
  <c r="M67"/>
  <c r="N67"/>
  <c r="O67"/>
  <c r="P67"/>
  <c r="B68"/>
  <c r="C68"/>
  <c r="D68"/>
  <c r="E68"/>
  <c r="F68"/>
  <c r="G68"/>
  <c r="H68"/>
  <c r="I68"/>
  <c r="J68"/>
  <c r="K68"/>
  <c r="L68"/>
  <c r="M68"/>
  <c r="N68"/>
  <c r="O68"/>
  <c r="P68"/>
  <c r="B69"/>
  <c r="C69"/>
  <c r="D69"/>
  <c r="E69"/>
  <c r="F69"/>
  <c r="G69"/>
  <c r="H69"/>
  <c r="I69"/>
  <c r="J69"/>
  <c r="K69"/>
  <c r="L69"/>
  <c r="M69"/>
  <c r="N69"/>
  <c r="O69"/>
  <c r="P69"/>
  <c r="B70"/>
  <c r="C70"/>
  <c r="D70"/>
  <c r="E70"/>
  <c r="F70"/>
  <c r="G70"/>
  <c r="H70"/>
  <c r="I70"/>
  <c r="J70"/>
  <c r="K70"/>
  <c r="L70"/>
  <c r="M70"/>
  <c r="N70"/>
  <c r="O70"/>
  <c r="P70"/>
  <c r="B71"/>
  <c r="C71"/>
  <c r="D71"/>
  <c r="E71"/>
  <c r="F71"/>
  <c r="G71"/>
  <c r="H71"/>
  <c r="I71"/>
  <c r="J71"/>
  <c r="K71"/>
  <c r="L71"/>
  <c r="M71"/>
  <c r="N71"/>
  <c r="O71"/>
  <c r="P71"/>
  <c r="B32"/>
  <c r="C32"/>
  <c r="D32"/>
  <c r="E32"/>
  <c r="F32"/>
  <c r="G32"/>
  <c r="H32"/>
  <c r="J32"/>
  <c r="K32"/>
  <c r="L32"/>
  <c r="M32"/>
  <c r="N32"/>
  <c r="O32"/>
  <c r="C20"/>
  <c r="D20"/>
  <c r="E20"/>
  <c r="F20"/>
  <c r="G20"/>
  <c r="H20"/>
  <c r="I20"/>
  <c r="J20"/>
  <c r="K20"/>
  <c r="L20"/>
  <c r="M20"/>
  <c r="N20"/>
  <c r="O20"/>
  <c r="C29"/>
  <c r="D29"/>
  <c r="E29"/>
  <c r="F29"/>
  <c r="G29"/>
  <c r="H29"/>
  <c r="J29"/>
  <c r="K29"/>
  <c r="L29"/>
  <c r="M29"/>
  <c r="N29"/>
  <c r="O29"/>
  <c r="B16"/>
  <c r="C16"/>
  <c r="D16"/>
  <c r="E16"/>
  <c r="F16"/>
  <c r="G16"/>
  <c r="H16"/>
  <c r="I16"/>
  <c r="J16"/>
  <c r="K16"/>
  <c r="L16"/>
  <c r="M16"/>
  <c r="N16"/>
  <c r="O16"/>
  <c r="B12"/>
  <c r="C12"/>
  <c r="D12"/>
  <c r="E12"/>
  <c r="F12"/>
  <c r="G12"/>
  <c r="H12"/>
  <c r="I12"/>
  <c r="J12"/>
  <c r="K12"/>
  <c r="L12"/>
  <c r="M12"/>
  <c r="N12"/>
  <c r="O12"/>
  <c r="B13"/>
  <c r="C13"/>
  <c r="D13"/>
  <c r="E13"/>
  <c r="F13"/>
  <c r="G13"/>
  <c r="H13"/>
  <c r="I13"/>
  <c r="J13"/>
  <c r="K13"/>
  <c r="L13"/>
  <c r="M13"/>
  <c r="N13"/>
  <c r="O13"/>
  <c r="P13"/>
  <c r="B11"/>
  <c r="C11"/>
  <c r="D11"/>
  <c r="E11"/>
  <c r="F11"/>
  <c r="G11"/>
  <c r="H11"/>
  <c r="I11"/>
  <c r="J11"/>
  <c r="K11"/>
  <c r="L11"/>
  <c r="M11"/>
  <c r="N11"/>
  <c r="O11"/>
  <c r="B72"/>
  <c r="C72"/>
  <c r="D72"/>
  <c r="E72"/>
  <c r="F72"/>
  <c r="G72"/>
  <c r="H72"/>
  <c r="I72"/>
  <c r="J72"/>
  <c r="K72"/>
  <c r="L72"/>
  <c r="M72"/>
  <c r="N72"/>
  <c r="O72"/>
  <c r="P72"/>
  <c r="B73"/>
  <c r="C73"/>
  <c r="D73"/>
  <c r="E73"/>
  <c r="F73"/>
  <c r="G73"/>
  <c r="H73"/>
  <c r="I73"/>
  <c r="J73"/>
  <c r="K73"/>
  <c r="L73"/>
  <c r="M73"/>
  <c r="N73"/>
  <c r="O73"/>
  <c r="P73"/>
  <c r="B14"/>
  <c r="C14"/>
  <c r="D14"/>
  <c r="E14"/>
  <c r="F14"/>
  <c r="G14"/>
  <c r="H14"/>
  <c r="I14"/>
  <c r="J14"/>
  <c r="K14"/>
  <c r="L14"/>
  <c r="M14"/>
  <c r="N14"/>
  <c r="O14"/>
  <c r="P14"/>
  <c r="B39"/>
  <c r="C39"/>
  <c r="D39"/>
  <c r="E39"/>
  <c r="F39"/>
  <c r="G39"/>
  <c r="H39"/>
  <c r="I39"/>
  <c r="J39"/>
  <c r="K39"/>
  <c r="L39"/>
  <c r="M39"/>
  <c r="N39"/>
  <c r="O39"/>
  <c r="P39"/>
  <c r="B22"/>
  <c r="C22"/>
  <c r="D22"/>
  <c r="E22"/>
  <c r="F22"/>
  <c r="G22"/>
  <c r="H22"/>
  <c r="J22"/>
  <c r="K22"/>
  <c r="L22"/>
  <c r="M22"/>
  <c r="N22"/>
  <c r="O22"/>
  <c r="B74"/>
  <c r="C74"/>
  <c r="D74"/>
  <c r="E74"/>
  <c r="F74"/>
  <c r="G74"/>
  <c r="H74"/>
  <c r="I74"/>
  <c r="J74"/>
  <c r="K74"/>
  <c r="L74"/>
  <c r="M74"/>
  <c r="N74"/>
  <c r="O74"/>
  <c r="P74"/>
  <c r="B75"/>
  <c r="C75"/>
  <c r="D75"/>
  <c r="E75"/>
  <c r="F75"/>
  <c r="G75"/>
  <c r="H75"/>
  <c r="I75"/>
  <c r="J75"/>
  <c r="K75"/>
  <c r="L75"/>
  <c r="M75"/>
  <c r="N75"/>
  <c r="O75"/>
  <c r="P75"/>
  <c r="B76"/>
  <c r="C76"/>
  <c r="D76"/>
  <c r="E76"/>
  <c r="F76"/>
  <c r="G76"/>
  <c r="H76"/>
  <c r="I76"/>
  <c r="J76"/>
  <c r="K76"/>
  <c r="L76"/>
  <c r="M76"/>
  <c r="N76"/>
  <c r="O76"/>
  <c r="P76"/>
  <c r="C48"/>
  <c r="D48"/>
  <c r="E48"/>
  <c r="F48"/>
  <c r="G48"/>
  <c r="H48"/>
  <c r="I48"/>
  <c r="J48"/>
  <c r="K48"/>
  <c r="L48"/>
  <c r="M48"/>
  <c r="N48"/>
  <c r="O48"/>
  <c r="P48"/>
  <c r="B77"/>
  <c r="C77"/>
  <c r="D77"/>
  <c r="E77"/>
  <c r="F77"/>
  <c r="G77"/>
  <c r="H77"/>
  <c r="I77"/>
  <c r="J77"/>
  <c r="K77"/>
  <c r="L77"/>
  <c r="M77"/>
  <c r="N77"/>
  <c r="O77"/>
  <c r="P77"/>
  <c r="B78"/>
  <c r="C78"/>
  <c r="D78"/>
  <c r="E78"/>
  <c r="F78"/>
  <c r="G78"/>
  <c r="H78"/>
  <c r="I78"/>
  <c r="J78"/>
  <c r="K78"/>
  <c r="L78"/>
  <c r="M78"/>
  <c r="N78"/>
  <c r="O78"/>
  <c r="P78"/>
  <c r="B79"/>
  <c r="C79"/>
  <c r="D79"/>
  <c r="E79"/>
  <c r="F79"/>
  <c r="G79"/>
  <c r="H79"/>
  <c r="I79"/>
  <c r="J79"/>
  <c r="K79"/>
  <c r="L79"/>
  <c r="M79"/>
  <c r="N79"/>
  <c r="O79"/>
  <c r="P79"/>
  <c r="C36"/>
  <c r="D36"/>
  <c r="E36"/>
  <c r="F36"/>
  <c r="G36"/>
  <c r="H36"/>
  <c r="I36"/>
  <c r="J36"/>
  <c r="K36"/>
  <c r="L36"/>
  <c r="M36"/>
  <c r="N36"/>
  <c r="O36"/>
  <c r="P36"/>
  <c r="B31"/>
  <c r="C31"/>
  <c r="D31"/>
  <c r="E31"/>
  <c r="F31"/>
  <c r="G31"/>
  <c r="H31"/>
  <c r="I31"/>
  <c r="J31"/>
  <c r="K31"/>
  <c r="L31"/>
  <c r="M31"/>
  <c r="N31"/>
  <c r="O31"/>
  <c r="C35"/>
  <c r="D35"/>
  <c r="E35"/>
  <c r="F35"/>
  <c r="G35"/>
  <c r="H35"/>
  <c r="I35"/>
  <c r="J35"/>
  <c r="K35"/>
  <c r="L35"/>
  <c r="M35"/>
  <c r="N35"/>
  <c r="O35"/>
  <c r="P35"/>
  <c r="C34"/>
  <c r="D34"/>
  <c r="E34"/>
  <c r="F34"/>
  <c r="G34"/>
  <c r="H34"/>
  <c r="I34"/>
  <c r="J34"/>
  <c r="K34"/>
  <c r="L34"/>
  <c r="M34"/>
  <c r="N34"/>
  <c r="O34"/>
  <c r="P34"/>
  <c r="C37"/>
  <c r="D37"/>
  <c r="E37"/>
  <c r="F37"/>
  <c r="G37"/>
  <c r="H37"/>
  <c r="I37"/>
  <c r="J37"/>
  <c r="K37"/>
  <c r="L37"/>
  <c r="M37"/>
  <c r="N37"/>
  <c r="O37"/>
  <c r="P37"/>
  <c r="B44"/>
  <c r="C44"/>
  <c r="D44"/>
  <c r="E44"/>
  <c r="F44"/>
  <c r="G44"/>
  <c r="H44"/>
  <c r="I44"/>
  <c r="J44"/>
  <c r="K44"/>
  <c r="L44"/>
  <c r="M44"/>
  <c r="N44"/>
  <c r="O44"/>
  <c r="P44"/>
  <c r="C41"/>
  <c r="D41"/>
  <c r="E41"/>
  <c r="F41"/>
  <c r="G41"/>
  <c r="H41"/>
  <c r="I41"/>
  <c r="J41"/>
  <c r="K41"/>
  <c r="L41"/>
  <c r="M41"/>
  <c r="N41"/>
  <c r="O41"/>
  <c r="P41"/>
  <c r="B80"/>
  <c r="C80"/>
  <c r="D80"/>
  <c r="E80"/>
  <c r="F80"/>
  <c r="G80"/>
  <c r="H80"/>
  <c r="I80"/>
  <c r="J80"/>
  <c r="K80"/>
  <c r="L80"/>
  <c r="M80"/>
  <c r="N80"/>
  <c r="O80"/>
  <c r="P80"/>
  <c r="B81"/>
  <c r="C81"/>
  <c r="D81"/>
  <c r="E81"/>
  <c r="F81"/>
  <c r="G81"/>
  <c r="H81"/>
  <c r="I81"/>
  <c r="J81"/>
  <c r="K81"/>
  <c r="L81"/>
  <c r="M81"/>
  <c r="N81"/>
  <c r="O81"/>
  <c r="P81"/>
  <c r="B82"/>
  <c r="C82"/>
  <c r="D82"/>
  <c r="E82"/>
  <c r="F82"/>
  <c r="G82"/>
  <c r="H82"/>
  <c r="I82"/>
  <c r="J82"/>
  <c r="K82"/>
  <c r="L82"/>
  <c r="M82"/>
  <c r="N82"/>
  <c r="O82"/>
  <c r="P82"/>
  <c r="B17"/>
  <c r="C17"/>
  <c r="D17"/>
  <c r="E17"/>
  <c r="F17"/>
  <c r="G17"/>
  <c r="H17"/>
  <c r="I17"/>
  <c r="J17"/>
  <c r="K17"/>
  <c r="L17"/>
  <c r="M17"/>
  <c r="N17"/>
  <c r="O17"/>
  <c r="P17"/>
  <c r="B83"/>
  <c r="C83"/>
  <c r="D83"/>
  <c r="E83"/>
  <c r="F83"/>
  <c r="G83"/>
  <c r="H83"/>
  <c r="I83"/>
  <c r="J83"/>
  <c r="K83"/>
  <c r="L83"/>
  <c r="M83"/>
  <c r="N83"/>
  <c r="O83"/>
  <c r="P83"/>
  <c r="B84"/>
  <c r="C84"/>
  <c r="D84"/>
  <c r="E84"/>
  <c r="F84"/>
  <c r="G84"/>
  <c r="H84"/>
  <c r="I84"/>
  <c r="J84"/>
  <c r="K84"/>
  <c r="L84"/>
  <c r="M84"/>
  <c r="N84"/>
  <c r="O84"/>
  <c r="P84"/>
  <c r="B85"/>
  <c r="C85"/>
  <c r="D85"/>
  <c r="E85"/>
  <c r="F85"/>
  <c r="G85"/>
  <c r="H85"/>
  <c r="I85"/>
  <c r="J85"/>
  <c r="K85"/>
  <c r="L85"/>
  <c r="M85"/>
  <c r="N85"/>
  <c r="O85"/>
  <c r="P85"/>
  <c r="B86"/>
  <c r="C86"/>
  <c r="D86"/>
  <c r="E86"/>
  <c r="F86"/>
  <c r="G86"/>
  <c r="H86"/>
  <c r="I86"/>
  <c r="J86"/>
  <c r="K86"/>
  <c r="L86"/>
  <c r="M86"/>
  <c r="N86"/>
  <c r="O86"/>
  <c r="P86"/>
  <c r="B87"/>
  <c r="C87"/>
  <c r="D87"/>
  <c r="E87"/>
  <c r="F87"/>
  <c r="G87"/>
  <c r="H87"/>
  <c r="I87"/>
  <c r="J87"/>
  <c r="K87"/>
  <c r="L87"/>
  <c r="M87"/>
  <c r="N87"/>
  <c r="O87"/>
  <c r="P87"/>
  <c r="B88"/>
  <c r="C88"/>
  <c r="D88"/>
  <c r="E88"/>
  <c r="F88"/>
  <c r="G88"/>
  <c r="H88"/>
  <c r="I88"/>
  <c r="J88"/>
  <c r="K88"/>
  <c r="L88"/>
  <c r="M88"/>
  <c r="N88"/>
  <c r="O88"/>
  <c r="P88"/>
  <c r="B89"/>
  <c r="C89"/>
  <c r="D89"/>
  <c r="E89"/>
  <c r="F89"/>
  <c r="G89"/>
  <c r="H89"/>
  <c r="I89"/>
  <c r="J89"/>
  <c r="K89"/>
  <c r="L89"/>
  <c r="M89"/>
  <c r="N89"/>
  <c r="O89"/>
  <c r="P89"/>
  <c r="B90"/>
  <c r="C90"/>
  <c r="D90"/>
  <c r="E90"/>
  <c r="F90"/>
  <c r="G90"/>
  <c r="H90"/>
  <c r="I90"/>
  <c r="J90"/>
  <c r="K90"/>
  <c r="L90"/>
  <c r="M90"/>
  <c r="N90"/>
  <c r="O90"/>
  <c r="P90"/>
  <c r="B91"/>
  <c r="C91"/>
  <c r="D91"/>
  <c r="E91"/>
  <c r="F91"/>
  <c r="G91"/>
  <c r="H91"/>
  <c r="I91"/>
  <c r="J91"/>
  <c r="K91"/>
  <c r="L91"/>
  <c r="M91"/>
  <c r="N91"/>
  <c r="O91"/>
  <c r="P91"/>
  <c r="B92"/>
  <c r="C92"/>
  <c r="D92"/>
  <c r="E92"/>
  <c r="F92"/>
  <c r="G92"/>
  <c r="H92"/>
  <c r="I92"/>
  <c r="J92"/>
  <c r="K92"/>
  <c r="L92"/>
  <c r="M92"/>
  <c r="N92"/>
  <c r="O92"/>
  <c r="P92"/>
  <c r="B93"/>
  <c r="C93"/>
  <c r="D93"/>
  <c r="E93"/>
  <c r="F93"/>
  <c r="G93"/>
  <c r="H93"/>
  <c r="I93"/>
  <c r="J93"/>
  <c r="K93"/>
  <c r="L93"/>
  <c r="M93"/>
  <c r="N93"/>
  <c r="O93"/>
  <c r="P93"/>
  <c r="B94"/>
  <c r="C94"/>
  <c r="D94"/>
  <c r="E94"/>
  <c r="F94"/>
  <c r="G94"/>
  <c r="H94"/>
  <c r="I94"/>
  <c r="J94"/>
  <c r="K94"/>
  <c r="L94"/>
  <c r="M94"/>
  <c r="N94"/>
  <c r="O94"/>
  <c r="P94"/>
  <c r="B95"/>
  <c r="C95"/>
  <c r="D95"/>
  <c r="E95"/>
  <c r="F95"/>
  <c r="G95"/>
  <c r="H95"/>
  <c r="I95"/>
  <c r="J95"/>
  <c r="K95"/>
  <c r="L95"/>
  <c r="M95"/>
  <c r="N95"/>
  <c r="O95"/>
  <c r="P95"/>
  <c r="B30"/>
  <c r="C30"/>
  <c r="D30"/>
  <c r="E30"/>
  <c r="F30"/>
  <c r="G30"/>
  <c r="H30"/>
  <c r="I30"/>
  <c r="J30"/>
  <c r="K30"/>
  <c r="L30"/>
  <c r="M30"/>
  <c r="N30"/>
  <c r="O30"/>
  <c r="B96"/>
  <c r="C96"/>
  <c r="D96"/>
  <c r="E96"/>
  <c r="F96"/>
  <c r="G96"/>
  <c r="H96"/>
  <c r="I96"/>
  <c r="J96"/>
  <c r="K96"/>
  <c r="L96"/>
  <c r="M96"/>
  <c r="N96"/>
  <c r="O96"/>
  <c r="P96"/>
  <c r="C38"/>
  <c r="D38"/>
  <c r="E38"/>
  <c r="F38"/>
  <c r="G38"/>
  <c r="H38"/>
  <c r="I38"/>
  <c r="J38"/>
  <c r="K38"/>
  <c r="L38"/>
  <c r="M38"/>
  <c r="N38"/>
  <c r="O38"/>
  <c r="B26"/>
  <c r="C26"/>
  <c r="D26"/>
  <c r="E26"/>
  <c r="F26"/>
  <c r="G26"/>
  <c r="H26"/>
  <c r="I26"/>
  <c r="J26"/>
  <c r="K26"/>
  <c r="L26"/>
  <c r="M26"/>
  <c r="N26"/>
  <c r="O26"/>
  <c r="B97"/>
  <c r="C97"/>
  <c r="D97"/>
  <c r="E97"/>
  <c r="F97"/>
  <c r="G97"/>
  <c r="H97"/>
  <c r="I97"/>
  <c r="J97"/>
  <c r="K97"/>
  <c r="L97"/>
  <c r="M97"/>
  <c r="N97"/>
  <c r="O97"/>
  <c r="P97"/>
  <c r="B98"/>
  <c r="C98"/>
  <c r="D98"/>
  <c r="E98"/>
  <c r="F98"/>
  <c r="G98"/>
  <c r="H98"/>
  <c r="I98"/>
  <c r="J98"/>
  <c r="K98"/>
  <c r="L98"/>
  <c r="M98"/>
  <c r="N98"/>
  <c r="O98"/>
  <c r="P98"/>
  <c r="B25"/>
  <c r="C25"/>
  <c r="D25"/>
  <c r="E25"/>
  <c r="F25"/>
  <c r="G25"/>
  <c r="H25"/>
  <c r="I25"/>
  <c r="J25"/>
  <c r="K25"/>
  <c r="L25"/>
  <c r="M25"/>
  <c r="N25"/>
  <c r="O25"/>
  <c r="B19"/>
  <c r="C19"/>
  <c r="D19"/>
  <c r="E19"/>
  <c r="F19"/>
  <c r="G19"/>
  <c r="H19"/>
  <c r="I19"/>
  <c r="J19"/>
  <c r="K19"/>
  <c r="L19"/>
  <c r="M19"/>
  <c r="N19"/>
  <c r="O19"/>
  <c r="B18"/>
  <c r="C18"/>
  <c r="D18"/>
  <c r="E18"/>
  <c r="F18"/>
  <c r="G18"/>
  <c r="H18"/>
  <c r="I18"/>
  <c r="J18"/>
  <c r="K18"/>
  <c r="L18"/>
  <c r="M18"/>
  <c r="N18"/>
  <c r="O18"/>
  <c r="B99"/>
  <c r="C99"/>
  <c r="D99"/>
  <c r="E99"/>
  <c r="F99"/>
  <c r="G99"/>
  <c r="H99"/>
  <c r="I99"/>
  <c r="J99"/>
  <c r="K99"/>
  <c r="L99"/>
  <c r="M99"/>
  <c r="N99"/>
  <c r="O99"/>
  <c r="P99"/>
  <c r="B100"/>
  <c r="C100"/>
  <c r="D100"/>
  <c r="E100"/>
  <c r="F100"/>
  <c r="G100"/>
  <c r="H100"/>
  <c r="I100"/>
  <c r="J100"/>
  <c r="K100"/>
  <c r="L100"/>
  <c r="M100"/>
  <c r="N100"/>
  <c r="O100"/>
  <c r="P100"/>
  <c r="B101"/>
  <c r="C101"/>
  <c r="D101"/>
  <c r="E101"/>
  <c r="F101"/>
  <c r="G101"/>
  <c r="H101"/>
  <c r="I101"/>
  <c r="J101"/>
  <c r="K101"/>
  <c r="L101"/>
  <c r="M101"/>
  <c r="N101"/>
  <c r="O101"/>
  <c r="P101"/>
  <c r="B102"/>
  <c r="C102"/>
  <c r="D102"/>
  <c r="E102"/>
  <c r="F102"/>
  <c r="G102"/>
  <c r="H102"/>
  <c r="I102"/>
  <c r="J102"/>
  <c r="K102"/>
  <c r="L102"/>
  <c r="M102"/>
  <c r="N102"/>
  <c r="O102"/>
  <c r="P102"/>
  <c r="B103"/>
  <c r="C103"/>
  <c r="D103"/>
  <c r="E103"/>
  <c r="F103"/>
  <c r="G103"/>
  <c r="H103"/>
  <c r="I103"/>
  <c r="J103"/>
  <c r="K103"/>
  <c r="L103"/>
  <c r="M103"/>
  <c r="N103"/>
  <c r="O103"/>
  <c r="P103"/>
  <c r="B104"/>
  <c r="C104"/>
  <c r="D104"/>
  <c r="E104"/>
  <c r="F104"/>
  <c r="G104"/>
  <c r="H104"/>
  <c r="I104"/>
  <c r="J104"/>
  <c r="K104"/>
  <c r="L104"/>
  <c r="M104"/>
  <c r="N104"/>
  <c r="O104"/>
  <c r="P104"/>
  <c r="B105"/>
  <c r="C105"/>
  <c r="D105"/>
  <c r="E105"/>
  <c r="F105"/>
  <c r="G105"/>
  <c r="H105"/>
  <c r="I105"/>
  <c r="J105"/>
  <c r="K105"/>
  <c r="L105"/>
  <c r="M105"/>
  <c r="N105"/>
  <c r="O105"/>
  <c r="P105"/>
  <c r="B106"/>
  <c r="C106"/>
  <c r="D106"/>
  <c r="E106"/>
  <c r="F106"/>
  <c r="G106"/>
  <c r="H106"/>
  <c r="I106"/>
  <c r="J106"/>
  <c r="K106"/>
  <c r="L106"/>
  <c r="M106"/>
  <c r="N106"/>
  <c r="O106"/>
  <c r="P106"/>
  <c r="B107"/>
  <c r="C107"/>
  <c r="D107"/>
  <c r="E107"/>
  <c r="F107"/>
  <c r="G107"/>
  <c r="H107"/>
  <c r="I107"/>
  <c r="J107"/>
  <c r="K107"/>
  <c r="L107"/>
  <c r="M107"/>
  <c r="N107"/>
  <c r="O107"/>
  <c r="P107"/>
  <c r="B108"/>
  <c r="C108"/>
  <c r="D108"/>
  <c r="E108"/>
  <c r="F108"/>
  <c r="G108"/>
  <c r="H108"/>
  <c r="I108"/>
  <c r="J108"/>
  <c r="K108"/>
  <c r="L108"/>
  <c r="M108"/>
  <c r="N108"/>
  <c r="O108"/>
  <c r="P108"/>
  <c r="B109"/>
  <c r="C109"/>
  <c r="D109"/>
  <c r="E109"/>
  <c r="F109"/>
  <c r="G109"/>
  <c r="H109"/>
  <c r="I109"/>
  <c r="J109"/>
  <c r="K109"/>
  <c r="L109"/>
  <c r="M109"/>
  <c r="N109"/>
  <c r="O109"/>
  <c r="P109"/>
  <c r="B110"/>
  <c r="C110"/>
  <c r="D110"/>
  <c r="E110"/>
  <c r="F110"/>
  <c r="G110"/>
  <c r="H110"/>
  <c r="I110"/>
  <c r="J110"/>
  <c r="K110"/>
  <c r="L110"/>
  <c r="M110"/>
  <c r="N110"/>
  <c r="O110"/>
  <c r="P110"/>
  <c r="B111"/>
  <c r="C111"/>
  <c r="D111"/>
  <c r="E111"/>
  <c r="F111"/>
  <c r="G111"/>
  <c r="H111"/>
  <c r="I111"/>
  <c r="J111"/>
  <c r="K111"/>
  <c r="L111"/>
  <c r="M111"/>
  <c r="N111"/>
  <c r="O111"/>
  <c r="P111"/>
  <c r="B112"/>
  <c r="C112"/>
  <c r="D112"/>
  <c r="E112"/>
  <c r="F112"/>
  <c r="G112"/>
  <c r="H112"/>
  <c r="I112"/>
  <c r="J112"/>
  <c r="K112"/>
  <c r="L112"/>
  <c r="M112"/>
  <c r="N112"/>
  <c r="O112"/>
  <c r="P112"/>
  <c r="B113"/>
  <c r="C113"/>
  <c r="D113"/>
  <c r="E113"/>
  <c r="F113"/>
  <c r="G113"/>
  <c r="H113"/>
  <c r="I113"/>
  <c r="J113"/>
  <c r="K113"/>
  <c r="L113"/>
  <c r="M113"/>
  <c r="N113"/>
  <c r="O113"/>
  <c r="P113"/>
  <c r="B114"/>
  <c r="C114"/>
  <c r="D114"/>
  <c r="E114"/>
  <c r="F114"/>
  <c r="G114"/>
  <c r="H114"/>
  <c r="I114"/>
  <c r="J114"/>
  <c r="K114"/>
  <c r="L114"/>
  <c r="M114"/>
  <c r="N114"/>
  <c r="O114"/>
  <c r="P114"/>
  <c r="B115"/>
  <c r="C115"/>
  <c r="D115"/>
  <c r="E115"/>
  <c r="F115"/>
  <c r="G115"/>
  <c r="H115"/>
  <c r="I115"/>
  <c r="J115"/>
  <c r="K115"/>
  <c r="L115"/>
  <c r="M115"/>
  <c r="N115"/>
  <c r="O115"/>
  <c r="P115"/>
  <c r="B116"/>
  <c r="C116"/>
  <c r="D116"/>
  <c r="E116"/>
  <c r="F116"/>
  <c r="G116"/>
  <c r="H116"/>
  <c r="I116"/>
  <c r="J116"/>
  <c r="K116"/>
  <c r="L116"/>
  <c r="M116"/>
  <c r="N116"/>
  <c r="O116"/>
  <c r="P116"/>
  <c r="B117"/>
  <c r="C117"/>
  <c r="D117"/>
  <c r="E117"/>
  <c r="F117"/>
  <c r="G117"/>
  <c r="H117"/>
  <c r="I117"/>
  <c r="J117"/>
  <c r="K117"/>
  <c r="L117"/>
  <c r="M117"/>
  <c r="N117"/>
  <c r="O117"/>
  <c r="P117"/>
  <c r="B118"/>
  <c r="C118"/>
  <c r="D118"/>
  <c r="E118"/>
  <c r="F118"/>
  <c r="G118"/>
  <c r="H118"/>
  <c r="I118"/>
  <c r="J118"/>
  <c r="K118"/>
  <c r="L118"/>
  <c r="M118"/>
  <c r="N118"/>
  <c r="O118"/>
  <c r="P118"/>
  <c r="B119"/>
  <c r="C119"/>
  <c r="D119"/>
  <c r="E119"/>
  <c r="F119"/>
  <c r="G119"/>
  <c r="H119"/>
  <c r="I119"/>
  <c r="J119"/>
  <c r="K119"/>
  <c r="L119"/>
  <c r="M119"/>
  <c r="N119"/>
  <c r="O119"/>
  <c r="P119"/>
  <c r="B120"/>
  <c r="C120"/>
  <c r="D120"/>
  <c r="E120"/>
  <c r="F120"/>
  <c r="G120"/>
  <c r="H120"/>
  <c r="I120"/>
  <c r="J120"/>
  <c r="K120"/>
  <c r="L120"/>
  <c r="M120"/>
  <c r="N120"/>
  <c r="O120"/>
  <c r="P120"/>
  <c r="B121"/>
  <c r="C121"/>
  <c r="D121"/>
  <c r="E121"/>
  <c r="F121"/>
  <c r="G121"/>
  <c r="H121"/>
  <c r="I121"/>
  <c r="J121"/>
  <c r="K121"/>
  <c r="L121"/>
  <c r="M121"/>
  <c r="N121"/>
  <c r="O121"/>
  <c r="P121"/>
  <c r="B122"/>
  <c r="C122"/>
  <c r="D122"/>
  <c r="E122"/>
  <c r="F122"/>
  <c r="G122"/>
  <c r="H122"/>
  <c r="I122"/>
  <c r="J122"/>
  <c r="K122"/>
  <c r="L122"/>
  <c r="M122"/>
  <c r="N122"/>
  <c r="O122"/>
  <c r="P122"/>
  <c r="B123"/>
  <c r="C123"/>
  <c r="D123"/>
  <c r="E123"/>
  <c r="F123"/>
  <c r="G123"/>
  <c r="H123"/>
  <c r="I123"/>
  <c r="J123"/>
  <c r="K123"/>
  <c r="L123"/>
  <c r="M123"/>
  <c r="N123"/>
  <c r="O123"/>
  <c r="P123"/>
  <c r="B124"/>
  <c r="C124"/>
  <c r="D124"/>
  <c r="E124"/>
  <c r="F124"/>
  <c r="G124"/>
  <c r="H124"/>
  <c r="I124"/>
  <c r="J124"/>
  <c r="K124"/>
  <c r="L124"/>
  <c r="M124"/>
  <c r="N124"/>
  <c r="O124"/>
  <c r="P124"/>
  <c r="B125"/>
  <c r="C125"/>
  <c r="D125"/>
  <c r="E125"/>
  <c r="F125"/>
  <c r="G125"/>
  <c r="H125"/>
  <c r="I125"/>
  <c r="J125"/>
  <c r="K125"/>
  <c r="L125"/>
  <c r="M125"/>
  <c r="N125"/>
  <c r="O125"/>
  <c r="P125"/>
  <c r="B126"/>
  <c r="C126"/>
  <c r="D126"/>
  <c r="E126"/>
  <c r="F126"/>
  <c r="G126"/>
  <c r="H126"/>
  <c r="I126"/>
  <c r="J126"/>
  <c r="K126"/>
  <c r="L126"/>
  <c r="M126"/>
  <c r="N126"/>
  <c r="O126"/>
  <c r="P126"/>
  <c r="B127"/>
  <c r="C127"/>
  <c r="D127"/>
  <c r="E127"/>
  <c r="F127"/>
  <c r="G127"/>
  <c r="H127"/>
  <c r="I127"/>
  <c r="J127"/>
  <c r="K127"/>
  <c r="L127"/>
  <c r="M127"/>
  <c r="N127"/>
  <c r="O127"/>
  <c r="P127"/>
  <c r="B128"/>
  <c r="C128"/>
  <c r="D128"/>
  <c r="E128"/>
  <c r="F128"/>
  <c r="G128"/>
  <c r="H128"/>
  <c r="I128"/>
  <c r="J128"/>
  <c r="K128"/>
  <c r="L128"/>
  <c r="M128"/>
  <c r="N128"/>
  <c r="O128"/>
  <c r="P128"/>
  <c r="B129"/>
  <c r="C129"/>
  <c r="D129"/>
  <c r="E129"/>
  <c r="F129"/>
  <c r="G129"/>
  <c r="H129"/>
  <c r="I129"/>
  <c r="J129"/>
  <c r="K129"/>
  <c r="L129"/>
  <c r="M129"/>
  <c r="N129"/>
  <c r="O129"/>
  <c r="P129"/>
  <c r="B130"/>
  <c r="C130"/>
  <c r="D130"/>
  <c r="E130"/>
  <c r="F130"/>
  <c r="G130"/>
  <c r="H130"/>
  <c r="I130"/>
  <c r="J130"/>
  <c r="K130"/>
  <c r="L130"/>
  <c r="M130"/>
  <c r="N130"/>
  <c r="O130"/>
  <c r="P130"/>
  <c r="B131"/>
  <c r="C131"/>
  <c r="D131"/>
  <c r="E131"/>
  <c r="F131"/>
  <c r="G131"/>
  <c r="H131"/>
  <c r="I131"/>
  <c r="J131"/>
  <c r="K131"/>
  <c r="L131"/>
  <c r="M131"/>
  <c r="N131"/>
  <c r="O131"/>
  <c r="P131"/>
  <c r="B132"/>
  <c r="C132"/>
  <c r="D132"/>
  <c r="E132"/>
  <c r="F132"/>
  <c r="G132"/>
  <c r="H132"/>
  <c r="I132"/>
  <c r="J132"/>
  <c r="K132"/>
  <c r="L132"/>
  <c r="M132"/>
  <c r="N132"/>
  <c r="O132"/>
  <c r="P132"/>
  <c r="B133"/>
  <c r="C133"/>
  <c r="D133"/>
  <c r="E133"/>
  <c r="F133"/>
  <c r="G133"/>
  <c r="H133"/>
  <c r="I133"/>
  <c r="J133"/>
  <c r="K133"/>
  <c r="L133"/>
  <c r="M133"/>
  <c r="N133"/>
  <c r="O133"/>
  <c r="P133"/>
  <c r="B134"/>
  <c r="C134"/>
  <c r="D134"/>
  <c r="E134"/>
  <c r="F134"/>
  <c r="G134"/>
  <c r="H134"/>
  <c r="I134"/>
  <c r="J134"/>
  <c r="K134"/>
  <c r="L134"/>
  <c r="M134"/>
  <c r="N134"/>
  <c r="O134"/>
  <c r="P134"/>
  <c r="B135"/>
  <c r="C135"/>
  <c r="D135"/>
  <c r="E135"/>
  <c r="F135"/>
  <c r="G135"/>
  <c r="H135"/>
  <c r="I135"/>
  <c r="J135"/>
  <c r="K135"/>
  <c r="L135"/>
  <c r="M135"/>
  <c r="N135"/>
  <c r="O135"/>
  <c r="P135"/>
  <c r="B136"/>
  <c r="C136"/>
  <c r="D136"/>
  <c r="E136"/>
  <c r="F136"/>
  <c r="G136"/>
  <c r="H136"/>
  <c r="I136"/>
  <c r="J136"/>
  <c r="K136"/>
  <c r="L136"/>
  <c r="M136"/>
  <c r="N136"/>
  <c r="O136"/>
  <c r="P136"/>
  <c r="B137"/>
  <c r="C137"/>
  <c r="D137"/>
  <c r="E137"/>
  <c r="F137"/>
  <c r="G137"/>
  <c r="H137"/>
  <c r="I137"/>
  <c r="J137"/>
  <c r="K137"/>
  <c r="L137"/>
  <c r="M137"/>
  <c r="N137"/>
  <c r="O137"/>
  <c r="P137"/>
  <c r="B138"/>
  <c r="C138"/>
  <c r="D138"/>
  <c r="E138"/>
  <c r="F138"/>
  <c r="G138"/>
  <c r="H138"/>
  <c r="I138"/>
  <c r="J138"/>
  <c r="K138"/>
  <c r="L138"/>
  <c r="M138"/>
  <c r="N138"/>
  <c r="O138"/>
  <c r="P138"/>
  <c r="B139"/>
  <c r="C139"/>
  <c r="D139"/>
  <c r="E139"/>
  <c r="F139"/>
  <c r="G139"/>
  <c r="H139"/>
  <c r="I139"/>
  <c r="J139"/>
  <c r="K139"/>
  <c r="L139"/>
  <c r="M139"/>
  <c r="N139"/>
  <c r="O139"/>
  <c r="P139"/>
  <c r="B140"/>
  <c r="C140"/>
  <c r="D140"/>
  <c r="E140"/>
  <c r="F140"/>
  <c r="G140"/>
  <c r="H140"/>
  <c r="I140"/>
  <c r="J140"/>
  <c r="K140"/>
  <c r="L140"/>
  <c r="M140"/>
  <c r="N140"/>
  <c r="O140"/>
  <c r="P140"/>
  <c r="B141"/>
  <c r="C141"/>
  <c r="D141"/>
  <c r="E141"/>
  <c r="F141"/>
  <c r="G141"/>
  <c r="H141"/>
  <c r="I141"/>
  <c r="J141"/>
  <c r="K141"/>
  <c r="L141"/>
  <c r="M141"/>
  <c r="N141"/>
  <c r="O141"/>
  <c r="P141"/>
  <c r="B142"/>
  <c r="C142"/>
  <c r="D142"/>
  <c r="E142"/>
  <c r="F142"/>
  <c r="G142"/>
  <c r="H142"/>
  <c r="I142"/>
  <c r="J142"/>
  <c r="K142"/>
  <c r="L142"/>
  <c r="M142"/>
  <c r="N142"/>
  <c r="O142"/>
  <c r="P142"/>
  <c r="B143"/>
  <c r="C143"/>
  <c r="D143"/>
  <c r="E143"/>
  <c r="F143"/>
  <c r="G143"/>
  <c r="H143"/>
  <c r="I143"/>
  <c r="J143"/>
  <c r="K143"/>
  <c r="L143"/>
  <c r="M143"/>
  <c r="N143"/>
  <c r="O143"/>
  <c r="P143"/>
  <c r="B144"/>
  <c r="C144"/>
  <c r="D144"/>
  <c r="E144"/>
  <c r="F144"/>
  <c r="G144"/>
  <c r="H144"/>
  <c r="I144"/>
  <c r="J144"/>
  <c r="K144"/>
  <c r="L144"/>
  <c r="M144"/>
  <c r="N144"/>
  <c r="O144"/>
  <c r="P144"/>
  <c r="B145"/>
  <c r="C145"/>
  <c r="D145"/>
  <c r="E145"/>
  <c r="F145"/>
  <c r="G145"/>
  <c r="H145"/>
  <c r="I145"/>
  <c r="J145"/>
  <c r="K145"/>
  <c r="L145"/>
  <c r="M145"/>
  <c r="N145"/>
  <c r="O145"/>
  <c r="P145"/>
  <c r="B146"/>
  <c r="C146"/>
  <c r="D146"/>
  <c r="E146"/>
  <c r="F146"/>
  <c r="G146"/>
  <c r="H146"/>
  <c r="I146"/>
  <c r="J146"/>
  <c r="K146"/>
  <c r="L146"/>
  <c r="M146"/>
  <c r="N146"/>
  <c r="O146"/>
  <c r="P146"/>
  <c r="B147"/>
  <c r="C147"/>
  <c r="D147"/>
  <c r="E147"/>
  <c r="F147"/>
  <c r="G147"/>
  <c r="H147"/>
  <c r="I147"/>
  <c r="J147"/>
  <c r="K147"/>
  <c r="L147"/>
  <c r="M147"/>
  <c r="N147"/>
  <c r="O147"/>
  <c r="P147"/>
  <c r="B148"/>
  <c r="C148"/>
  <c r="D148"/>
  <c r="E148"/>
  <c r="F148"/>
  <c r="G148"/>
  <c r="H148"/>
  <c r="I148"/>
  <c r="J148"/>
  <c r="K148"/>
  <c r="L148"/>
  <c r="M148"/>
  <c r="N148"/>
  <c r="O148"/>
  <c r="P148"/>
  <c r="B149"/>
  <c r="C149"/>
  <c r="D149"/>
  <c r="E149"/>
  <c r="F149"/>
  <c r="G149"/>
  <c r="H149"/>
  <c r="I149"/>
  <c r="J149"/>
  <c r="K149"/>
  <c r="L149"/>
  <c r="M149"/>
  <c r="N149"/>
  <c r="O149"/>
  <c r="P149"/>
  <c r="B150"/>
  <c r="C150"/>
  <c r="D150"/>
  <c r="E150"/>
  <c r="F150"/>
  <c r="G150"/>
  <c r="H150"/>
  <c r="I150"/>
  <c r="J150"/>
  <c r="K150"/>
  <c r="L150"/>
  <c r="M150"/>
  <c r="N150"/>
  <c r="O150"/>
  <c r="P150"/>
  <c r="B151"/>
  <c r="C151"/>
  <c r="D151"/>
  <c r="E151"/>
  <c r="F151"/>
  <c r="G151"/>
  <c r="H151"/>
  <c r="I151"/>
  <c r="J151"/>
  <c r="K151"/>
  <c r="L151"/>
  <c r="M151"/>
  <c r="N151"/>
  <c r="O151"/>
  <c r="P151"/>
  <c r="B152"/>
  <c r="C152"/>
  <c r="D152"/>
  <c r="E152"/>
  <c r="F152"/>
  <c r="G152"/>
  <c r="H152"/>
  <c r="I152"/>
  <c r="J152"/>
  <c r="K152"/>
  <c r="L152"/>
  <c r="M152"/>
  <c r="N152"/>
  <c r="O152"/>
  <c r="P152"/>
  <c r="B153"/>
  <c r="C153"/>
  <c r="D153"/>
  <c r="E153"/>
  <c r="F153"/>
  <c r="G153"/>
  <c r="H153"/>
  <c r="I153"/>
  <c r="J153"/>
  <c r="K153"/>
  <c r="L153"/>
  <c r="M153"/>
  <c r="N153"/>
  <c r="O153"/>
  <c r="P153"/>
  <c r="B154"/>
  <c r="C154"/>
  <c r="D154"/>
  <c r="E154"/>
  <c r="F154"/>
  <c r="G154"/>
  <c r="H154"/>
  <c r="I154"/>
  <c r="J154"/>
  <c r="K154"/>
  <c r="L154"/>
  <c r="M154"/>
  <c r="N154"/>
  <c r="O154"/>
  <c r="P154"/>
  <c r="B155"/>
  <c r="C155"/>
  <c r="D155"/>
  <c r="E155"/>
  <c r="F155"/>
  <c r="G155"/>
  <c r="H155"/>
  <c r="I155"/>
  <c r="J155"/>
  <c r="K155"/>
  <c r="L155"/>
  <c r="M155"/>
  <c r="N155"/>
  <c r="O155"/>
  <c r="P155"/>
  <c r="B156"/>
  <c r="C156"/>
  <c r="D156"/>
  <c r="E156"/>
  <c r="F156"/>
  <c r="G156"/>
  <c r="H156"/>
  <c r="I156"/>
  <c r="J156"/>
  <c r="K156"/>
  <c r="L156"/>
  <c r="M156"/>
  <c r="N156"/>
  <c r="O156"/>
  <c r="P156"/>
  <c r="B157"/>
  <c r="C157"/>
  <c r="D157"/>
  <c r="E157"/>
  <c r="F157"/>
  <c r="G157"/>
  <c r="H157"/>
  <c r="I157"/>
  <c r="J157"/>
  <c r="K157"/>
  <c r="L157"/>
  <c r="M157"/>
  <c r="N157"/>
  <c r="O157"/>
  <c r="P157"/>
  <c r="B158"/>
  <c r="C158"/>
  <c r="D158"/>
  <c r="E158"/>
  <c r="F158"/>
  <c r="G158"/>
  <c r="H158"/>
  <c r="I158"/>
  <c r="J158"/>
  <c r="K158"/>
  <c r="L158"/>
  <c r="M158"/>
  <c r="N158"/>
  <c r="O158"/>
  <c r="P158"/>
  <c r="B159"/>
  <c r="C159"/>
  <c r="D159"/>
  <c r="E159"/>
  <c r="F159"/>
  <c r="G159"/>
  <c r="H159"/>
  <c r="I159"/>
  <c r="J159"/>
  <c r="K159"/>
  <c r="L159"/>
  <c r="M159"/>
  <c r="N159"/>
  <c r="O159"/>
  <c r="P159"/>
  <c r="B160"/>
  <c r="C160"/>
  <c r="D160"/>
  <c r="E160"/>
  <c r="F160"/>
  <c r="G160"/>
  <c r="H160"/>
  <c r="I160"/>
  <c r="J160"/>
  <c r="K160"/>
  <c r="L160"/>
  <c r="M160"/>
  <c r="N160"/>
  <c r="O160"/>
  <c r="P160"/>
  <c r="B161"/>
  <c r="C161"/>
  <c r="D161"/>
  <c r="E161"/>
  <c r="F161"/>
  <c r="G161"/>
  <c r="H161"/>
  <c r="I161"/>
  <c r="J161"/>
  <c r="K161"/>
  <c r="L161"/>
  <c r="M161"/>
  <c r="N161"/>
  <c r="O161"/>
  <c r="P161"/>
  <c r="B162"/>
  <c r="C162"/>
  <c r="D162"/>
  <c r="E162"/>
  <c r="F162"/>
  <c r="G162"/>
  <c r="H162"/>
  <c r="I162"/>
  <c r="J162"/>
  <c r="K162"/>
  <c r="L162"/>
  <c r="M162"/>
  <c r="N162"/>
  <c r="O162"/>
  <c r="P162"/>
  <c r="B163"/>
  <c r="C163"/>
  <c r="D163"/>
  <c r="E163"/>
  <c r="F163"/>
  <c r="G163"/>
  <c r="H163"/>
  <c r="I163"/>
  <c r="J163"/>
  <c r="K163"/>
  <c r="L163"/>
  <c r="M163"/>
  <c r="N163"/>
  <c r="O163"/>
  <c r="P163"/>
  <c r="B164"/>
  <c r="C164"/>
  <c r="D164"/>
  <c r="E164"/>
  <c r="F164"/>
  <c r="G164"/>
  <c r="H164"/>
  <c r="I164"/>
  <c r="J164"/>
  <c r="K164"/>
  <c r="L164"/>
  <c r="M164"/>
  <c r="N164"/>
  <c r="O164"/>
  <c r="P164"/>
  <c r="I2" i="12"/>
  <c r="J2"/>
  <c r="K2"/>
  <c r="M2"/>
  <c r="O2"/>
  <c r="P2"/>
  <c r="Q2"/>
  <c r="R2"/>
  <c r="C4" i="5"/>
  <c r="C5"/>
  <c r="C6"/>
  <c r="C7"/>
  <c r="C9"/>
  <c r="C10"/>
  <c r="C11"/>
  <c r="C12"/>
  <c r="C14"/>
  <c r="C15"/>
  <c r="C16"/>
  <c r="C17"/>
  <c r="C19"/>
  <c r="C20"/>
  <c r="C21"/>
  <c r="C22"/>
  <c r="C24"/>
  <c r="C25"/>
  <c r="C26"/>
  <c r="C27"/>
  <c r="C29"/>
  <c r="C30"/>
  <c r="C31"/>
  <c r="C32"/>
  <c r="C34"/>
  <c r="C35"/>
  <c r="C36"/>
  <c r="C37"/>
  <c r="C39"/>
  <c r="C40"/>
  <c r="C41"/>
  <c r="C42"/>
  <c r="C44"/>
  <c r="C45"/>
  <c r="C46"/>
  <c r="C47"/>
  <c r="C49"/>
  <c r="C50"/>
  <c r="C51"/>
  <c r="C52"/>
  <c r="C54"/>
  <c r="C55"/>
  <c r="C56"/>
  <c r="C57"/>
  <c r="C59"/>
  <c r="C60"/>
  <c r="C61"/>
  <c r="C62"/>
  <c r="C64"/>
  <c r="C65"/>
  <c r="C66"/>
  <c r="C67"/>
  <c r="C69"/>
  <c r="C70"/>
  <c r="C71"/>
  <c r="C72"/>
  <c r="C74"/>
  <c r="C75"/>
  <c r="C76"/>
  <c r="C77"/>
  <c r="C79"/>
  <c r="C80"/>
  <c r="C81"/>
  <c r="C82"/>
  <c r="C84"/>
  <c r="C85"/>
  <c r="C86"/>
  <c r="C87"/>
  <c r="C89"/>
  <c r="C90"/>
  <c r="C91"/>
  <c r="C92"/>
  <c r="C94"/>
  <c r="C95"/>
  <c r="C96"/>
  <c r="C97"/>
  <c r="C99"/>
  <c r="C100"/>
  <c r="C101"/>
  <c r="C102"/>
  <c r="C104"/>
  <c r="C105"/>
  <c r="C106"/>
  <c r="C107"/>
  <c r="C109"/>
  <c r="C110"/>
  <c r="C111"/>
  <c r="C112"/>
  <c r="C114"/>
  <c r="C115"/>
  <c r="C116"/>
  <c r="C117"/>
  <c r="C119"/>
  <c r="C120"/>
  <c r="C121"/>
  <c r="C122"/>
  <c r="C124"/>
  <c r="C125"/>
  <c r="C126"/>
  <c r="C127"/>
  <c r="C129"/>
  <c r="C130"/>
  <c r="C131"/>
  <c r="C132"/>
  <c r="C134"/>
  <c r="C135"/>
  <c r="C136"/>
  <c r="C137"/>
  <c r="C139"/>
  <c r="C140"/>
  <c r="C141"/>
  <c r="C142"/>
  <c r="C144"/>
  <c r="C145"/>
  <c r="C146"/>
  <c r="C147"/>
  <c r="C149"/>
  <c r="C150"/>
  <c r="C151"/>
  <c r="C152"/>
  <c r="C154"/>
  <c r="C155"/>
  <c r="C156"/>
  <c r="C157"/>
  <c r="C159"/>
  <c r="C160"/>
  <c r="C161"/>
  <c r="C162"/>
  <c r="O8" i="32"/>
  <c r="O10"/>
  <c r="O8" i="28"/>
  <c r="O6" i="29"/>
  <c r="O5" i="28"/>
  <c r="O11"/>
  <c r="O6" i="33"/>
  <c r="O14" i="29"/>
  <c r="O11" i="32"/>
  <c r="O7" i="28"/>
  <c r="O18" i="17"/>
  <c r="O11" i="29"/>
  <c r="O6" i="28"/>
  <c r="O7" i="17"/>
  <c r="R157" i="45"/>
  <c r="O11" i="48"/>
  <c r="O23" i="29"/>
  <c r="R150" i="46"/>
  <c r="O18" i="48"/>
  <c r="O13" i="28"/>
  <c r="R160" i="47"/>
  <c r="O7" i="48"/>
  <c r="R147" i="47"/>
  <c r="O21" i="48"/>
  <c r="O24" i="17"/>
  <c r="O39"/>
  <c r="O24" i="48"/>
  <c r="O14" i="28"/>
  <c r="O33" i="17"/>
  <c r="O19" i="48"/>
  <c r="R156" i="47"/>
  <c r="O12" i="48"/>
  <c r="R151" i="47"/>
  <c r="O17" i="48"/>
  <c r="O29" i="29"/>
  <c r="O15" i="28"/>
  <c r="O20" i="5"/>
  <c r="O7" i="34"/>
  <c r="O8" i="29"/>
  <c r="O5" i="34"/>
  <c r="O5" i="29"/>
  <c r="R153" i="47"/>
  <c r="O15" i="48"/>
  <c r="O6" i="30"/>
  <c r="O49" i="34"/>
  <c r="O10" i="48"/>
  <c r="O5" i="32"/>
  <c r="O6" i="5"/>
  <c r="O22" i="48"/>
  <c r="R161" i="45"/>
  <c r="O6" i="48"/>
  <c r="O4" i="5"/>
  <c r="O9" i="48"/>
  <c r="I10" i="32"/>
  <c r="I13" i="17"/>
  <c r="I6" i="30"/>
  <c r="I14" i="29"/>
  <c r="I25"/>
  <c r="X9" i="41"/>
  <c r="I17" i="29"/>
  <c r="I6" i="28"/>
  <c r="I10" i="29"/>
  <c r="I16" i="28"/>
  <c r="I33" i="17"/>
  <c r="I7" i="34"/>
  <c r="I8" i="29"/>
  <c r="I5" i="34"/>
  <c r="I5" i="29"/>
  <c r="O18" i="42"/>
  <c r="O16"/>
  <c r="X5" i="41"/>
  <c r="X12"/>
  <c r="X10"/>
  <c r="I25" i="17"/>
  <c r="I11" i="48"/>
  <c r="L152" i="47"/>
  <c r="I16" i="48"/>
  <c r="I42" i="5"/>
  <c r="I18" i="48"/>
  <c r="I18" i="17"/>
  <c r="I8" i="48"/>
  <c r="I40" i="5"/>
  <c r="I7" i="48"/>
  <c r="I16" i="29"/>
  <c r="I27"/>
  <c r="I7" i="32"/>
  <c r="I12" i="29"/>
  <c r="I8" i="32"/>
  <c r="I34" i="17"/>
  <c r="I20" i="48"/>
  <c r="I26" i="29"/>
  <c r="I28" i="17"/>
  <c r="I14" i="48"/>
  <c r="I6" i="33"/>
  <c r="I5"/>
  <c r="L144" i="46"/>
  <c r="I24" i="48"/>
  <c r="I26" i="5"/>
  <c r="I12" i="48"/>
  <c r="L151" i="45"/>
  <c r="I17" i="48"/>
  <c r="I17" i="28"/>
  <c r="I22" i="29"/>
  <c r="L125" i="45"/>
  <c r="I26" i="48"/>
  <c r="I5" i="30"/>
  <c r="I40" i="17"/>
  <c r="I25" i="48"/>
  <c r="I15" i="28"/>
  <c r="I8"/>
  <c r="I7" i="33"/>
  <c r="I18" i="29"/>
  <c r="L153" i="47"/>
  <c r="I15" i="48"/>
  <c r="I12" i="28"/>
  <c r="I19" i="29"/>
  <c r="I10" i="48"/>
  <c r="L146" i="46"/>
  <c r="I22" i="48"/>
  <c r="I15" i="29"/>
  <c r="I6" i="48"/>
  <c r="I21" i="17"/>
  <c r="I27" i="48"/>
  <c r="L142" i="46"/>
  <c r="O5" i="42"/>
  <c r="I65" i="17"/>
  <c r="O100"/>
  <c r="I27"/>
  <c r="I75"/>
  <c r="O15" i="5"/>
  <c r="O37"/>
  <c r="I79"/>
  <c r="L78" i="46"/>
  <c r="R77"/>
  <c r="R53"/>
  <c r="L114"/>
  <c r="R128"/>
  <c r="R108" i="45"/>
  <c r="L127" i="47"/>
  <c r="I16" i="5"/>
  <c r="L136" i="47"/>
  <c r="I21" i="5"/>
  <c r="L149" i="47"/>
  <c r="I27" i="5"/>
  <c r="L133" i="47"/>
  <c r="L133" i="46"/>
  <c r="I32" i="5"/>
  <c r="R159" i="45"/>
  <c r="O41" i="5"/>
  <c r="O94" i="17"/>
  <c r="O62" i="5"/>
  <c r="I77" i="17"/>
  <c r="L112" i="46"/>
  <c r="R124" i="45"/>
  <c r="R124" i="46"/>
  <c r="L115"/>
  <c r="I74" i="5"/>
  <c r="R45" i="47"/>
  <c r="O129" i="5"/>
  <c r="R45" i="45"/>
  <c r="L54" i="46"/>
  <c r="L54" i="45"/>
  <c r="R57" i="46"/>
  <c r="O142" i="5"/>
  <c r="L58" i="45"/>
  <c r="L58" i="46"/>
  <c r="R61" i="47"/>
  <c r="R61" i="45"/>
  <c r="R71" i="47"/>
  <c r="R71" i="46"/>
  <c r="L72" i="45"/>
  <c r="L72" i="46"/>
  <c r="L147"/>
  <c r="L147" i="45"/>
  <c r="I39" i="5"/>
  <c r="I142" i="17"/>
  <c r="O141"/>
  <c r="I138"/>
  <c r="I130"/>
  <c r="O129"/>
  <c r="O98"/>
  <c r="O11"/>
  <c r="I50"/>
  <c r="I20"/>
  <c r="O26"/>
  <c r="O26" i="5"/>
  <c r="I49"/>
  <c r="I139"/>
  <c r="O144"/>
  <c r="O155"/>
  <c r="R61" i="46"/>
  <c r="L46"/>
  <c r="R45"/>
  <c r="R159"/>
  <c r="L95" i="45"/>
  <c r="I17" i="17"/>
  <c r="O91" i="5"/>
  <c r="I97" i="17"/>
  <c r="I121" i="5"/>
  <c r="O146"/>
  <c r="R116" i="46"/>
  <c r="R81"/>
  <c r="R119"/>
  <c r="L149"/>
  <c r="R156"/>
  <c r="O9" i="29"/>
  <c r="O143" i="17"/>
  <c r="I99"/>
  <c r="I80"/>
  <c r="O115" i="5"/>
  <c r="R31" i="46"/>
  <c r="L24"/>
  <c r="R23"/>
  <c r="L18"/>
  <c r="L15"/>
  <c r="R67" i="45"/>
  <c r="O64" i="32"/>
  <c r="I36"/>
  <c r="O7" i="29"/>
  <c r="O147" i="17"/>
  <c r="I112" i="5"/>
  <c r="R63" i="46"/>
  <c r="I124" i="17"/>
  <c r="O123"/>
  <c r="I116"/>
  <c r="O115"/>
  <c r="I60"/>
  <c r="O48"/>
  <c r="I87" i="5"/>
  <c r="L52" i="46"/>
  <c r="R51"/>
  <c r="L40"/>
  <c r="R39"/>
  <c r="L32"/>
  <c r="R17"/>
  <c r="L84"/>
  <c r="R105"/>
  <c r="R14"/>
  <c r="L68" i="45"/>
  <c r="I128" i="17"/>
  <c r="O127"/>
  <c r="I120"/>
  <c r="O119"/>
  <c r="I112"/>
  <c r="O111"/>
  <c r="I82"/>
  <c r="O84"/>
  <c r="I10"/>
  <c r="O4"/>
  <c r="O106" i="5"/>
  <c r="L68" i="46"/>
  <c r="R67"/>
  <c r="L36"/>
  <c r="R35"/>
  <c r="L28"/>
  <c r="R27"/>
  <c r="L20"/>
  <c r="R122"/>
  <c r="L89"/>
  <c r="R85"/>
  <c r="L109"/>
  <c r="R97"/>
  <c r="L154"/>
  <c r="R55" i="45"/>
  <c r="R47"/>
  <c r="I135" i="17"/>
  <c r="O134"/>
  <c r="I131"/>
  <c r="O130"/>
  <c r="I127"/>
  <c r="O126"/>
  <c r="I123"/>
  <c r="O122"/>
  <c r="I119"/>
  <c r="O118"/>
  <c r="I115"/>
  <c r="O114"/>
  <c r="I111"/>
  <c r="O110"/>
  <c r="I107"/>
  <c r="O106"/>
  <c r="O77"/>
  <c r="O54" i="5"/>
  <c r="O59"/>
  <c r="L127" i="46"/>
  <c r="R130"/>
  <c r="I48" i="17"/>
  <c r="O44"/>
  <c r="I84"/>
  <c r="O72"/>
  <c r="I30"/>
  <c r="O32" i="5"/>
  <c r="O42"/>
  <c r="R95" i="46"/>
  <c r="O58" i="17"/>
  <c r="O32"/>
  <c r="O71"/>
  <c r="O46"/>
  <c r="O50" i="5"/>
  <c r="O9" i="28"/>
  <c r="I83" i="17"/>
  <c r="O38"/>
  <c r="I29"/>
  <c r="O21"/>
  <c r="I10" i="5"/>
  <c r="O29"/>
  <c r="I115"/>
  <c r="R6" i="46"/>
  <c r="R8"/>
  <c r="R145"/>
  <c r="R6" i="45"/>
  <c r="R8"/>
  <c r="R6" i="47"/>
  <c r="R10"/>
  <c r="R112"/>
  <c r="I42" i="28"/>
  <c r="I151" i="17"/>
  <c r="O150"/>
  <c r="O90"/>
  <c r="I22"/>
  <c r="O68"/>
  <c r="I19"/>
  <c r="I14" i="5"/>
  <c r="O65"/>
  <c r="O70"/>
  <c r="I75"/>
  <c r="I86"/>
  <c r="O90"/>
  <c r="R112" i="46"/>
  <c r="R81" i="45"/>
  <c r="I9" i="32"/>
  <c r="O53"/>
  <c r="I101" i="17"/>
  <c r="O92"/>
  <c r="O41"/>
  <c r="O8"/>
  <c r="I37"/>
  <c r="O17" i="5"/>
  <c r="I19"/>
  <c r="R115" i="46"/>
  <c r="R96" i="45"/>
  <c r="I15" i="5"/>
  <c r="O74"/>
  <c r="O94"/>
  <c r="I151"/>
  <c r="F153"/>
  <c r="F34" i="41"/>
  <c r="R38" i="46"/>
  <c r="L35"/>
  <c r="R34"/>
  <c r="R30"/>
  <c r="L27"/>
  <c r="R26"/>
  <c r="L23"/>
  <c r="R22"/>
  <c r="L122"/>
  <c r="R121"/>
  <c r="L17"/>
  <c r="R9"/>
  <c r="L85"/>
  <c r="R103"/>
  <c r="L105"/>
  <c r="R106"/>
  <c r="R117"/>
  <c r="R118"/>
  <c r="L80"/>
  <c r="R160"/>
  <c r="R13" i="45"/>
  <c r="R160"/>
  <c r="R118" i="47"/>
  <c r="R13"/>
  <c r="R115"/>
  <c r="I20" i="5"/>
  <c r="O40"/>
  <c r="O43"/>
  <c r="O11" i="41"/>
  <c r="L59" i="46"/>
  <c r="R157"/>
  <c r="L133" i="45"/>
  <c r="O99" i="5"/>
  <c r="I135"/>
  <c r="R114" i="46"/>
  <c r="R62" i="45"/>
  <c r="L153"/>
  <c r="O19" i="29"/>
  <c r="O93" i="17"/>
  <c r="O6"/>
  <c r="I89"/>
  <c r="I8"/>
  <c r="I32"/>
  <c r="O87"/>
  <c r="I39"/>
  <c r="O15"/>
  <c r="O23"/>
  <c r="I9" i="5"/>
  <c r="O57"/>
  <c r="I59"/>
  <c r="O77"/>
  <c r="O114"/>
  <c r="O119"/>
  <c r="R107" i="46"/>
  <c r="R101"/>
  <c r="R101" i="45"/>
  <c r="R11"/>
  <c r="R101" i="47"/>
  <c r="R100"/>
  <c r="R114"/>
  <c r="O146" i="17"/>
  <c r="O97"/>
  <c r="O96"/>
  <c r="I54"/>
  <c r="I95"/>
  <c r="I4" i="5"/>
  <c r="O21"/>
  <c r="I54"/>
  <c r="I95"/>
  <c r="O105"/>
  <c r="O110"/>
  <c r="O145"/>
  <c r="R46" i="46"/>
  <c r="L43"/>
  <c r="R12"/>
  <c r="L95"/>
  <c r="R46" i="45"/>
  <c r="R145"/>
  <c r="I53" i="32"/>
  <c r="I9" i="28"/>
  <c r="I86" i="17"/>
  <c r="O65"/>
  <c r="O73"/>
  <c r="O43"/>
  <c r="I58"/>
  <c r="O76"/>
  <c r="O75"/>
  <c r="O70"/>
  <c r="I46"/>
  <c r="O45" i="5"/>
  <c r="O67"/>
  <c r="O79"/>
  <c r="O85"/>
  <c r="O130"/>
  <c r="N133"/>
  <c r="N30" i="41"/>
  <c r="L133" i="5"/>
  <c r="L30" i="41"/>
  <c r="O139" i="5"/>
  <c r="G158"/>
  <c r="G35" i="41"/>
  <c r="L67" i="46"/>
  <c r="R100"/>
  <c r="R10"/>
  <c r="R11"/>
  <c r="R10" i="45"/>
  <c r="R95"/>
  <c r="R159" i="47"/>
  <c r="R150"/>
  <c r="I6" i="32"/>
  <c r="I20"/>
  <c r="I28" i="29"/>
  <c r="O139" i="17"/>
  <c r="I136"/>
  <c r="O55"/>
  <c r="O22"/>
  <c r="I9"/>
  <c r="I68"/>
  <c r="O29"/>
  <c r="I5"/>
  <c r="I71"/>
  <c r="O16"/>
  <c r="O10" i="5"/>
  <c r="O25"/>
  <c r="O56"/>
  <c r="I60"/>
  <c r="I65"/>
  <c r="O126"/>
  <c r="O140"/>
  <c r="I152"/>
  <c r="L44" i="46"/>
  <c r="R43"/>
  <c r="L116"/>
  <c r="R7"/>
  <c r="L125"/>
  <c r="R164"/>
  <c r="L36" i="45"/>
  <c r="R35"/>
  <c r="L28"/>
  <c r="R27"/>
  <c r="L20"/>
  <c r="R122"/>
  <c r="L89"/>
  <c r="R85"/>
  <c r="L109"/>
  <c r="R97"/>
  <c r="R7"/>
  <c r="L130"/>
  <c r="L140"/>
  <c r="T58" i="12"/>
  <c r="P56" i="5"/>
  <c r="O42" i="28"/>
  <c r="I152" i="17"/>
  <c r="O151"/>
  <c r="I108"/>
  <c r="O107"/>
  <c r="I104"/>
  <c r="O86"/>
  <c r="I102"/>
  <c r="O101"/>
  <c r="O59"/>
  <c r="O63"/>
  <c r="O37"/>
  <c r="O67"/>
  <c r="O14" i="5"/>
  <c r="O19"/>
  <c r="O69"/>
  <c r="I81"/>
  <c r="I92"/>
  <c r="I107"/>
  <c r="I116"/>
  <c r="I136"/>
  <c r="O151"/>
  <c r="O153"/>
  <c r="O34" i="41"/>
  <c r="L44" i="45"/>
  <c r="L110"/>
  <c r="R87"/>
  <c r="T70" i="12"/>
  <c r="P76" i="17"/>
  <c r="O15" i="29"/>
  <c r="I42" i="17"/>
  <c r="O89"/>
  <c r="O95"/>
  <c r="O31"/>
  <c r="I94"/>
  <c r="I7"/>
  <c r="O5" i="5"/>
  <c r="I11"/>
  <c r="O64"/>
  <c r="O100"/>
  <c r="I127"/>
  <c r="L110" i="46"/>
  <c r="R87"/>
  <c r="L152"/>
  <c r="L140"/>
  <c r="R63" i="45"/>
  <c r="R39"/>
  <c r="L32"/>
  <c r="L24"/>
  <c r="L84"/>
  <c r="L15"/>
  <c r="R12"/>
  <c r="R104"/>
  <c r="R119"/>
  <c r="L152"/>
  <c r="T74" i="12"/>
  <c r="P72" i="5"/>
  <c r="R157" i="47"/>
  <c r="R124"/>
  <c r="T130" i="12"/>
  <c r="B127" i="43"/>
  <c r="A66" i="24"/>
  <c r="B15" i="19"/>
  <c r="N54" i="24"/>
  <c r="O19" i="19"/>
  <c r="N45" i="24"/>
  <c r="O18" i="19"/>
  <c r="C47" i="40"/>
  <c r="C22"/>
  <c r="L143" i="5"/>
  <c r="L32" i="41"/>
  <c r="M148" i="5"/>
  <c r="M33" i="41"/>
  <c r="L136" i="45"/>
  <c r="R129"/>
  <c r="H98" i="5"/>
  <c r="H16" i="41"/>
  <c r="R132" i="46"/>
  <c r="L153"/>
  <c r="R116" i="45"/>
  <c r="R156"/>
  <c r="L127"/>
  <c r="R137"/>
  <c r="T13" i="12"/>
  <c r="T62"/>
  <c r="P90" i="17"/>
  <c r="T78" i="12"/>
  <c r="P69" i="17"/>
  <c r="O28" i="29"/>
  <c r="I146" i="17"/>
  <c r="I144"/>
  <c r="O138"/>
  <c r="O136"/>
  <c r="O12"/>
  <c r="I4"/>
  <c r="O131" i="5"/>
  <c r="O137"/>
  <c r="R54" i="46"/>
  <c r="R155"/>
  <c r="R53" i="45"/>
  <c r="T138" i="12"/>
  <c r="P136" i="5"/>
  <c r="R53" i="47"/>
  <c r="R54"/>
  <c r="O135" i="17"/>
  <c r="I26"/>
  <c r="C21" i="40"/>
  <c r="O135" i="5"/>
  <c r="L156" i="45"/>
  <c r="T41" i="12"/>
  <c r="T45"/>
  <c r="T54"/>
  <c r="P45" i="17"/>
  <c r="T66" i="12"/>
  <c r="S12" i="47"/>
  <c r="T154" i="12"/>
  <c r="P152" i="5"/>
  <c r="O131" i="17"/>
  <c r="O27"/>
  <c r="I43"/>
  <c r="O24" i="5"/>
  <c r="I50"/>
  <c r="L73"/>
  <c r="L20" i="41"/>
  <c r="K118" i="5"/>
  <c r="K27" i="41"/>
  <c r="F123" i="5"/>
  <c r="F28" i="41"/>
  <c r="R62" i="46"/>
  <c r="L60"/>
  <c r="R59"/>
  <c r="R55"/>
  <c r="R52"/>
  <c r="R47"/>
  <c r="R44"/>
  <c r="R151"/>
  <c r="R129"/>
  <c r="R153"/>
  <c r="R71" i="45"/>
  <c r="L67"/>
  <c r="L60"/>
  <c r="R59"/>
  <c r="L52"/>
  <c r="R51"/>
  <c r="R43"/>
  <c r="L114"/>
  <c r="T125" i="12"/>
  <c r="T146"/>
  <c r="S60" i="47"/>
  <c r="R143"/>
  <c r="R143" i="46"/>
  <c r="O22" i="5"/>
  <c r="R123" i="45"/>
  <c r="R123" i="46"/>
  <c r="O82" i="5"/>
  <c r="O81" i="17"/>
  <c r="R102" i="45"/>
  <c r="R102" i="46"/>
  <c r="O84" i="5"/>
  <c r="L106" i="47"/>
  <c r="L106" i="45"/>
  <c r="L106" i="46"/>
  <c r="I90" i="5"/>
  <c r="I44" i="17"/>
  <c r="R90" i="45"/>
  <c r="R90" i="46"/>
  <c r="O52" i="17"/>
  <c r="L9" i="45"/>
  <c r="L9" i="46"/>
  <c r="I92" i="17"/>
  <c r="L121" i="45"/>
  <c r="L121" i="46"/>
  <c r="R21" i="45"/>
  <c r="R21" i="46"/>
  <c r="O104" i="5"/>
  <c r="O105" i="17"/>
  <c r="L22" i="47"/>
  <c r="L22" i="45"/>
  <c r="L22" i="46"/>
  <c r="I105" i="5"/>
  <c r="I106" i="17"/>
  <c r="R33" i="45"/>
  <c r="R33" i="46"/>
  <c r="L34" i="47"/>
  <c r="L34" i="45"/>
  <c r="L34" i="46"/>
  <c r="I119" i="5"/>
  <c r="R37" i="45"/>
  <c r="R37" i="46"/>
  <c r="O122" i="5"/>
  <c r="O121" i="17"/>
  <c r="L38" i="47"/>
  <c r="L38" i="45"/>
  <c r="L38" i="46"/>
  <c r="I122" i="17"/>
  <c r="L49" i="47"/>
  <c r="L49" i="45"/>
  <c r="L49" i="46"/>
  <c r="I133" i="17"/>
  <c r="L69" i="47"/>
  <c r="T155" i="12"/>
  <c r="L69" i="45"/>
  <c r="L69" i="46"/>
  <c r="L70" i="45"/>
  <c r="L70" i="46"/>
  <c r="I154" i="5"/>
  <c r="I154" i="17"/>
  <c r="R79" i="47"/>
  <c r="R79" i="46"/>
  <c r="R79" i="45"/>
  <c r="H15" i="24"/>
  <c r="I9" i="19"/>
  <c r="O40" i="17"/>
  <c r="O163"/>
  <c r="I118"/>
  <c r="O117"/>
  <c r="I88"/>
  <c r="O66"/>
  <c r="I56"/>
  <c r="L103" i="46"/>
  <c r="R16"/>
  <c r="L116" i="47"/>
  <c r="L117" i="45"/>
  <c r="L117" i="46"/>
  <c r="I85" i="5"/>
  <c r="R82" i="45"/>
  <c r="R82" i="46"/>
  <c r="O89" i="5"/>
  <c r="O64" i="17"/>
  <c r="R19" i="45"/>
  <c r="O102" i="5"/>
  <c r="R19" i="46"/>
  <c r="R25" i="45"/>
  <c r="O109" i="5"/>
  <c r="R25" i="46"/>
  <c r="L26" i="47"/>
  <c r="L26" i="45"/>
  <c r="I110" i="5"/>
  <c r="L26" i="46"/>
  <c r="R29" i="45"/>
  <c r="R29" i="46"/>
  <c r="O113" i="17"/>
  <c r="L30" i="47"/>
  <c r="L30" i="45"/>
  <c r="L30" i="46"/>
  <c r="I114" i="5"/>
  <c r="I114" i="17"/>
  <c r="R41" i="47"/>
  <c r="R41" i="45"/>
  <c r="R41" i="46"/>
  <c r="O124" i="5"/>
  <c r="L42" i="45"/>
  <c r="L42" i="46"/>
  <c r="I125" i="5"/>
  <c r="I128"/>
  <c r="I29" i="41"/>
  <c r="R48" i="47"/>
  <c r="R48" i="45"/>
  <c r="O132" i="5"/>
  <c r="R48" i="46"/>
  <c r="L56" i="47"/>
  <c r="T142" i="12"/>
  <c r="I141" i="5"/>
  <c r="L56" i="45"/>
  <c r="I140" i="17"/>
  <c r="L56" i="46"/>
  <c r="L63" i="47"/>
  <c r="T149" i="12"/>
  <c r="L63" i="45"/>
  <c r="L63" i="46"/>
  <c r="I147" i="17"/>
  <c r="I146" i="5"/>
  <c r="R73" i="47"/>
  <c r="R73" i="45"/>
  <c r="O157" i="5"/>
  <c r="R73" i="46"/>
  <c r="L74" i="47"/>
  <c r="L74" i="45"/>
  <c r="I159" i="5"/>
  <c r="L74" i="46"/>
  <c r="T161" i="12"/>
  <c r="P159" i="17"/>
  <c r="I160" i="5"/>
  <c r="I159" i="17"/>
  <c r="L76" i="47"/>
  <c r="L76" i="45"/>
  <c r="L76" i="46"/>
  <c r="I161" i="5"/>
  <c r="I160" i="17"/>
  <c r="L21" i="24"/>
  <c r="M4" i="19"/>
  <c r="O97" i="5"/>
  <c r="O117"/>
  <c r="I158" i="17"/>
  <c r="O157"/>
  <c r="I153"/>
  <c r="I126"/>
  <c r="O125"/>
  <c r="C14" i="40"/>
  <c r="C12"/>
  <c r="D43" i="5"/>
  <c r="D11" i="41"/>
  <c r="I7" i="5"/>
  <c r="L162" i="46"/>
  <c r="I12" i="5"/>
  <c r="L158" i="46"/>
  <c r="R127"/>
  <c r="O16" i="5"/>
  <c r="I23" i="48"/>
  <c r="T27" i="12"/>
  <c r="L145" i="46"/>
  <c r="I24" i="5"/>
  <c r="R83" i="46"/>
  <c r="O47" i="5"/>
  <c r="L48" i="47"/>
  <c r="T134" i="12"/>
  <c r="L48" i="46"/>
  <c r="I132" i="5"/>
  <c r="I133"/>
  <c r="I30" i="41"/>
  <c r="I140" i="5"/>
  <c r="T141" i="12"/>
  <c r="L55" i="46"/>
  <c r="L61" i="47"/>
  <c r="L61" i="45"/>
  <c r="L61" i="46"/>
  <c r="T147" i="12"/>
  <c r="I144" i="5"/>
  <c r="L62" i="46"/>
  <c r="I145" i="5"/>
  <c r="I150"/>
  <c r="I153"/>
  <c r="I34" i="41"/>
  <c r="L66" i="45"/>
  <c r="L66" i="46"/>
  <c r="I49" i="34"/>
  <c r="I139" i="17"/>
  <c r="I132"/>
  <c r="O36"/>
  <c r="I23"/>
  <c r="C33" i="40"/>
  <c r="L151" i="46"/>
  <c r="C66" i="40"/>
  <c r="L151" i="47"/>
  <c r="I25" i="5"/>
  <c r="L156" i="47"/>
  <c r="L156" i="46"/>
  <c r="R134" i="47"/>
  <c r="R134" i="46"/>
  <c r="R134" i="45"/>
  <c r="L135" i="46"/>
  <c r="I31" i="5"/>
  <c r="R148" i="47"/>
  <c r="R148" i="46"/>
  <c r="R139" i="45"/>
  <c r="R139" i="46"/>
  <c r="L128"/>
  <c r="I37" i="5"/>
  <c r="R40" i="46"/>
  <c r="R40" i="47"/>
  <c r="R40" i="45"/>
  <c r="L41" i="47"/>
  <c r="L41" i="46"/>
  <c r="L41" i="45"/>
  <c r="R65" i="47"/>
  <c r="R65" i="45"/>
  <c r="R65" i="46"/>
  <c r="R72" i="45"/>
  <c r="R72" i="46"/>
  <c r="O156" i="5"/>
  <c r="R72" i="47"/>
  <c r="L73"/>
  <c r="L73" i="45"/>
  <c r="L73" i="46"/>
  <c r="R78" i="45"/>
  <c r="R78" i="46"/>
  <c r="O6" i="32"/>
  <c r="O156" i="17"/>
  <c r="I150"/>
  <c r="O149"/>
  <c r="O124"/>
  <c r="I6"/>
  <c r="O13"/>
  <c r="O62"/>
  <c r="O9"/>
  <c r="I11"/>
  <c r="I31"/>
  <c r="O34"/>
  <c r="I30" i="24"/>
  <c r="J8" i="19"/>
  <c r="I17" i="5"/>
  <c r="O30"/>
  <c r="O34"/>
  <c r="I157"/>
  <c r="N113"/>
  <c r="N26" i="41"/>
  <c r="N123" i="5"/>
  <c r="N28" i="41"/>
  <c r="J123" i="5"/>
  <c r="J28" i="41"/>
  <c r="G128" i="5"/>
  <c r="G29" i="41"/>
  <c r="R125" i="47"/>
  <c r="R125" i="45"/>
  <c r="R125" i="46"/>
  <c r="R144" i="47"/>
  <c r="R144" i="46"/>
  <c r="L134" i="47"/>
  <c r="L134" i="45"/>
  <c r="L134" i="46"/>
  <c r="L40" i="47"/>
  <c r="T126" i="12"/>
  <c r="T133"/>
  <c r="L47" i="46"/>
  <c r="L53" i="47"/>
  <c r="L53" i="45"/>
  <c r="T139" i="12"/>
  <c r="R57" i="47"/>
  <c r="R57" i="45"/>
  <c r="L72" i="47"/>
  <c r="T158" i="12"/>
  <c r="I156" i="5"/>
  <c r="C155" i="40"/>
  <c r="C143"/>
  <c r="C127"/>
  <c r="C52"/>
  <c r="C38"/>
  <c r="C43"/>
  <c r="E58" i="5"/>
  <c r="E15" i="41"/>
  <c r="M128" i="5"/>
  <c r="M29" i="41"/>
  <c r="K128" i="5"/>
  <c r="K29" i="41"/>
  <c r="J133" i="5"/>
  <c r="J30" i="41"/>
  <c r="G138" i="5"/>
  <c r="G31" i="41"/>
  <c r="K158" i="5"/>
  <c r="K35" i="41"/>
  <c r="L163" i="5"/>
  <c r="L36" i="41"/>
  <c r="J163" i="5"/>
  <c r="J36" i="41"/>
  <c r="D163" i="5"/>
  <c r="D36" i="41"/>
  <c r="R162" i="47"/>
  <c r="O5" i="48"/>
  <c r="L141" i="45"/>
  <c r="I30" i="48"/>
  <c r="L125" i="47"/>
  <c r="T25" i="12"/>
  <c r="L45" i="47"/>
  <c r="L45" i="45"/>
  <c r="L45" i="46"/>
  <c r="T131" i="12"/>
  <c r="R49" i="47"/>
  <c r="R49" i="45"/>
  <c r="R49" i="46"/>
  <c r="L50" i="45"/>
  <c r="L50" i="46"/>
  <c r="R56"/>
  <c r="R56" i="47"/>
  <c r="R56" i="45"/>
  <c r="L57" i="47"/>
  <c r="L57" i="46"/>
  <c r="L64" i="47"/>
  <c r="T150" i="12"/>
  <c r="L64" i="45"/>
  <c r="L64" i="46"/>
  <c r="I147" i="5"/>
  <c r="L71" i="47"/>
  <c r="T157" i="12"/>
  <c r="H143" i="5"/>
  <c r="H32" i="41"/>
  <c r="F143" i="5"/>
  <c r="F32" i="41"/>
  <c r="D143" i="5"/>
  <c r="D32" i="41"/>
  <c r="E148" i="5"/>
  <c r="E33" i="41"/>
  <c r="R141" i="46"/>
  <c r="O30" i="48"/>
  <c r="T29" i="12"/>
  <c r="T33"/>
  <c r="L148" i="47"/>
  <c r="L148" i="46"/>
  <c r="L148" i="45"/>
  <c r="I34" i="5"/>
  <c r="R88" i="45"/>
  <c r="R88" i="46"/>
  <c r="O46" i="5"/>
  <c r="T73" i="12"/>
  <c r="S99" i="45"/>
  <c r="R99"/>
  <c r="R99" i="46"/>
  <c r="O71" i="5"/>
  <c r="T77" i="12"/>
  <c r="S91" i="46"/>
  <c r="R91" i="45"/>
  <c r="R91" i="46"/>
  <c r="O75" i="5"/>
  <c r="L123" i="46"/>
  <c r="I81" i="17"/>
  <c r="R15" i="45"/>
  <c r="R15" i="46"/>
  <c r="L90" i="47"/>
  <c r="L90" i="45"/>
  <c r="L90" i="46"/>
  <c r="I97" i="5"/>
  <c r="R18" i="45"/>
  <c r="R18" i="46"/>
  <c r="O101" i="5"/>
  <c r="R36" i="45"/>
  <c r="R36" i="46"/>
  <c r="O121" i="5"/>
  <c r="S60" i="45"/>
  <c r="L79" i="47"/>
  <c r="T165" i="12"/>
  <c r="L79" i="45"/>
  <c r="L79" i="46"/>
  <c r="R86" i="47"/>
  <c r="R86" i="45"/>
  <c r="R86" i="46"/>
  <c r="O44" i="5"/>
  <c r="O78" i="17"/>
  <c r="O51"/>
  <c r="I62"/>
  <c r="J54" i="24"/>
  <c r="K19" i="19"/>
  <c r="J45" i="24"/>
  <c r="K18" i="19"/>
  <c r="N21" i="24"/>
  <c r="O4" i="19"/>
  <c r="C131" i="40"/>
  <c r="C123"/>
  <c r="R154" i="46"/>
  <c r="R154" i="45"/>
  <c r="R154" i="47"/>
  <c r="T53" i="12"/>
  <c r="P47" i="17"/>
  <c r="R94" i="45"/>
  <c r="R94" i="46"/>
  <c r="O51" i="5"/>
  <c r="T57" i="12"/>
  <c r="P55" i="5"/>
  <c r="R93" i="46"/>
  <c r="R93" i="45"/>
  <c r="O55" i="5"/>
  <c r="O49" i="17"/>
  <c r="T61" i="12"/>
  <c r="P91" i="17"/>
  <c r="R5" i="45"/>
  <c r="R5" i="46"/>
  <c r="O60" i="5"/>
  <c r="T65" i="12"/>
  <c r="P79" i="17"/>
  <c r="R111" i="45"/>
  <c r="R111" i="46"/>
  <c r="T69" i="12"/>
  <c r="S98" i="46"/>
  <c r="R98" i="45"/>
  <c r="R98" i="46"/>
  <c r="O66" i="5"/>
  <c r="O83" i="17"/>
  <c r="L102" i="47"/>
  <c r="L102" i="45"/>
  <c r="L102" i="46"/>
  <c r="I84" i="5"/>
  <c r="L16" i="47"/>
  <c r="L16" i="45"/>
  <c r="L16" i="46"/>
  <c r="L19" i="47"/>
  <c r="L19" i="45"/>
  <c r="L19" i="46"/>
  <c r="I102" i="5"/>
  <c r="L21" i="47"/>
  <c r="L21" i="45"/>
  <c r="L21" i="46"/>
  <c r="I104" i="5"/>
  <c r="L25" i="47"/>
  <c r="L25" i="45"/>
  <c r="L25" i="46"/>
  <c r="I109" i="5"/>
  <c r="R32" i="45"/>
  <c r="R32" i="46"/>
  <c r="O116" i="5"/>
  <c r="L33" i="47"/>
  <c r="L33" i="45"/>
  <c r="L33" i="46"/>
  <c r="I117" i="5"/>
  <c r="L37" i="47"/>
  <c r="L37" i="45"/>
  <c r="L37" i="46"/>
  <c r="I122" i="5"/>
  <c r="S52" i="47"/>
  <c r="S68" i="45"/>
  <c r="I121" i="17"/>
  <c r="O120"/>
  <c r="I117"/>
  <c r="O116"/>
  <c r="I109"/>
  <c r="I105"/>
  <c r="I103"/>
  <c r="O102"/>
  <c r="I52"/>
  <c r="I100"/>
  <c r="I66"/>
  <c r="O99"/>
  <c r="O28"/>
  <c r="O91"/>
  <c r="O56"/>
  <c r="C147" i="40"/>
  <c r="T44" i="12"/>
  <c r="R152" i="46"/>
  <c r="O30" i="17"/>
  <c r="T81" i="12"/>
  <c r="P57" i="17"/>
  <c r="R120" i="45"/>
  <c r="R120" i="46"/>
  <c r="O80" i="5"/>
  <c r="R110" i="46"/>
  <c r="O81" i="5"/>
  <c r="R110" i="45"/>
  <c r="O80" i="17"/>
  <c r="R109" i="45"/>
  <c r="R109" i="46"/>
  <c r="O87" i="5"/>
  <c r="L82" i="47"/>
  <c r="L82" i="45"/>
  <c r="L82" i="46"/>
  <c r="I89" i="5"/>
  <c r="R84" i="45"/>
  <c r="R84" i="46"/>
  <c r="R89" i="45"/>
  <c r="R89" i="46"/>
  <c r="O96" i="5"/>
  <c r="R20" i="45"/>
  <c r="R20" i="46"/>
  <c r="R24" i="45"/>
  <c r="R24" i="46"/>
  <c r="O107" i="5"/>
  <c r="R28" i="45"/>
  <c r="R28" i="46"/>
  <c r="O112" i="5"/>
  <c r="L29" i="47"/>
  <c r="L29" i="45"/>
  <c r="L29" i="46"/>
  <c r="R138" i="47"/>
  <c r="R138" i="46"/>
  <c r="R138" i="45"/>
  <c r="I163" i="17"/>
  <c r="O54"/>
  <c r="L54" i="24"/>
  <c r="M19" i="19"/>
  <c r="L45" i="24"/>
  <c r="M18" i="19"/>
  <c r="J21" i="24"/>
  <c r="K4" i="19"/>
  <c r="O35" i="5"/>
  <c r="O92"/>
  <c r="C139" i="40"/>
  <c r="C83"/>
  <c r="C50"/>
  <c r="C11"/>
  <c r="C37"/>
  <c r="C151"/>
  <c r="C135"/>
  <c r="C111"/>
  <c r="H108" i="5"/>
  <c r="H25" i="41"/>
  <c r="F113" i="5"/>
  <c r="F26" i="41"/>
  <c r="F133" i="5"/>
  <c r="F30" i="41"/>
  <c r="K138" i="5"/>
  <c r="K31" i="41"/>
  <c r="C5" i="40"/>
  <c r="J153" i="5"/>
  <c r="J34" i="41"/>
  <c r="X20"/>
  <c r="E138" i="5"/>
  <c r="E31" i="41"/>
  <c r="J143" i="5"/>
  <c r="J32" i="41"/>
  <c r="K148" i="5"/>
  <c r="K33" i="41"/>
  <c r="G148" i="5"/>
  <c r="G33" i="41"/>
  <c r="D153" i="5"/>
  <c r="D34" i="41"/>
  <c r="E158" i="5"/>
  <c r="E35" i="41"/>
  <c r="L126" i="47"/>
  <c r="L126" i="45"/>
  <c r="L126" i="46"/>
  <c r="F53" i="5"/>
  <c r="F13" i="41"/>
  <c r="L108" i="5"/>
  <c r="L25" i="41"/>
  <c r="J113" i="5"/>
  <c r="J26" i="41"/>
  <c r="G118" i="5"/>
  <c r="G27" i="41"/>
  <c r="H133" i="5"/>
  <c r="H30" i="41"/>
  <c r="M138" i="5"/>
  <c r="M31" i="41"/>
  <c r="N153" i="5"/>
  <c r="N34" i="41"/>
  <c r="L153" i="5"/>
  <c r="L34" i="41"/>
  <c r="N163" i="5"/>
  <c r="N36" i="41"/>
  <c r="R77" i="45"/>
  <c r="R77" i="47"/>
  <c r="O162" i="5"/>
  <c r="L78" i="47"/>
  <c r="L78" i="45"/>
  <c r="X13" i="41"/>
  <c r="D108" i="5"/>
  <c r="D25" i="41"/>
  <c r="D133" i="5"/>
  <c r="D30" i="41"/>
  <c r="H163" i="5"/>
  <c r="H36" i="41"/>
  <c r="F163" i="5"/>
  <c r="F36" i="41"/>
  <c r="R42" i="45"/>
  <c r="R42" i="47"/>
  <c r="R42" i="46"/>
  <c r="T129" i="12"/>
  <c r="R50" i="45"/>
  <c r="R50" i="47"/>
  <c r="R50" i="46"/>
  <c r="T137" i="12"/>
  <c r="R58" i="45"/>
  <c r="R58" i="47"/>
  <c r="R58" i="46"/>
  <c r="T145" i="12"/>
  <c r="R66" i="47"/>
  <c r="R66" i="45"/>
  <c r="R66" i="46"/>
  <c r="N143" i="5"/>
  <c r="N32" i="41"/>
  <c r="H153" i="5"/>
  <c r="H34" i="41"/>
  <c r="M158" i="5"/>
  <c r="M35" i="41"/>
  <c r="R145" i="47"/>
  <c r="L128"/>
  <c r="L128" i="45"/>
  <c r="L39" i="47"/>
  <c r="L39" i="45"/>
  <c r="T127" i="12"/>
  <c r="L46" i="47"/>
  <c r="T132" i="12"/>
  <c r="L47" i="47"/>
  <c r="L47" i="45"/>
  <c r="T135" i="12"/>
  <c r="L54" i="47"/>
  <c r="T140" i="12"/>
  <c r="L55" i="47"/>
  <c r="L55" i="45"/>
  <c r="T143" i="12"/>
  <c r="L62" i="47"/>
  <c r="T148" i="12"/>
  <c r="T151"/>
  <c r="T153"/>
  <c r="L70" i="47"/>
  <c r="T156" i="12"/>
  <c r="T159"/>
  <c r="I5" i="48"/>
  <c r="L162" i="47"/>
  <c r="L162" i="45"/>
  <c r="T23" i="12"/>
  <c r="R143" i="45"/>
  <c r="L42" i="47"/>
  <c r="T128" i="12"/>
  <c r="L43" i="47"/>
  <c r="L43" i="45"/>
  <c r="L50" i="47"/>
  <c r="T136" i="12"/>
  <c r="L51" i="47"/>
  <c r="L51" i="45"/>
  <c r="L58" i="47"/>
  <c r="T144" i="12"/>
  <c r="L59" i="47"/>
  <c r="L59" i="45"/>
  <c r="L66" i="47"/>
  <c r="T152" i="12"/>
  <c r="L77" i="47"/>
  <c r="T163" i="12"/>
  <c r="L146" i="47"/>
  <c r="L146" i="45"/>
  <c r="L119" i="47"/>
  <c r="L119" i="45"/>
  <c r="L97" i="47"/>
  <c r="L97" i="45"/>
  <c r="L105" i="47"/>
  <c r="L105" i="45"/>
  <c r="L85" i="47"/>
  <c r="L85" i="45"/>
  <c r="L17" i="47"/>
  <c r="L17" i="45"/>
  <c r="O29" i="48"/>
  <c r="R121" i="45"/>
  <c r="L23" i="47"/>
  <c r="L23" i="45"/>
  <c r="L27" i="47"/>
  <c r="L27" i="45"/>
  <c r="L31" i="47"/>
  <c r="L31" i="45"/>
  <c r="L35" i="47"/>
  <c r="L35" i="45"/>
  <c r="T162" i="12"/>
  <c r="M48" i="5"/>
  <c r="M17" i="41"/>
  <c r="G48" i="5"/>
  <c r="G17" i="41"/>
  <c r="J53" i="5"/>
  <c r="J13" i="41"/>
  <c r="J103" i="5"/>
  <c r="J24" i="41"/>
  <c r="H103" i="5"/>
  <c r="H24" i="41"/>
  <c r="N108" i="5"/>
  <c r="N25" i="41"/>
  <c r="F108" i="5"/>
  <c r="F25" i="41"/>
  <c r="L113" i="5"/>
  <c r="L26" i="41"/>
  <c r="D113" i="5"/>
  <c r="D26" i="41"/>
  <c r="L123" i="5"/>
  <c r="L28" i="41"/>
  <c r="D123" i="5"/>
  <c r="D28" i="41"/>
  <c r="E128" i="5"/>
  <c r="E29" i="41"/>
  <c r="L43" i="5"/>
  <c r="L11" i="41"/>
  <c r="H63" i="5"/>
  <c r="H23" i="41"/>
  <c r="J108" i="5"/>
  <c r="J25" i="41"/>
  <c r="H113" i="5"/>
  <c r="H26" i="41"/>
  <c r="M118" i="5"/>
  <c r="M27" i="41"/>
  <c r="E118" i="5"/>
  <c r="E27" i="41"/>
  <c r="H123" i="5"/>
  <c r="H28" i="41"/>
  <c r="L122" i="47"/>
  <c r="I28" i="48"/>
  <c r="C67" i="40"/>
  <c r="C72"/>
  <c r="L137" i="46"/>
  <c r="L80" i="45"/>
  <c r="L149"/>
  <c r="L155"/>
  <c r="L137"/>
  <c r="T12" i="12"/>
  <c r="T17"/>
  <c r="T19"/>
  <c r="S131" i="47"/>
  <c r="T35" i="12"/>
  <c r="T43"/>
  <c r="T52"/>
  <c r="P12" i="34"/>
  <c r="T56" i="12"/>
  <c r="P13" i="32"/>
  <c r="T60" i="12"/>
  <c r="B57" i="43"/>
  <c r="T64" i="12"/>
  <c r="P22" i="32"/>
  <c r="T68" i="12"/>
  <c r="P31" i="34"/>
  <c r="T72" i="12"/>
  <c r="P15" i="32"/>
  <c r="T76" i="12"/>
  <c r="S115" i="46"/>
  <c r="T80" i="12"/>
  <c r="P79" i="5"/>
  <c r="L121" i="47"/>
  <c r="I29" i="48"/>
  <c r="K38" i="5"/>
  <c r="K7" i="41"/>
  <c r="N53" i="5"/>
  <c r="N13" i="41"/>
  <c r="M58" i="5"/>
  <c r="M15" i="41"/>
  <c r="L63" i="5"/>
  <c r="L23" i="41"/>
  <c r="K68" i="5"/>
  <c r="K21" i="41"/>
  <c r="N103" i="5"/>
  <c r="N24" i="41"/>
  <c r="R162" i="46"/>
  <c r="R142"/>
  <c r="R135" i="45"/>
  <c r="R140"/>
  <c r="R137" i="47"/>
  <c r="R140"/>
  <c r="R131"/>
  <c r="R135"/>
  <c r="L60" i="22"/>
  <c r="M36" i="18"/>
  <c r="M60" i="22"/>
  <c r="N36" i="18"/>
  <c r="I60" i="22"/>
  <c r="J36" i="18"/>
  <c r="E54" i="22"/>
  <c r="F17" i="18"/>
  <c r="C159" i="40"/>
  <c r="L63" i="22"/>
  <c r="M20" i="18"/>
  <c r="H63" i="22"/>
  <c r="I20" i="18"/>
  <c r="D63" i="22"/>
  <c r="E20" i="18"/>
  <c r="N60" i="22"/>
  <c r="O36" i="18"/>
  <c r="J60" i="22"/>
  <c r="K36" i="18"/>
  <c r="K60" i="22"/>
  <c r="L36" i="18"/>
  <c r="J21" i="22"/>
  <c r="K4" i="18"/>
  <c r="J9" i="22"/>
  <c r="K9" i="18"/>
  <c r="E84" i="22"/>
  <c r="F28" i="18"/>
  <c r="C72" i="22"/>
  <c r="D31" i="18"/>
  <c r="A66" i="22"/>
  <c r="B21" i="18"/>
  <c r="C163" i="40"/>
  <c r="O17" i="42"/>
  <c r="O19"/>
  <c r="O20"/>
  <c r="O21"/>
  <c r="B16"/>
  <c r="B18"/>
  <c r="B17"/>
  <c r="B19"/>
  <c r="B20"/>
  <c r="B21"/>
  <c r="AB7"/>
  <c r="B8"/>
  <c r="X8" i="41"/>
  <c r="X7"/>
  <c r="X11"/>
  <c r="X6"/>
  <c r="K210" i="22"/>
  <c r="L72" i="18"/>
  <c r="C210" i="22"/>
  <c r="D72" i="18"/>
  <c r="N207" i="22"/>
  <c r="O71" i="18"/>
  <c r="L207" i="22"/>
  <c r="M71" i="18"/>
  <c r="J207" i="22"/>
  <c r="K71" i="18"/>
  <c r="H207" i="22"/>
  <c r="I71" i="18"/>
  <c r="F207" i="22"/>
  <c r="G71" i="18"/>
  <c r="D207" i="22"/>
  <c r="E71" i="18"/>
  <c r="O72" i="22"/>
  <c r="P31" i="18"/>
  <c r="K72" i="22"/>
  <c r="L31" i="18"/>
  <c r="G72" i="22"/>
  <c r="H31" i="18"/>
  <c r="I6" i="22"/>
  <c r="J11" i="18"/>
  <c r="O60" i="24"/>
  <c r="P24" i="19"/>
  <c r="K60" i="24"/>
  <c r="L24" i="19"/>
  <c r="F93" i="22"/>
  <c r="G29" i="18"/>
  <c r="D81" i="22"/>
  <c r="E25" i="18"/>
  <c r="G27" i="22"/>
  <c r="H10" i="18"/>
  <c r="E27" i="22"/>
  <c r="F10" i="18"/>
  <c r="C27" i="22"/>
  <c r="D10" i="18"/>
  <c r="H201" i="22"/>
  <c r="I69" i="18"/>
  <c r="L189" i="22"/>
  <c r="M65" i="18"/>
  <c r="H189" i="22"/>
  <c r="I65" i="18"/>
  <c r="H177" i="22"/>
  <c r="I61" i="18"/>
  <c r="H165" i="22"/>
  <c r="I57" i="18"/>
  <c r="H153" i="22"/>
  <c r="I53" i="18"/>
  <c r="A144" i="22"/>
  <c r="B50" i="18"/>
  <c r="A132" i="22"/>
  <c r="B46" i="18"/>
  <c r="H129" i="22"/>
  <c r="I45" i="18"/>
  <c r="D129" i="22"/>
  <c r="E45" i="18"/>
  <c r="A120" i="22"/>
  <c r="B42" i="18"/>
  <c r="H117" i="22"/>
  <c r="I37" i="18"/>
  <c r="D105" i="22"/>
  <c r="E38" i="18"/>
  <c r="G66" i="24"/>
  <c r="H15" i="19"/>
  <c r="C66" i="24"/>
  <c r="D15" i="19"/>
  <c r="H45" i="24"/>
  <c r="I18" i="19"/>
  <c r="F45" i="24"/>
  <c r="G18" i="19"/>
  <c r="D45" i="24"/>
  <c r="E18" i="19"/>
  <c r="H21" i="24"/>
  <c r="I4" i="19"/>
  <c r="F21" i="24"/>
  <c r="G4" i="19"/>
  <c r="D21" i="24"/>
  <c r="E4" i="19"/>
  <c r="E66" i="24"/>
  <c r="F15" i="19"/>
  <c r="G60" i="24"/>
  <c r="H24" i="19"/>
  <c r="C60" i="24"/>
  <c r="D24" i="19"/>
  <c r="A54" i="24"/>
  <c r="B19" i="19"/>
  <c r="A30" i="24"/>
  <c r="B8" i="19"/>
  <c r="C54" i="40"/>
  <c r="M54" i="24"/>
  <c r="N19" i="19"/>
  <c r="K54" i="24"/>
  <c r="L19" i="19"/>
  <c r="I54" i="24"/>
  <c r="J19" i="19"/>
  <c r="S116" i="46"/>
  <c r="C49" i="40"/>
  <c r="C98"/>
  <c r="C45"/>
  <c r="C64"/>
  <c r="C92"/>
  <c r="C94"/>
  <c r="C48"/>
  <c r="C69"/>
  <c r="C41"/>
  <c r="C10"/>
  <c r="C6"/>
  <c r="C29"/>
  <c r="C17"/>
  <c r="C27"/>
  <c r="C4"/>
  <c r="C16"/>
  <c r="C30"/>
  <c r="N43" i="5"/>
  <c r="N11" i="41"/>
  <c r="L53" i="5"/>
  <c r="L13" i="41"/>
  <c r="K58" i="5"/>
  <c r="K15" i="41"/>
  <c r="J63" i="5"/>
  <c r="J23" i="41"/>
  <c r="N73" i="5"/>
  <c r="N20" i="41"/>
  <c r="L103" i="5"/>
  <c r="L24" i="41"/>
  <c r="I66" i="24"/>
  <c r="J15" i="19"/>
  <c r="L27" i="24"/>
  <c r="M5" i="19"/>
  <c r="L15" i="24"/>
  <c r="M9" i="19"/>
  <c r="K12" i="24"/>
  <c r="L10" i="19"/>
  <c r="L105" i="22"/>
  <c r="M38" i="18"/>
  <c r="L81" i="22"/>
  <c r="M25" i="18"/>
  <c r="J45" i="22"/>
  <c r="K32" i="18"/>
  <c r="M38" i="5"/>
  <c r="M7" i="41"/>
  <c r="J43" i="5"/>
  <c r="J11" i="41"/>
  <c r="K48" i="5"/>
  <c r="K17" i="41"/>
  <c r="N63" i="5"/>
  <c r="N23" i="41"/>
  <c r="M68" i="5"/>
  <c r="M21" i="41"/>
  <c r="R152" i="45"/>
  <c r="R150"/>
  <c r="R148"/>
  <c r="R144"/>
  <c r="R132"/>
  <c r="R131"/>
  <c r="R130"/>
  <c r="R152" i="47"/>
  <c r="R94"/>
  <c r="R93"/>
  <c r="R9"/>
  <c r="R111"/>
  <c r="R98"/>
  <c r="R99"/>
  <c r="R91"/>
  <c r="R120"/>
  <c r="C100" i="40"/>
  <c r="C56"/>
  <c r="C44"/>
  <c r="C76"/>
  <c r="C62"/>
  <c r="C70"/>
  <c r="C82"/>
  <c r="C74"/>
  <c r="C88"/>
  <c r="C53"/>
  <c r="C86"/>
  <c r="C71"/>
  <c r="C97"/>
  <c r="C59"/>
  <c r="C65"/>
  <c r="C79"/>
  <c r="C61"/>
  <c r="C77"/>
  <c r="C60"/>
  <c r="C96"/>
  <c r="C68"/>
  <c r="C89"/>
  <c r="C91"/>
  <c r="C90"/>
  <c r="C73"/>
  <c r="C84"/>
  <c r="H54" i="24"/>
  <c r="I19" i="19"/>
  <c r="F54" i="24"/>
  <c r="G19" i="19"/>
  <c r="D54" i="24"/>
  <c r="E19" i="19"/>
  <c r="D99" i="22"/>
  <c r="E35" i="18"/>
  <c r="D27" i="22"/>
  <c r="E10" i="18"/>
  <c r="C85" i="40"/>
  <c r="C87"/>
  <c r="C75"/>
  <c r="C51"/>
  <c r="C99"/>
  <c r="H66" i="24"/>
  <c r="I15" i="19"/>
  <c r="F66" i="24"/>
  <c r="G15" i="19"/>
  <c r="D66" i="24"/>
  <c r="E15" i="19"/>
  <c r="C58" i="40"/>
  <c r="C55"/>
  <c r="C57"/>
  <c r="C63"/>
  <c r="C78"/>
  <c r="C95"/>
  <c r="C23"/>
  <c r="C20"/>
  <c r="C34"/>
  <c r="C40"/>
  <c r="C19"/>
  <c r="C9"/>
  <c r="C13"/>
  <c r="C28"/>
  <c r="C35"/>
  <c r="C25"/>
  <c r="C31"/>
  <c r="C39"/>
  <c r="C26"/>
  <c r="C7"/>
  <c r="C36"/>
  <c r="C18"/>
  <c r="C24"/>
  <c r="C8"/>
  <c r="H53" i="5"/>
  <c r="H13" i="41"/>
  <c r="E68" i="5"/>
  <c r="E21" i="41"/>
  <c r="L161" i="46"/>
  <c r="I5" i="5"/>
  <c r="L159" i="47"/>
  <c r="L159" i="45"/>
  <c r="L159" i="46"/>
  <c r="L11" i="47"/>
  <c r="L11" i="45"/>
  <c r="L11" i="46"/>
  <c r="L83" i="47"/>
  <c r="L83" i="46"/>
  <c r="I47" i="5"/>
  <c r="L96" i="47"/>
  <c r="L96" i="46"/>
  <c r="I52" i="5"/>
  <c r="L104" i="46"/>
  <c r="I56" i="5"/>
  <c r="P61"/>
  <c r="L6" i="47"/>
  <c r="L8" i="46"/>
  <c r="I61" i="5"/>
  <c r="L8" i="45"/>
  <c r="L124" i="46"/>
  <c r="I64" i="5"/>
  <c r="L113" i="46"/>
  <c r="I67" i="5"/>
  <c r="L118" i="46"/>
  <c r="I72" i="5"/>
  <c r="L101" i="46"/>
  <c r="I76" i="5"/>
  <c r="I77"/>
  <c r="L100" i="46"/>
  <c r="T47" i="12"/>
  <c r="L86" i="47"/>
  <c r="L86" i="46"/>
  <c r="I44" i="5"/>
  <c r="L138" i="47"/>
  <c r="L138" i="45"/>
  <c r="L138" i="46"/>
  <c r="I35" i="5"/>
  <c r="P11" i="34"/>
  <c r="I29"/>
  <c r="I32"/>
  <c r="I10"/>
  <c r="I27"/>
  <c r="I23"/>
  <c r="I19" i="33"/>
  <c r="P16"/>
  <c r="P20"/>
  <c r="P24"/>
  <c r="P13"/>
  <c r="I14" i="32"/>
  <c r="I27"/>
  <c r="P19"/>
  <c r="I5" i="31"/>
  <c r="I7" i="30"/>
  <c r="I11"/>
  <c r="P8"/>
  <c r="I10"/>
  <c r="I9"/>
  <c r="I98" i="17"/>
  <c r="I12"/>
  <c r="I45"/>
  <c r="I90"/>
  <c r="I35"/>
  <c r="I76"/>
  <c r="I67"/>
  <c r="I61"/>
  <c r="I69"/>
  <c r="I16"/>
  <c r="H123" i="24"/>
  <c r="I43" i="19"/>
  <c r="H111" i="24"/>
  <c r="I39" i="19"/>
  <c r="H99" i="24"/>
  <c r="I35" i="19"/>
  <c r="O54" i="24"/>
  <c r="P19" i="19"/>
  <c r="G54" i="24"/>
  <c r="H19" i="19"/>
  <c r="E54" i="24"/>
  <c r="F19" i="19"/>
  <c r="C54" i="24"/>
  <c r="D19" i="19"/>
  <c r="C48" i="24"/>
  <c r="D20" i="19"/>
  <c r="C24" i="24"/>
  <c r="D6" i="19"/>
  <c r="C126" i="22"/>
  <c r="D44" i="18"/>
  <c r="I36" i="5"/>
  <c r="G38"/>
  <c r="G7" i="41"/>
  <c r="E38" i="5"/>
  <c r="E7" i="41"/>
  <c r="I41" i="5"/>
  <c r="H43"/>
  <c r="H11" i="41"/>
  <c r="F43" i="5"/>
  <c r="F11" i="41"/>
  <c r="I45" i="5"/>
  <c r="I62"/>
  <c r="D63"/>
  <c r="D23" i="41"/>
  <c r="D98" i="5"/>
  <c r="D16" i="41"/>
  <c r="D33" i="22"/>
  <c r="E15" i="18"/>
  <c r="D15" i="22"/>
  <c r="E6" i="18"/>
  <c r="E48" i="5"/>
  <c r="E17" i="41"/>
  <c r="G58" i="5"/>
  <c r="G15" i="41"/>
  <c r="D103" i="5"/>
  <c r="D24" i="41"/>
  <c r="L141" i="47"/>
  <c r="L141" i="46"/>
  <c r="L158" i="47"/>
  <c r="L158" i="45"/>
  <c r="L132" i="47"/>
  <c r="L132" i="45"/>
  <c r="L164" i="47"/>
  <c r="L164" i="45"/>
  <c r="L155" i="47"/>
  <c r="L155" i="46"/>
  <c r="L107" i="47"/>
  <c r="L107" i="45"/>
  <c r="L107" i="46"/>
  <c r="L103" i="47"/>
  <c r="I94" i="5"/>
  <c r="L89" i="47"/>
  <c r="I96" i="5"/>
  <c r="L7" i="47"/>
  <c r="I99" i="5"/>
  <c r="L18" i="47"/>
  <c r="I101" i="5"/>
  <c r="D53"/>
  <c r="D13" i="41"/>
  <c r="F63" i="5"/>
  <c r="F23" i="41"/>
  <c r="G68" i="5"/>
  <c r="G21" i="41"/>
  <c r="F98" i="5"/>
  <c r="F16" i="41"/>
  <c r="F103" i="5"/>
  <c r="F24" i="41"/>
  <c r="T15" i="12"/>
  <c r="T20"/>
  <c r="S132" i="45"/>
  <c r="T21" i="12"/>
  <c r="T31"/>
  <c r="T36"/>
  <c r="T42"/>
  <c r="S159" i="47"/>
  <c r="T46" i="12"/>
  <c r="P96" i="17"/>
  <c r="T55" i="12"/>
  <c r="S10" i="46"/>
  <c r="T59" i="12"/>
  <c r="S87" i="45"/>
  <c r="T63" i="12"/>
  <c r="P94" i="17"/>
  <c r="T67" i="12"/>
  <c r="S124" i="47"/>
  <c r="T71" i="12"/>
  <c r="S108" i="46"/>
  <c r="T75" i="12"/>
  <c r="P98" i="17"/>
  <c r="T79" i="12"/>
  <c r="S100" i="47"/>
  <c r="O7" i="42"/>
  <c r="A36" i="22"/>
  <c r="B14" i="18"/>
  <c r="C32" i="40"/>
  <c r="C161"/>
  <c r="C157"/>
  <c r="C153"/>
  <c r="C149"/>
  <c r="C145"/>
  <c r="C141"/>
  <c r="C137"/>
  <c r="C133"/>
  <c r="B6" i="42"/>
  <c r="L213" i="22"/>
  <c r="M73" i="18"/>
  <c r="H213" i="22"/>
  <c r="I73" i="18"/>
  <c r="D213" i="22"/>
  <c r="E73" i="18"/>
  <c r="A204" i="22"/>
  <c r="B70" i="18"/>
  <c r="K198" i="22"/>
  <c r="L68" i="18"/>
  <c r="C198" i="22"/>
  <c r="D68" i="18"/>
  <c r="N195" i="22"/>
  <c r="O67" i="18"/>
  <c r="L195" i="22"/>
  <c r="M67" i="18"/>
  <c r="J195" i="22"/>
  <c r="K67" i="18"/>
  <c r="H195" i="22"/>
  <c r="I67" i="18"/>
  <c r="F195" i="22"/>
  <c r="G67" i="18"/>
  <c r="D195" i="22"/>
  <c r="E67" i="18"/>
  <c r="N192" i="22"/>
  <c r="O66" i="18"/>
  <c r="L192" i="22"/>
  <c r="M66" i="18"/>
  <c r="J192" i="22"/>
  <c r="K66" i="18"/>
  <c r="M192" i="22"/>
  <c r="N66" i="18"/>
  <c r="K192" i="22"/>
  <c r="L66" i="18"/>
  <c r="I192" i="22"/>
  <c r="J66" i="18"/>
  <c r="K186" i="22"/>
  <c r="L64" i="18"/>
  <c r="C186" i="22"/>
  <c r="D64" i="18"/>
  <c r="N183" i="22"/>
  <c r="O63" i="18"/>
  <c r="L183" i="22"/>
  <c r="M63" i="18"/>
  <c r="J183" i="22"/>
  <c r="K63" i="18"/>
  <c r="H183" i="22"/>
  <c r="I63" i="18"/>
  <c r="F183" i="22"/>
  <c r="G63" i="18"/>
  <c r="D183" i="22"/>
  <c r="E63" i="18"/>
  <c r="K174" i="22"/>
  <c r="L60" i="18"/>
  <c r="C174" i="22"/>
  <c r="D60" i="18"/>
  <c r="H171" i="22"/>
  <c r="I59" i="18"/>
  <c r="F171" i="22"/>
  <c r="G59" i="18"/>
  <c r="D171" i="22"/>
  <c r="E59" i="18"/>
  <c r="K162" i="22"/>
  <c r="L56" i="18"/>
  <c r="C162" i="22"/>
  <c r="D56" i="18"/>
  <c r="H159" i="22"/>
  <c r="I55" i="18"/>
  <c r="F159" i="22"/>
  <c r="G55" i="18"/>
  <c r="D159" i="22"/>
  <c r="E55" i="18"/>
  <c r="C150" i="22"/>
  <c r="D52" i="18"/>
  <c r="C138" i="22"/>
  <c r="D48" i="18"/>
  <c r="K126" i="22"/>
  <c r="L44" i="18"/>
  <c r="G126" i="22"/>
  <c r="H44" i="18"/>
  <c r="H120" i="22"/>
  <c r="I42" i="18"/>
  <c r="F120" i="22"/>
  <c r="G42" i="18"/>
  <c r="D120" i="22"/>
  <c r="E42" i="18"/>
  <c r="K114" i="22"/>
  <c r="L39" i="18"/>
  <c r="C114" i="22"/>
  <c r="D39" i="18"/>
  <c r="H111" i="22"/>
  <c r="I40" i="18"/>
  <c r="F111" i="22"/>
  <c r="G40" i="18"/>
  <c r="D111" i="22"/>
  <c r="E40" i="18"/>
  <c r="M102" i="22"/>
  <c r="N22" i="18"/>
  <c r="E102" i="22"/>
  <c r="F22" i="18"/>
  <c r="A102" i="22"/>
  <c r="B22" i="18"/>
  <c r="G99" i="22"/>
  <c r="H35" i="18"/>
  <c r="E99" i="22"/>
  <c r="F35" i="18"/>
  <c r="C99" i="22"/>
  <c r="D35" i="18"/>
  <c r="A99" i="22"/>
  <c r="B35" i="18"/>
  <c r="H99" i="22"/>
  <c r="I35" i="18"/>
  <c r="F99" i="22"/>
  <c r="G35" i="18"/>
  <c r="N93" i="22"/>
  <c r="O29" i="18"/>
  <c r="I90" i="22"/>
  <c r="J24" i="18"/>
  <c r="H87" i="22"/>
  <c r="I27" i="18"/>
  <c r="L57" i="22"/>
  <c r="M19" i="18"/>
  <c r="H57" i="22"/>
  <c r="I19" i="18"/>
  <c r="G48" i="22"/>
  <c r="H34" i="18"/>
  <c r="A42" i="22"/>
  <c r="B13" i="18"/>
  <c r="L39" i="22"/>
  <c r="M16" i="18"/>
  <c r="H39" i="22"/>
  <c r="I16" i="18"/>
  <c r="D39" i="22"/>
  <c r="E16" i="18"/>
  <c r="M30" i="22"/>
  <c r="N12" i="18"/>
  <c r="I18" i="22"/>
  <c r="J5" i="18"/>
  <c r="O15" i="22"/>
  <c r="P6" i="18"/>
  <c r="M15" i="22"/>
  <c r="N6" i="18"/>
  <c r="K15" i="22"/>
  <c r="L6" i="18"/>
  <c r="I15" i="22"/>
  <c r="J6" i="18"/>
  <c r="G15" i="22"/>
  <c r="H6" i="18"/>
  <c r="E15" i="22"/>
  <c r="F6" i="18"/>
  <c r="C15" i="22"/>
  <c r="D6" i="18"/>
  <c r="A15" i="22"/>
  <c r="B6" i="18"/>
  <c r="N15" i="22"/>
  <c r="O6" i="18"/>
  <c r="L15" i="22"/>
  <c r="M6" i="18"/>
  <c r="J15" i="22"/>
  <c r="K6" i="18"/>
  <c r="H15" i="22"/>
  <c r="I6" i="18"/>
  <c r="F15" i="22"/>
  <c r="G6" i="18"/>
  <c r="O12" i="22"/>
  <c r="P7" i="18"/>
  <c r="M12" i="22"/>
  <c r="N7" i="18"/>
  <c r="K12" i="22"/>
  <c r="L7" i="18"/>
  <c r="I12" i="22"/>
  <c r="J7" i="18"/>
  <c r="G12" i="22"/>
  <c r="H7" i="18"/>
  <c r="E12" i="22"/>
  <c r="F7" i="18"/>
  <c r="C12" i="22"/>
  <c r="D7" i="18"/>
  <c r="A12" i="22"/>
  <c r="B7" i="18"/>
  <c r="K120" i="24"/>
  <c r="L42" i="19"/>
  <c r="C120" i="24"/>
  <c r="D42" i="19"/>
  <c r="N117" i="24"/>
  <c r="O41" i="19"/>
  <c r="L117" i="24"/>
  <c r="M41" i="19"/>
  <c r="J117" i="24"/>
  <c r="K41" i="19"/>
  <c r="K108" i="24"/>
  <c r="L38" i="19"/>
  <c r="C108" i="24"/>
  <c r="D38" i="19"/>
  <c r="N105" i="24"/>
  <c r="O37" i="19"/>
  <c r="L105" i="24"/>
  <c r="M37" i="19"/>
  <c r="J105" i="24"/>
  <c r="K37" i="19"/>
  <c r="K96" i="24"/>
  <c r="L34" i="19"/>
  <c r="C96" i="24"/>
  <c r="D34" i="19"/>
  <c r="H93" i="24"/>
  <c r="I33" i="19"/>
  <c r="F93" i="24"/>
  <c r="G33" i="19"/>
  <c r="D93" i="24"/>
  <c r="E33" i="19"/>
  <c r="C84" i="24"/>
  <c r="D30" i="19"/>
  <c r="H81" i="24"/>
  <c r="I29" i="19"/>
  <c r="F81" i="24"/>
  <c r="G29" i="19"/>
  <c r="D81" i="24"/>
  <c r="E29" i="19"/>
  <c r="C72" i="24"/>
  <c r="D13" i="19"/>
  <c r="H69" i="24"/>
  <c r="I26" i="19"/>
  <c r="F69" i="24"/>
  <c r="G26" i="19"/>
  <c r="D69" i="24"/>
  <c r="E26" i="19"/>
  <c r="A42" i="24"/>
  <c r="B23" i="19"/>
  <c r="L39" i="24"/>
  <c r="M17" i="19"/>
  <c r="H39" i="24"/>
  <c r="I17" i="19"/>
  <c r="D39" i="24"/>
  <c r="E17" i="19"/>
  <c r="K36" i="24"/>
  <c r="L21" i="19"/>
  <c r="N18" i="24"/>
  <c r="O7" i="19"/>
  <c r="L18" i="24"/>
  <c r="M7" i="19"/>
  <c r="J18" i="24"/>
  <c r="K7" i="19"/>
  <c r="M18" i="24"/>
  <c r="N7" i="19"/>
  <c r="K18" i="24"/>
  <c r="L7" i="19"/>
  <c r="I18" i="24"/>
  <c r="J7" i="19"/>
  <c r="C12" i="24"/>
  <c r="D10" i="19"/>
  <c r="D27" i="24"/>
  <c r="E5" i="19"/>
  <c r="AB8" i="42"/>
  <c r="O8"/>
  <c r="B9"/>
  <c r="B7"/>
  <c r="O96" i="22"/>
  <c r="P30" i="18"/>
  <c r="M96" i="22"/>
  <c r="N30" i="18"/>
  <c r="K96" i="22"/>
  <c r="L30" i="18"/>
  <c r="I96" i="22"/>
  <c r="J30" i="18"/>
  <c r="M84" i="22"/>
  <c r="N28" i="18"/>
  <c r="L75" i="22"/>
  <c r="M23" i="18"/>
  <c r="D75" i="22"/>
  <c r="E23" i="18"/>
  <c r="A60" i="22"/>
  <c r="B36" i="18"/>
  <c r="H45" i="22"/>
  <c r="I32" i="18"/>
  <c r="F45" i="22"/>
  <c r="G32" i="18"/>
  <c r="D45" i="22"/>
  <c r="E32" i="18"/>
  <c r="N36" i="22"/>
  <c r="O14" i="18"/>
  <c r="L36" i="22"/>
  <c r="M14" i="18"/>
  <c r="J36" i="22"/>
  <c r="K14" i="18"/>
  <c r="H36" i="22"/>
  <c r="I14" i="18"/>
  <c r="F36" i="22"/>
  <c r="G14" i="18"/>
  <c r="D36" i="22"/>
  <c r="E14" i="18"/>
  <c r="O36" i="22"/>
  <c r="P14" i="18"/>
  <c r="M36" i="22"/>
  <c r="N14" i="18"/>
  <c r="K36" i="22"/>
  <c r="L14" i="18"/>
  <c r="I36" i="22"/>
  <c r="J14" i="18"/>
  <c r="G36" i="22"/>
  <c r="H14" i="18"/>
  <c r="E36" i="22"/>
  <c r="F14" i="18"/>
  <c r="C36" i="22"/>
  <c r="D14" i="18"/>
  <c r="M33" i="22"/>
  <c r="N15" i="18"/>
  <c r="K33" i="22"/>
  <c r="L15" i="18"/>
  <c r="I33" i="22"/>
  <c r="J15" i="18"/>
  <c r="N33" i="22"/>
  <c r="O15" i="18"/>
  <c r="L33" i="22"/>
  <c r="M15" i="18"/>
  <c r="J33" i="22"/>
  <c r="K15" i="18"/>
  <c r="H27" i="22"/>
  <c r="I10" i="18"/>
  <c r="F27" i="22"/>
  <c r="G10" i="18"/>
  <c r="O24" i="22"/>
  <c r="P8" i="18"/>
  <c r="M24" i="22"/>
  <c r="N8" i="18"/>
  <c r="K24" i="22"/>
  <c r="L8" i="18"/>
  <c r="I24" i="22"/>
  <c r="J8" i="18"/>
  <c r="G24" i="22"/>
  <c r="H8" i="18"/>
  <c r="E24" i="22"/>
  <c r="F8" i="18"/>
  <c r="C24" i="22"/>
  <c r="D8" i="18"/>
  <c r="A24" i="22"/>
  <c r="B8" i="18"/>
  <c r="A27" i="22"/>
  <c r="B10" i="18"/>
  <c r="O210" i="22"/>
  <c r="P72" i="18"/>
  <c r="G210" i="22"/>
  <c r="H72" i="18"/>
  <c r="N204" i="22"/>
  <c r="O70" i="18"/>
  <c r="L204" i="22"/>
  <c r="M70" i="18"/>
  <c r="J204" i="22"/>
  <c r="K70" i="18"/>
  <c r="H204" i="22"/>
  <c r="I70" i="18"/>
  <c r="F204" i="22"/>
  <c r="G70" i="18"/>
  <c r="D204" i="22"/>
  <c r="E70" i="18"/>
  <c r="O204" i="22"/>
  <c r="P70" i="18"/>
  <c r="M204" i="22"/>
  <c r="N70" i="18"/>
  <c r="K204" i="22"/>
  <c r="L70" i="18"/>
  <c r="I204" i="22"/>
  <c r="J70" i="18"/>
  <c r="G204" i="22"/>
  <c r="H70" i="18"/>
  <c r="E204" i="22"/>
  <c r="F70" i="18"/>
  <c r="C204" i="22"/>
  <c r="D70" i="18"/>
  <c r="L201" i="22"/>
  <c r="M69" i="18"/>
  <c r="D201" i="22"/>
  <c r="E69" i="18"/>
  <c r="O198" i="22"/>
  <c r="P68" i="18"/>
  <c r="G198" i="22"/>
  <c r="H68" i="18"/>
  <c r="A192" i="22"/>
  <c r="B66" i="18"/>
  <c r="A180" i="22"/>
  <c r="B62" i="18"/>
  <c r="A168" i="22"/>
  <c r="B58" i="18"/>
  <c r="A156" i="22"/>
  <c r="B54" i="18"/>
  <c r="O150" i="22"/>
  <c r="P52" i="18"/>
  <c r="K150" i="22"/>
  <c r="L52" i="18"/>
  <c r="G150" i="22"/>
  <c r="H52" i="18"/>
  <c r="N144" i="22"/>
  <c r="O50" i="18"/>
  <c r="L144" i="22"/>
  <c r="M50" i="18"/>
  <c r="J144" i="22"/>
  <c r="K50" i="18"/>
  <c r="H144" i="22"/>
  <c r="I50" i="18"/>
  <c r="F144" i="22"/>
  <c r="G50" i="18"/>
  <c r="D144" i="22"/>
  <c r="E50" i="18"/>
  <c r="O144" i="22"/>
  <c r="P50" i="18"/>
  <c r="M144" i="22"/>
  <c r="N50" i="18"/>
  <c r="K144" i="22"/>
  <c r="L50" i="18"/>
  <c r="I144" i="22"/>
  <c r="J50" i="18"/>
  <c r="G144" i="22"/>
  <c r="H50" i="18"/>
  <c r="E144" i="22"/>
  <c r="F50" i="18"/>
  <c r="C144" i="22"/>
  <c r="D50" i="18"/>
  <c r="O138" i="22"/>
  <c r="P48" i="18"/>
  <c r="K138" i="22"/>
  <c r="L48" i="18"/>
  <c r="G138" i="22"/>
  <c r="H48" i="18"/>
  <c r="N132" i="22"/>
  <c r="O46" i="18"/>
  <c r="L132" i="22"/>
  <c r="M46" i="18"/>
  <c r="J132" i="22"/>
  <c r="K46" i="18"/>
  <c r="H132" i="22"/>
  <c r="I46" i="18"/>
  <c r="F132" i="22"/>
  <c r="G46" i="18"/>
  <c r="D132" i="22"/>
  <c r="E46" i="18"/>
  <c r="O132" i="22"/>
  <c r="P46" i="18"/>
  <c r="M132" i="22"/>
  <c r="N46" i="18"/>
  <c r="K132" i="22"/>
  <c r="L46" i="18"/>
  <c r="I132" i="22"/>
  <c r="J46" i="18"/>
  <c r="G132" i="22"/>
  <c r="H46" i="18"/>
  <c r="E132" i="22"/>
  <c r="F46" i="18"/>
  <c r="C132" i="22"/>
  <c r="D46" i="18"/>
  <c r="N123" i="22"/>
  <c r="O43" i="18"/>
  <c r="L123" i="22"/>
  <c r="M43" i="18"/>
  <c r="J123" i="22"/>
  <c r="K43" i="18"/>
  <c r="A108" i="22"/>
  <c r="B41" i="18"/>
  <c r="L108" i="22"/>
  <c r="M41" i="18"/>
  <c r="H108" i="22"/>
  <c r="I41" i="18"/>
  <c r="M105" i="22"/>
  <c r="N38" i="18"/>
  <c r="K105" i="22"/>
  <c r="L38" i="18"/>
  <c r="I105" i="22"/>
  <c r="J38" i="18"/>
  <c r="N105" i="22"/>
  <c r="O38" i="18"/>
  <c r="J105" i="22"/>
  <c r="K38" i="18"/>
  <c r="I126" i="24"/>
  <c r="A126"/>
  <c r="I114"/>
  <c r="J40" i="19"/>
  <c r="A114" i="24"/>
  <c r="B40" i="19"/>
  <c r="I102" i="24"/>
  <c r="J36" i="19"/>
  <c r="A102" i="24"/>
  <c r="B36" i="19"/>
  <c r="A90" i="24"/>
  <c r="B32" i="19"/>
  <c r="L87" i="24"/>
  <c r="M31" i="19"/>
  <c r="H87" i="24"/>
  <c r="I31" i="19"/>
  <c r="D87" i="24"/>
  <c r="E31" i="19"/>
  <c r="K84" i="24"/>
  <c r="L30" i="19"/>
  <c r="A78" i="24"/>
  <c r="B28" i="19"/>
  <c r="L75" i="24"/>
  <c r="M27" i="19"/>
  <c r="H75" i="24"/>
  <c r="I27" i="19"/>
  <c r="D75" i="24"/>
  <c r="E27" i="19"/>
  <c r="K72" i="24"/>
  <c r="L13" i="19"/>
  <c r="L63" i="24"/>
  <c r="M25" i="19"/>
  <c r="H63" i="24"/>
  <c r="I25" i="19"/>
  <c r="D63" i="24"/>
  <c r="E25" i="19"/>
  <c r="N57" i="24"/>
  <c r="O14" i="19"/>
  <c r="L57" i="24"/>
  <c r="M14" i="19"/>
  <c r="J57" i="24"/>
  <c r="K14" i="19"/>
  <c r="H57" i="24"/>
  <c r="I14" i="19"/>
  <c r="F57" i="24"/>
  <c r="G14" i="19"/>
  <c r="D57" i="24"/>
  <c r="E14" i="19"/>
  <c r="H51" i="24"/>
  <c r="I16" i="19"/>
  <c r="D51" i="24"/>
  <c r="E16" i="19"/>
  <c r="G42" i="24"/>
  <c r="H23" i="19"/>
  <c r="E42" i="24"/>
  <c r="F23" i="19"/>
  <c r="C42" i="24"/>
  <c r="D23" i="19"/>
  <c r="C36" i="24"/>
  <c r="D21" i="19"/>
  <c r="H33" i="24"/>
  <c r="I22" i="19"/>
  <c r="F33" i="24"/>
  <c r="G22" i="19"/>
  <c r="D33" i="24"/>
  <c r="E22" i="19"/>
  <c r="H30" i="24"/>
  <c r="I8" i="19"/>
  <c r="F30" i="24"/>
  <c r="G8" i="19"/>
  <c r="D30" i="24"/>
  <c r="E8" i="19"/>
  <c r="G30" i="24"/>
  <c r="H8" i="19"/>
  <c r="E30" i="24"/>
  <c r="F8" i="19"/>
  <c r="C30" i="24"/>
  <c r="D8" i="19"/>
  <c r="O24" i="24"/>
  <c r="P6" i="19"/>
  <c r="K24" i="24"/>
  <c r="L6" i="19"/>
  <c r="G24" i="24"/>
  <c r="H6" i="19"/>
  <c r="A18" i="24"/>
  <c r="B7" i="19"/>
  <c r="N9" i="24"/>
  <c r="O11" i="19"/>
  <c r="L9" i="24"/>
  <c r="M11" i="19"/>
  <c r="J9" i="24"/>
  <c r="K11" i="19"/>
  <c r="H9" i="24"/>
  <c r="I11" i="19"/>
  <c r="F9" i="24"/>
  <c r="G11" i="19"/>
  <c r="D9" i="24"/>
  <c r="E11" i="19"/>
  <c r="N6" i="24"/>
  <c r="O12" i="19"/>
  <c r="L6" i="24"/>
  <c r="M12" i="19"/>
  <c r="J6" i="24"/>
  <c r="K12" i="19"/>
  <c r="M6" i="24"/>
  <c r="N12" i="19"/>
  <c r="K6" i="24"/>
  <c r="L12" i="19"/>
  <c r="I6" i="24"/>
  <c r="J12" i="19"/>
  <c r="A6" i="24"/>
  <c r="B12" i="19"/>
  <c r="C119" i="40"/>
  <c r="C107"/>
  <c r="C101"/>
  <c r="N126" i="24"/>
  <c r="L126"/>
  <c r="J126"/>
  <c r="M126"/>
  <c r="K126"/>
  <c r="L123"/>
  <c r="M43" i="19"/>
  <c r="N114" i="24"/>
  <c r="O40" i="19"/>
  <c r="L114" i="24"/>
  <c r="M40" i="19"/>
  <c r="J114" i="24"/>
  <c r="K40" i="19"/>
  <c r="M114" i="24"/>
  <c r="N40" i="19"/>
  <c r="K114" i="24"/>
  <c r="L40" i="19"/>
  <c r="C115" i="40"/>
  <c r="L111" i="24"/>
  <c r="M39" i="19"/>
  <c r="N102" i="24"/>
  <c r="O36" i="19"/>
  <c r="L102" i="24"/>
  <c r="M36" i="19"/>
  <c r="J102" i="24"/>
  <c r="K36" i="19"/>
  <c r="M102" i="24"/>
  <c r="N36" i="19"/>
  <c r="K102" i="24"/>
  <c r="L36" i="19"/>
  <c r="L99" i="24"/>
  <c r="M35" i="19"/>
  <c r="N93" i="24"/>
  <c r="O33" i="19"/>
  <c r="L93" i="24"/>
  <c r="M33" i="19"/>
  <c r="J93" i="24"/>
  <c r="K33" i="19"/>
  <c r="N90" i="24"/>
  <c r="O32" i="19"/>
  <c r="L90" i="24"/>
  <c r="M32" i="19"/>
  <c r="J90" i="24"/>
  <c r="K32" i="19"/>
  <c r="M90" i="24"/>
  <c r="N32" i="19"/>
  <c r="K90" i="24"/>
  <c r="L32" i="19"/>
  <c r="I90" i="24"/>
  <c r="J32" i="19"/>
  <c r="N81" i="24"/>
  <c r="O29" i="19"/>
  <c r="L81" i="24"/>
  <c r="M29" i="19"/>
  <c r="J81" i="24"/>
  <c r="K29" i="19"/>
  <c r="N78" i="24"/>
  <c r="O28" i="19"/>
  <c r="L78" i="24"/>
  <c r="M28" i="19"/>
  <c r="J78" i="24"/>
  <c r="K28" i="19"/>
  <c r="M78" i="24"/>
  <c r="N28" i="19"/>
  <c r="K78" i="24"/>
  <c r="L28" i="19"/>
  <c r="I78" i="24"/>
  <c r="J28" i="19"/>
  <c r="N69" i="24"/>
  <c r="O26" i="19"/>
  <c r="L69" i="24"/>
  <c r="M26" i="19"/>
  <c r="J69" i="24"/>
  <c r="K26" i="19"/>
  <c r="N66" i="24"/>
  <c r="O15" i="19"/>
  <c r="L66" i="24"/>
  <c r="M15" i="19"/>
  <c r="J66" i="24"/>
  <c r="K15" i="19"/>
  <c r="O66" i="24"/>
  <c r="P15" i="19"/>
  <c r="M66" i="24"/>
  <c r="N15" i="19"/>
  <c r="K66" i="24"/>
  <c r="L15" i="19"/>
  <c r="L51" i="24"/>
  <c r="M16" i="19"/>
  <c r="K48" i="24"/>
  <c r="L20" i="19"/>
  <c r="N42" i="24"/>
  <c r="O23" i="19"/>
  <c r="L42" i="24"/>
  <c r="M23" i="19"/>
  <c r="J42" i="24"/>
  <c r="K23" i="19"/>
  <c r="O42" i="24"/>
  <c r="P23" i="19"/>
  <c r="M42" i="24"/>
  <c r="N23" i="19"/>
  <c r="K42" i="24"/>
  <c r="L23" i="19"/>
  <c r="I42" i="24"/>
  <c r="J23" i="19"/>
  <c r="N33" i="24"/>
  <c r="O22" i="19"/>
  <c r="L33" i="24"/>
  <c r="M22" i="19"/>
  <c r="J33" i="24"/>
  <c r="K22" i="19"/>
  <c r="N30" i="24"/>
  <c r="O8" i="19"/>
  <c r="L30" i="24"/>
  <c r="M8" i="19"/>
  <c r="J30" i="24"/>
  <c r="K8" i="19"/>
  <c r="O30" i="24"/>
  <c r="P8" i="19"/>
  <c r="M30" i="24"/>
  <c r="N8" i="19"/>
  <c r="K30" i="24"/>
  <c r="L8" i="19"/>
  <c r="N180" i="22"/>
  <c r="O62" i="18"/>
  <c r="L180" i="22"/>
  <c r="M62" i="18"/>
  <c r="J180" i="22"/>
  <c r="K62" i="18"/>
  <c r="M180" i="22"/>
  <c r="N62" i="18"/>
  <c r="K180" i="22"/>
  <c r="L62" i="18"/>
  <c r="I180" i="22"/>
  <c r="J62" i="18"/>
  <c r="L177" i="22"/>
  <c r="M61" i="18"/>
  <c r="N171" i="22"/>
  <c r="O59" i="18"/>
  <c r="L171" i="22"/>
  <c r="M59" i="18"/>
  <c r="J171" i="22"/>
  <c r="K59" i="18"/>
  <c r="N168" i="22"/>
  <c r="O58" i="18"/>
  <c r="L168" i="22"/>
  <c r="M58" i="18"/>
  <c r="J168" i="22"/>
  <c r="K58" i="18"/>
  <c r="M168" i="22"/>
  <c r="N58" i="18"/>
  <c r="K168" i="22"/>
  <c r="L58" i="18"/>
  <c r="I168" i="22"/>
  <c r="J58" i="18"/>
  <c r="L165" i="22"/>
  <c r="M57" i="18"/>
  <c r="N159" i="22"/>
  <c r="O55" i="18"/>
  <c r="L159" i="22"/>
  <c r="M55" i="18"/>
  <c r="J159" i="22"/>
  <c r="K55" i="18"/>
  <c r="N156" i="22"/>
  <c r="O54" i="18"/>
  <c r="L156" i="22"/>
  <c r="M54" i="18"/>
  <c r="J156" i="22"/>
  <c r="K54" i="18"/>
  <c r="M156" i="22"/>
  <c r="N54" i="18"/>
  <c r="K156" i="22"/>
  <c r="L54" i="18"/>
  <c r="I156" i="22"/>
  <c r="J54" i="18"/>
  <c r="L153" i="22"/>
  <c r="M53" i="18"/>
  <c r="N147" i="22"/>
  <c r="O51" i="18"/>
  <c r="L147" i="22"/>
  <c r="M51" i="18"/>
  <c r="J147" i="22"/>
  <c r="K51" i="18"/>
  <c r="L141" i="22"/>
  <c r="M49" i="18"/>
  <c r="N135" i="22"/>
  <c r="O47" i="18"/>
  <c r="L135" i="22"/>
  <c r="M47" i="18"/>
  <c r="J135" i="22"/>
  <c r="K47" i="18"/>
  <c r="L129" i="22"/>
  <c r="M45" i="18"/>
  <c r="O126" i="22"/>
  <c r="P44" i="18"/>
  <c r="N120" i="22"/>
  <c r="O42" i="18"/>
  <c r="L120" i="22"/>
  <c r="M42" i="18"/>
  <c r="J120" i="22"/>
  <c r="K42" i="18"/>
  <c r="M120" i="22"/>
  <c r="N42" i="18"/>
  <c r="K120" i="22"/>
  <c r="L42" i="18"/>
  <c r="I120" i="22"/>
  <c r="J42" i="18"/>
  <c r="L117" i="22"/>
  <c r="M37" i="18"/>
  <c r="N111" i="22"/>
  <c r="O40" i="18"/>
  <c r="L111" i="22"/>
  <c r="M40" i="18"/>
  <c r="J111" i="22"/>
  <c r="K40" i="18"/>
  <c r="I102" i="22"/>
  <c r="J22" i="18"/>
  <c r="O99" i="22"/>
  <c r="P35" i="18"/>
  <c r="M99" i="22"/>
  <c r="N35" i="18"/>
  <c r="K99" i="22"/>
  <c r="L35" i="18"/>
  <c r="I99" i="22"/>
  <c r="J35" i="18"/>
  <c r="N99" i="22"/>
  <c r="O35" i="18"/>
  <c r="L99" i="22"/>
  <c r="M35" i="18"/>
  <c r="J99" i="22"/>
  <c r="K35" i="18"/>
  <c r="J93" i="22"/>
  <c r="K29" i="18"/>
  <c r="I84" i="22"/>
  <c r="J28" i="18"/>
  <c r="M78" i="22"/>
  <c r="N26" i="18"/>
  <c r="I78" i="22"/>
  <c r="J26" i="18"/>
  <c r="N69" i="22"/>
  <c r="O33" i="18"/>
  <c r="L69" i="22"/>
  <c r="M33" i="18"/>
  <c r="J69" i="22"/>
  <c r="K33" i="18"/>
  <c r="M54" i="22"/>
  <c r="N17" i="18"/>
  <c r="O48" i="22"/>
  <c r="P34" i="18"/>
  <c r="N45" i="22"/>
  <c r="O32" i="18"/>
  <c r="L45" i="22"/>
  <c r="M32" i="18"/>
  <c r="N42" i="22"/>
  <c r="O13" i="18"/>
  <c r="L42" i="22"/>
  <c r="M13" i="18"/>
  <c r="J42" i="22"/>
  <c r="K13" i="18"/>
  <c r="M42" i="22"/>
  <c r="N13" i="18"/>
  <c r="K42" i="22"/>
  <c r="L13" i="18"/>
  <c r="I42" i="22"/>
  <c r="J13" i="18"/>
  <c r="O27" i="22"/>
  <c r="P10" i="18"/>
  <c r="M27" i="22"/>
  <c r="N10" i="18"/>
  <c r="K27" i="22"/>
  <c r="L10" i="18"/>
  <c r="I27" i="22"/>
  <c r="J10" i="18"/>
  <c r="N27" i="22"/>
  <c r="O10" i="18"/>
  <c r="L27" i="22"/>
  <c r="M10" i="18"/>
  <c r="J27" i="22"/>
  <c r="K10" i="18"/>
  <c r="C42" i="40"/>
  <c r="R163" i="46"/>
  <c r="R140"/>
  <c r="R161"/>
  <c r="R153" i="45"/>
  <c r="R163"/>
  <c r="H126" i="24"/>
  <c r="F126"/>
  <c r="D126"/>
  <c r="O126"/>
  <c r="G126"/>
  <c r="E126"/>
  <c r="C126"/>
  <c r="D123"/>
  <c r="E43" i="19"/>
  <c r="O120" i="24"/>
  <c r="P42" i="19"/>
  <c r="G120" i="24"/>
  <c r="H42" i="19"/>
  <c r="H117" i="24"/>
  <c r="I41" i="19"/>
  <c r="F117" i="24"/>
  <c r="G41" i="19"/>
  <c r="D117" i="24"/>
  <c r="E41" i="19"/>
  <c r="H114" i="24"/>
  <c r="I40" i="19"/>
  <c r="F114" i="24"/>
  <c r="G40" i="19"/>
  <c r="D114" i="24"/>
  <c r="E40" i="19"/>
  <c r="O114" i="24"/>
  <c r="P40" i="19"/>
  <c r="G114" i="24"/>
  <c r="H40" i="19"/>
  <c r="E114" i="24"/>
  <c r="F40" i="19"/>
  <c r="C114" i="24"/>
  <c r="D40" i="19"/>
  <c r="D111" i="24"/>
  <c r="E39" i="19"/>
  <c r="O108" i="24"/>
  <c r="P38" i="19"/>
  <c r="G108" i="24"/>
  <c r="H38" i="19"/>
  <c r="H105" i="24"/>
  <c r="I37" i="19"/>
  <c r="F105" i="24"/>
  <c r="G37" i="19"/>
  <c r="D105" i="24"/>
  <c r="E37" i="19"/>
  <c r="H102" i="24"/>
  <c r="I36" i="19"/>
  <c r="F102" i="24"/>
  <c r="G36" i="19"/>
  <c r="D102" i="24"/>
  <c r="E36" i="19"/>
  <c r="O102" i="24"/>
  <c r="P36" i="19"/>
  <c r="G102" i="24"/>
  <c r="H36" i="19"/>
  <c r="E102" i="24"/>
  <c r="F36" i="19"/>
  <c r="C102" i="24"/>
  <c r="D36" i="19"/>
  <c r="D99" i="24"/>
  <c r="E35" i="19"/>
  <c r="O96" i="24"/>
  <c r="P34" i="19"/>
  <c r="G96" i="24"/>
  <c r="H34" i="19"/>
  <c r="H90" i="24"/>
  <c r="I32" i="19"/>
  <c r="F90" i="24"/>
  <c r="G32" i="19"/>
  <c r="D90" i="24"/>
  <c r="E32" i="19"/>
  <c r="O90" i="24"/>
  <c r="P32" i="19"/>
  <c r="G90" i="24"/>
  <c r="H32" i="19"/>
  <c r="E90" i="24"/>
  <c r="F32" i="19"/>
  <c r="C90" i="24"/>
  <c r="D32" i="19"/>
  <c r="O84" i="24"/>
  <c r="P30" i="19"/>
  <c r="G84" i="24"/>
  <c r="H30" i="19"/>
  <c r="H78" i="24"/>
  <c r="I28" i="19"/>
  <c r="F78" i="24"/>
  <c r="G28" i="19"/>
  <c r="D78" i="24"/>
  <c r="E28" i="19"/>
  <c r="O78" i="24"/>
  <c r="P28" i="19"/>
  <c r="G78" i="24"/>
  <c r="H28" i="19"/>
  <c r="E78" i="24"/>
  <c r="F28" i="19"/>
  <c r="C78" i="24"/>
  <c r="D28" i="19"/>
  <c r="O72" i="24"/>
  <c r="P13" i="19"/>
  <c r="G72" i="24"/>
  <c r="H13" i="19"/>
  <c r="O48" i="24"/>
  <c r="P20" i="19"/>
  <c r="G48" i="24"/>
  <c r="H20" i="19"/>
  <c r="H42" i="24"/>
  <c r="I23" i="19"/>
  <c r="F42" i="24"/>
  <c r="G23" i="19"/>
  <c r="D42" i="24"/>
  <c r="E23" i="19"/>
  <c r="O36" i="24"/>
  <c r="P21" i="19"/>
  <c r="G36" i="24"/>
  <c r="H21" i="19"/>
  <c r="H18" i="24"/>
  <c r="I7" i="19"/>
  <c r="F18" i="24"/>
  <c r="G7" i="19"/>
  <c r="D18" i="24"/>
  <c r="E7" i="19"/>
  <c r="O18" i="24"/>
  <c r="P7" i="19"/>
  <c r="G18" i="24"/>
  <c r="H7" i="19"/>
  <c r="E18" i="24"/>
  <c r="F7" i="19"/>
  <c r="C18" i="24"/>
  <c r="D7" i="19"/>
  <c r="D15" i="24"/>
  <c r="E9" i="19"/>
  <c r="O12" i="24"/>
  <c r="P10" i="19"/>
  <c r="G12" i="24"/>
  <c r="H10" i="19"/>
  <c r="H6" i="24"/>
  <c r="I12" i="19"/>
  <c r="F6" i="24"/>
  <c r="G12" i="19"/>
  <c r="D6" i="24"/>
  <c r="E12" i="19"/>
  <c r="O6" i="24"/>
  <c r="P12" i="19"/>
  <c r="G6" i="24"/>
  <c r="H12" i="19"/>
  <c r="E6" i="24"/>
  <c r="F12" i="19"/>
  <c r="C6" i="24"/>
  <c r="D12" i="19"/>
  <c r="H192" i="22"/>
  <c r="I66" i="18"/>
  <c r="F192" i="22"/>
  <c r="G66" i="18"/>
  <c r="D192" i="22"/>
  <c r="E66" i="18"/>
  <c r="O192" i="22"/>
  <c r="P66" i="18"/>
  <c r="G192" i="22"/>
  <c r="H66" i="18"/>
  <c r="E192" i="22"/>
  <c r="F66" i="18"/>
  <c r="C192" i="22"/>
  <c r="D66" i="18"/>
  <c r="D189" i="22"/>
  <c r="E65" i="18"/>
  <c r="O186" i="22"/>
  <c r="P64" i="18"/>
  <c r="G186" i="22"/>
  <c r="H64" i="18"/>
  <c r="H180" i="22"/>
  <c r="I62" i="18"/>
  <c r="F180" i="22"/>
  <c r="G62" i="18"/>
  <c r="D180" i="22"/>
  <c r="E62" i="18"/>
  <c r="O180" i="22"/>
  <c r="P62" i="18"/>
  <c r="G180" i="22"/>
  <c r="H62" i="18"/>
  <c r="E180" i="22"/>
  <c r="F62" i="18"/>
  <c r="C180" i="22"/>
  <c r="D62" i="18"/>
  <c r="D177" i="22"/>
  <c r="E61" i="18"/>
  <c r="O174" i="22"/>
  <c r="P60" i="18"/>
  <c r="G174" i="22"/>
  <c r="H60" i="18"/>
  <c r="H168" i="22"/>
  <c r="I58" i="18"/>
  <c r="F168" i="22"/>
  <c r="G58" i="18"/>
  <c r="D168" i="22"/>
  <c r="E58" i="18"/>
  <c r="O168" i="22"/>
  <c r="P58" i="18"/>
  <c r="G168" i="22"/>
  <c r="H58" i="18"/>
  <c r="E168" i="22"/>
  <c r="F58" i="18"/>
  <c r="C168" i="22"/>
  <c r="D58" i="18"/>
  <c r="D165" i="22"/>
  <c r="E57" i="18"/>
  <c r="O162" i="22"/>
  <c r="P56" i="18"/>
  <c r="G162" i="22"/>
  <c r="H56" i="18"/>
  <c r="H156" i="22"/>
  <c r="I54" i="18"/>
  <c r="F156" i="22"/>
  <c r="G54" i="18"/>
  <c r="D156" i="22"/>
  <c r="E54" i="18"/>
  <c r="O156" i="22"/>
  <c r="P54" i="18"/>
  <c r="G156" i="22"/>
  <c r="H54" i="18"/>
  <c r="E156" i="22"/>
  <c r="F54" i="18"/>
  <c r="C156" i="22"/>
  <c r="D54" i="18"/>
  <c r="D153" i="22"/>
  <c r="E53" i="18"/>
  <c r="H147" i="22"/>
  <c r="I51" i="18"/>
  <c r="F147" i="22"/>
  <c r="G51" i="18"/>
  <c r="D147" i="22"/>
  <c r="E51" i="18"/>
  <c r="H141" i="22"/>
  <c r="I49" i="18"/>
  <c r="D141" i="22"/>
  <c r="E49" i="18"/>
  <c r="H135" i="22"/>
  <c r="I47" i="18"/>
  <c r="F135" i="22"/>
  <c r="G47" i="18"/>
  <c r="D135" i="22"/>
  <c r="E47" i="18"/>
  <c r="H123" i="22"/>
  <c r="I43" i="18"/>
  <c r="F123" i="22"/>
  <c r="G43" i="18"/>
  <c r="D123" i="22"/>
  <c r="E43" i="18"/>
  <c r="O120" i="22"/>
  <c r="P42" i="18"/>
  <c r="G120" i="22"/>
  <c r="H42" i="18"/>
  <c r="E120" i="22"/>
  <c r="F42" i="18"/>
  <c r="C120" i="22"/>
  <c r="D42" i="18"/>
  <c r="D117" i="22"/>
  <c r="E37" i="18"/>
  <c r="O114" i="22"/>
  <c r="P39" i="18"/>
  <c r="G114" i="22"/>
  <c r="H39" i="18"/>
  <c r="O105" i="22"/>
  <c r="P38" i="18"/>
  <c r="G105" i="22"/>
  <c r="H38" i="18"/>
  <c r="E105" i="22"/>
  <c r="F38" i="18"/>
  <c r="C105" i="22"/>
  <c r="D38" i="18"/>
  <c r="A105" i="22"/>
  <c r="B38" i="18"/>
  <c r="H105" i="22"/>
  <c r="I38" i="18"/>
  <c r="F105" i="22"/>
  <c r="G38" i="18"/>
  <c r="G96" i="22"/>
  <c r="H30" i="18"/>
  <c r="E96" i="22"/>
  <c r="F30" i="18"/>
  <c r="C96" i="22"/>
  <c r="D30" i="18"/>
  <c r="A96" i="22"/>
  <c r="B30" i="18"/>
  <c r="A90" i="22"/>
  <c r="B24" i="18"/>
  <c r="A84" i="22"/>
  <c r="B28" i="18"/>
  <c r="E78" i="22"/>
  <c r="F26" i="18"/>
  <c r="A78" i="22"/>
  <c r="B26" i="18"/>
  <c r="H69" i="22"/>
  <c r="I33" i="18"/>
  <c r="F69" i="22"/>
  <c r="G33" i="18"/>
  <c r="D69" i="22"/>
  <c r="E33" i="18"/>
  <c r="H60" i="22"/>
  <c r="I36" i="18"/>
  <c r="F60" i="22"/>
  <c r="G36" i="18"/>
  <c r="D60" i="22"/>
  <c r="E36" i="18"/>
  <c r="O60" i="22"/>
  <c r="P36" i="18"/>
  <c r="G60" i="22"/>
  <c r="H36" i="18"/>
  <c r="E60" i="22"/>
  <c r="F36" i="18"/>
  <c r="C60" i="22"/>
  <c r="D36" i="18"/>
  <c r="D57" i="22"/>
  <c r="E19" i="18"/>
  <c r="D51" i="22"/>
  <c r="E18" i="18"/>
  <c r="H42" i="22"/>
  <c r="I13" i="18"/>
  <c r="F42" i="22"/>
  <c r="G13" i="18"/>
  <c r="D42" i="22"/>
  <c r="E13" i="18"/>
  <c r="O42" i="22"/>
  <c r="P13" i="18"/>
  <c r="G42" i="22"/>
  <c r="H13" i="18"/>
  <c r="E42" i="22"/>
  <c r="F13" i="18"/>
  <c r="C42" i="22"/>
  <c r="D13" i="18"/>
  <c r="O33" i="22"/>
  <c r="P15" i="18"/>
  <c r="G33" i="22"/>
  <c r="H15" i="18"/>
  <c r="E33" i="22"/>
  <c r="F15" i="18"/>
  <c r="C33" i="22"/>
  <c r="D15" i="18"/>
  <c r="A33" i="22"/>
  <c r="B15" i="18"/>
  <c r="H33" i="22"/>
  <c r="I15" i="18"/>
  <c r="F33" i="22"/>
  <c r="G15" i="18"/>
  <c r="A18" i="22"/>
  <c r="B5" i="18"/>
  <c r="A6" i="22"/>
  <c r="B11" i="18"/>
  <c r="C129" i="40"/>
  <c r="C125"/>
  <c r="C121"/>
  <c r="C117"/>
  <c r="C113"/>
  <c r="C109"/>
  <c r="C105"/>
  <c r="C103"/>
  <c r="C46"/>
  <c r="X1"/>
  <c r="X1" i="42"/>
  <c r="O4"/>
  <c r="AB5"/>
  <c r="AB4"/>
  <c r="T16" i="12"/>
  <c r="T32"/>
  <c r="T113"/>
  <c r="T115"/>
  <c r="T117"/>
  <c r="T119"/>
  <c r="T121"/>
  <c r="T123"/>
  <c r="AB9" i="42"/>
  <c r="AB6"/>
  <c r="O6"/>
  <c r="O9"/>
  <c r="B5"/>
  <c r="B4"/>
  <c r="O213" i="22"/>
  <c r="P73" i="18"/>
  <c r="M213" i="22"/>
  <c r="N73" i="18"/>
  <c r="K213" i="22"/>
  <c r="L73" i="18"/>
  <c r="I213" i="22"/>
  <c r="J73" i="18"/>
  <c r="G213" i="22"/>
  <c r="H73" i="18"/>
  <c r="E213" i="22"/>
  <c r="F73" i="18"/>
  <c r="C213" i="22"/>
  <c r="D73" i="18"/>
  <c r="A213" i="22"/>
  <c r="B73" i="18"/>
  <c r="N213" i="22"/>
  <c r="O73" i="18"/>
  <c r="J213" i="22"/>
  <c r="K73" i="18"/>
  <c r="F213" i="22"/>
  <c r="G73" i="18"/>
  <c r="M210" i="22"/>
  <c r="N72" i="18"/>
  <c r="I210" i="22"/>
  <c r="J72" i="18"/>
  <c r="E210" i="22"/>
  <c r="F72" i="18"/>
  <c r="A210" i="22"/>
  <c r="B72" i="18"/>
  <c r="O201" i="22"/>
  <c r="P69" i="18"/>
  <c r="M201" i="22"/>
  <c r="N69" i="18"/>
  <c r="K201" i="22"/>
  <c r="L69" i="18"/>
  <c r="I201" i="22"/>
  <c r="J69" i="18"/>
  <c r="G201" i="22"/>
  <c r="H69" i="18"/>
  <c r="E201" i="22"/>
  <c r="F69" i="18"/>
  <c r="C201" i="22"/>
  <c r="D69" i="18"/>
  <c r="A201" i="22"/>
  <c r="B69" i="18"/>
  <c r="N201" i="22"/>
  <c r="O69" i="18"/>
  <c r="J201" i="22"/>
  <c r="K69" i="18"/>
  <c r="F201" i="22"/>
  <c r="G69" i="18"/>
  <c r="M198" i="22"/>
  <c r="N68" i="18"/>
  <c r="I198" i="22"/>
  <c r="J68" i="18"/>
  <c r="E198" i="22"/>
  <c r="F68" i="18"/>
  <c r="A198" i="22"/>
  <c r="B68" i="18"/>
  <c r="O189" i="22"/>
  <c r="P65" i="18"/>
  <c r="M189" i="22"/>
  <c r="N65" i="18"/>
  <c r="K189" i="22"/>
  <c r="L65" i="18"/>
  <c r="I189" i="22"/>
  <c r="J65" i="18"/>
  <c r="G189" i="22"/>
  <c r="H65" i="18"/>
  <c r="E189" i="22"/>
  <c r="F65" i="18"/>
  <c r="C189" i="22"/>
  <c r="D65" i="18"/>
  <c r="A189" i="22"/>
  <c r="B65" i="18"/>
  <c r="N189" i="22"/>
  <c r="O65" i="18"/>
  <c r="J189" i="22"/>
  <c r="K65" i="18"/>
  <c r="F189" i="22"/>
  <c r="G65" i="18"/>
  <c r="M186" i="22"/>
  <c r="N64" i="18"/>
  <c r="I186" i="22"/>
  <c r="J64" i="18"/>
  <c r="E186" i="22"/>
  <c r="F64" i="18"/>
  <c r="A186" i="22"/>
  <c r="B64" i="18"/>
  <c r="O177" i="22"/>
  <c r="P61" i="18"/>
  <c r="M177" i="22"/>
  <c r="N61" i="18"/>
  <c r="K177" i="22"/>
  <c r="L61" i="18"/>
  <c r="I177" i="22"/>
  <c r="J61" i="18"/>
  <c r="G177" i="22"/>
  <c r="H61" i="18"/>
  <c r="E177" i="22"/>
  <c r="F61" i="18"/>
  <c r="C177" i="22"/>
  <c r="D61" i="18"/>
  <c r="A177" i="22"/>
  <c r="B61" i="18"/>
  <c r="N177" i="22"/>
  <c r="O61" i="18"/>
  <c r="J177" i="22"/>
  <c r="K61" i="18"/>
  <c r="F177" i="22"/>
  <c r="G61" i="18"/>
  <c r="M174" i="22"/>
  <c r="N60" i="18"/>
  <c r="I174" i="22"/>
  <c r="J60" i="18"/>
  <c r="E174" i="22"/>
  <c r="F60" i="18"/>
  <c r="A174" i="22"/>
  <c r="B60" i="18"/>
  <c r="O165" i="22"/>
  <c r="P57" i="18"/>
  <c r="M165" i="22"/>
  <c r="N57" i="18"/>
  <c r="K165" i="22"/>
  <c r="L57" i="18"/>
  <c r="I165" i="22"/>
  <c r="J57" i="18"/>
  <c r="G165" i="22"/>
  <c r="H57" i="18"/>
  <c r="E165" i="22"/>
  <c r="F57" i="18"/>
  <c r="C165" i="22"/>
  <c r="D57" i="18"/>
  <c r="A165" i="22"/>
  <c r="B57" i="18"/>
  <c r="N165" i="22"/>
  <c r="O57" i="18"/>
  <c r="J165" i="22"/>
  <c r="K57" i="18"/>
  <c r="F165" i="22"/>
  <c r="G57" i="18"/>
  <c r="M162" i="22"/>
  <c r="N56" i="18"/>
  <c r="I162" i="22"/>
  <c r="J56" i="18"/>
  <c r="E162" i="22"/>
  <c r="F56" i="18"/>
  <c r="A162" i="22"/>
  <c r="B56" i="18"/>
  <c r="O153" i="22"/>
  <c r="P53" i="18"/>
  <c r="M153" i="22"/>
  <c r="N53" i="18"/>
  <c r="K153" i="22"/>
  <c r="L53" i="18"/>
  <c r="I153" i="22"/>
  <c r="J53" i="18"/>
  <c r="G153" i="22"/>
  <c r="H53" i="18"/>
  <c r="E153" i="22"/>
  <c r="F53" i="18"/>
  <c r="C153" i="22"/>
  <c r="D53" i="18"/>
  <c r="A153" i="22"/>
  <c r="B53" i="18"/>
  <c r="N153" i="22"/>
  <c r="O53" i="18"/>
  <c r="J153" i="22"/>
  <c r="K53" i="18"/>
  <c r="F153" i="22"/>
  <c r="G53" i="18"/>
  <c r="M150" i="22"/>
  <c r="N52" i="18"/>
  <c r="I150" i="22"/>
  <c r="J52" i="18"/>
  <c r="E150" i="22"/>
  <c r="F52" i="18"/>
  <c r="A150" i="22"/>
  <c r="B52" i="18"/>
  <c r="O141" i="22"/>
  <c r="P49" i="18"/>
  <c r="M141" i="22"/>
  <c r="N49" i="18"/>
  <c r="K141" i="22"/>
  <c r="L49" i="18"/>
  <c r="I141" i="22"/>
  <c r="J49" i="18"/>
  <c r="G141" i="22"/>
  <c r="H49" i="18"/>
  <c r="E141" i="22"/>
  <c r="F49" i="18"/>
  <c r="C141" i="22"/>
  <c r="D49" i="18"/>
  <c r="A141" i="22"/>
  <c r="B49" i="18"/>
  <c r="N141" i="22"/>
  <c r="O49" i="18"/>
  <c r="J141" i="22"/>
  <c r="K49" i="18"/>
  <c r="F141" i="22"/>
  <c r="G49" i="18"/>
  <c r="M138" i="22"/>
  <c r="N48" i="18"/>
  <c r="I138" i="22"/>
  <c r="J48" i="18"/>
  <c r="E138" i="22"/>
  <c r="F48" i="18"/>
  <c r="A138" i="22"/>
  <c r="B48" i="18"/>
  <c r="O129" i="22"/>
  <c r="P45" i="18"/>
  <c r="M129" i="22"/>
  <c r="N45" i="18"/>
  <c r="K129" i="22"/>
  <c r="L45" i="18"/>
  <c r="I129" i="22"/>
  <c r="J45" i="18"/>
  <c r="G129" i="22"/>
  <c r="H45" i="18"/>
  <c r="E129" i="22"/>
  <c r="F45" i="18"/>
  <c r="C129" i="22"/>
  <c r="D45" i="18"/>
  <c r="A129" i="22"/>
  <c r="B45" i="18"/>
  <c r="N129" i="22"/>
  <c r="O45" i="18"/>
  <c r="J129" i="22"/>
  <c r="K45" i="18"/>
  <c r="F129" i="22"/>
  <c r="G45" i="18"/>
  <c r="M126" i="22"/>
  <c r="N44" i="18"/>
  <c r="I126" i="22"/>
  <c r="J44" i="18"/>
  <c r="E126" i="22"/>
  <c r="F44" i="18"/>
  <c r="A126" i="22"/>
  <c r="B44" i="18"/>
  <c r="O117" i="22"/>
  <c r="P37" i="18"/>
  <c r="M117" i="22"/>
  <c r="N37" i="18"/>
  <c r="K117" i="22"/>
  <c r="L37" i="18"/>
  <c r="I117" i="22"/>
  <c r="J37" i="18"/>
  <c r="G117" i="22"/>
  <c r="H37" i="18"/>
  <c r="E117" i="22"/>
  <c r="F37" i="18"/>
  <c r="C117" i="22"/>
  <c r="D37" i="18"/>
  <c r="A117" i="22"/>
  <c r="B37" i="18"/>
  <c r="N117" i="22"/>
  <c r="O37" i="18"/>
  <c r="J117" i="22"/>
  <c r="K37" i="18"/>
  <c r="F117" i="22"/>
  <c r="G37" i="18"/>
  <c r="M114" i="22"/>
  <c r="N39" i="18"/>
  <c r="I114" i="22"/>
  <c r="J39" i="18"/>
  <c r="E114" i="22"/>
  <c r="F39" i="18"/>
  <c r="A114" i="22"/>
  <c r="B39" i="18"/>
  <c r="N108" i="22"/>
  <c r="O41" i="18"/>
  <c r="J108" i="22"/>
  <c r="K41" i="18"/>
  <c r="F108" i="22"/>
  <c r="G41" i="18"/>
  <c r="D108" i="22"/>
  <c r="E41" i="18"/>
  <c r="O108" i="22"/>
  <c r="P41" i="18"/>
  <c r="M108" i="22"/>
  <c r="N41" i="18"/>
  <c r="K108" i="22"/>
  <c r="L41" i="18"/>
  <c r="I108" i="22"/>
  <c r="J41" i="18"/>
  <c r="G108" i="22"/>
  <c r="H41" i="18"/>
  <c r="E108" i="22"/>
  <c r="F41" i="18"/>
  <c r="C108" i="22"/>
  <c r="D41" i="18"/>
  <c r="L93" i="22"/>
  <c r="M29" i="18"/>
  <c r="H93" i="22"/>
  <c r="I29" i="18"/>
  <c r="D93" i="22"/>
  <c r="E29" i="18"/>
  <c r="N90" i="22"/>
  <c r="O24" i="18"/>
  <c r="L90" i="22"/>
  <c r="M24" i="18"/>
  <c r="J90" i="22"/>
  <c r="K24" i="18"/>
  <c r="H90" i="22"/>
  <c r="I24" i="18"/>
  <c r="F90" i="22"/>
  <c r="G24" i="18"/>
  <c r="D90" i="22"/>
  <c r="E24" i="18"/>
  <c r="O90" i="22"/>
  <c r="P24" i="18"/>
  <c r="M90" i="22"/>
  <c r="N24" i="18"/>
  <c r="K90" i="22"/>
  <c r="L24" i="18"/>
  <c r="G90" i="22"/>
  <c r="H24" i="18"/>
  <c r="E90" i="22"/>
  <c r="F24" i="18"/>
  <c r="C90" i="22"/>
  <c r="D24" i="18"/>
  <c r="L87" i="22"/>
  <c r="M27" i="18"/>
  <c r="D87" i="22"/>
  <c r="E27" i="18"/>
  <c r="N84" i="22"/>
  <c r="O28" i="18"/>
  <c r="L84" i="22"/>
  <c r="M28" i="18"/>
  <c r="J84" i="22"/>
  <c r="K28" i="18"/>
  <c r="H84" i="22"/>
  <c r="I28" i="18"/>
  <c r="F84" i="22"/>
  <c r="G28" i="18"/>
  <c r="D84" i="22"/>
  <c r="E28" i="18"/>
  <c r="O84" i="22"/>
  <c r="P28" i="18"/>
  <c r="K84" i="22"/>
  <c r="L28" i="18"/>
  <c r="G84" i="22"/>
  <c r="H28" i="18"/>
  <c r="C84" i="22"/>
  <c r="D28" i="18"/>
  <c r="O81" i="22"/>
  <c r="P25" i="18"/>
  <c r="M81" i="22"/>
  <c r="N25" i="18"/>
  <c r="K81" i="22"/>
  <c r="L25" i="18"/>
  <c r="I81" i="22"/>
  <c r="J25" i="18"/>
  <c r="G81" i="22"/>
  <c r="H25" i="18"/>
  <c r="E81" i="22"/>
  <c r="F25" i="18"/>
  <c r="C81" i="22"/>
  <c r="D25" i="18"/>
  <c r="A81" i="22"/>
  <c r="B25" i="18"/>
  <c r="N81" i="22"/>
  <c r="O25" i="18"/>
  <c r="J81" i="22"/>
  <c r="K25" i="18"/>
  <c r="H81" i="22"/>
  <c r="I25" i="18"/>
  <c r="F81" i="22"/>
  <c r="G25" i="18"/>
  <c r="O75" i="22"/>
  <c r="P23" i="18"/>
  <c r="M75" i="22"/>
  <c r="N23" i="18"/>
  <c r="K75" i="22"/>
  <c r="L23" i="18"/>
  <c r="I75" i="22"/>
  <c r="J23" i="18"/>
  <c r="G75" i="22"/>
  <c r="H23" i="18"/>
  <c r="E75" i="22"/>
  <c r="F23" i="18"/>
  <c r="C75" i="22"/>
  <c r="D23" i="18"/>
  <c r="A75" i="22"/>
  <c r="B23" i="18"/>
  <c r="N75" i="22"/>
  <c r="O23" i="18"/>
  <c r="J75" i="22"/>
  <c r="K23" i="18"/>
  <c r="H75" i="22"/>
  <c r="I23" i="18"/>
  <c r="F75" i="22"/>
  <c r="G23" i="18"/>
  <c r="M72" i="22"/>
  <c r="N31" i="18"/>
  <c r="I72" i="22"/>
  <c r="J31" i="18"/>
  <c r="E72" i="22"/>
  <c r="F31" i="18"/>
  <c r="A72" i="22"/>
  <c r="B31" i="18"/>
  <c r="N66" i="22"/>
  <c r="O21" i="18"/>
  <c r="L66" i="22"/>
  <c r="M21" i="18"/>
  <c r="J66" i="22"/>
  <c r="K21" i="18"/>
  <c r="H66" i="22"/>
  <c r="I21" i="18"/>
  <c r="F66" i="22"/>
  <c r="G21" i="18"/>
  <c r="D66" i="22"/>
  <c r="E21" i="18"/>
  <c r="O66" i="22"/>
  <c r="P21" i="18"/>
  <c r="M66" i="22"/>
  <c r="N21" i="18"/>
  <c r="K66" i="22"/>
  <c r="L21" i="18"/>
  <c r="I66" i="22"/>
  <c r="J21" i="18"/>
  <c r="G66" i="22"/>
  <c r="H21" i="18"/>
  <c r="E66" i="22"/>
  <c r="F21" i="18"/>
  <c r="C66" i="22"/>
  <c r="D21" i="18"/>
  <c r="O57" i="22"/>
  <c r="P19" i="18"/>
  <c r="M57" i="22"/>
  <c r="N19" i="18"/>
  <c r="K57" i="22"/>
  <c r="L19" i="18"/>
  <c r="I57" i="22"/>
  <c r="J19" i="18"/>
  <c r="G57" i="22"/>
  <c r="H19" i="18"/>
  <c r="E57" i="22"/>
  <c r="F19" i="18"/>
  <c r="C57" i="22"/>
  <c r="D19" i="18"/>
  <c r="A57" i="22"/>
  <c r="B19" i="18"/>
  <c r="N57" i="22"/>
  <c r="O19" i="18"/>
  <c r="J57" i="22"/>
  <c r="K19" i="18"/>
  <c r="F57" i="22"/>
  <c r="G19" i="18"/>
  <c r="I54" i="22"/>
  <c r="J17" i="18"/>
  <c r="A54" i="22"/>
  <c r="B17" i="18"/>
  <c r="O51" i="22"/>
  <c r="P18" i="18"/>
  <c r="M51" i="22"/>
  <c r="N18" i="18"/>
  <c r="K51" i="22"/>
  <c r="L18" i="18"/>
  <c r="I51" i="22"/>
  <c r="J18" i="18"/>
  <c r="G51" i="22"/>
  <c r="H18" i="18"/>
  <c r="E51" i="22"/>
  <c r="F18" i="18"/>
  <c r="C51" i="22"/>
  <c r="D18" i="18"/>
  <c r="A51" i="22"/>
  <c r="B18" i="18"/>
  <c r="N51" i="22"/>
  <c r="O18" i="18"/>
  <c r="L51" i="22"/>
  <c r="M18" i="18"/>
  <c r="J51" i="22"/>
  <c r="K18" i="18"/>
  <c r="H51" i="22"/>
  <c r="I18" i="18"/>
  <c r="F51" i="22"/>
  <c r="G18" i="18"/>
  <c r="M48" i="22"/>
  <c r="N34" i="18"/>
  <c r="K48" i="22"/>
  <c r="L34" i="18"/>
  <c r="I48" i="22"/>
  <c r="J34" i="18"/>
  <c r="E48" i="22"/>
  <c r="F34" i="18"/>
  <c r="C48" i="22"/>
  <c r="D34" i="18"/>
  <c r="A48" i="22"/>
  <c r="B34" i="18"/>
  <c r="I30" i="22"/>
  <c r="J12" i="18"/>
  <c r="E30" i="22"/>
  <c r="F12" i="18"/>
  <c r="A30" i="22"/>
  <c r="B12" i="18"/>
  <c r="N21" i="22"/>
  <c r="O4" i="18"/>
  <c r="L21" i="22"/>
  <c r="M4" i="18"/>
  <c r="H21" i="22"/>
  <c r="I4" i="18"/>
  <c r="F21" i="22"/>
  <c r="G4" i="18"/>
  <c r="D21" i="22"/>
  <c r="E4" i="18"/>
  <c r="N18" i="22"/>
  <c r="O5" i="18"/>
  <c r="L18" i="22"/>
  <c r="M5" i="18"/>
  <c r="J18" i="22"/>
  <c r="K5" i="18"/>
  <c r="H18" i="22"/>
  <c r="I5" i="18"/>
  <c r="F18" i="22"/>
  <c r="G5" i="18"/>
  <c r="D18" i="22"/>
  <c r="E5" i="18"/>
  <c r="O18" i="22"/>
  <c r="P5" i="18"/>
  <c r="M18" i="22"/>
  <c r="N5" i="18"/>
  <c r="K18" i="22"/>
  <c r="L5" i="18"/>
  <c r="G18" i="22"/>
  <c r="H5" i="18"/>
  <c r="E18" i="22"/>
  <c r="F5" i="18"/>
  <c r="C18" i="22"/>
  <c r="D5" i="18"/>
  <c r="N9" i="22"/>
  <c r="O9" i="18"/>
  <c r="L9" i="22"/>
  <c r="M9" i="18"/>
  <c r="H9" i="22"/>
  <c r="I9" i="18"/>
  <c r="F9" i="22"/>
  <c r="G9" i="18"/>
  <c r="D9" i="22"/>
  <c r="E9" i="18"/>
  <c r="N6" i="22"/>
  <c r="O11" i="18"/>
  <c r="L6" i="22"/>
  <c r="M11" i="18"/>
  <c r="J6" i="22"/>
  <c r="K11" i="18"/>
  <c r="H6" i="22"/>
  <c r="I11" i="18"/>
  <c r="F6" i="22"/>
  <c r="G11" i="18"/>
  <c r="D6" i="22"/>
  <c r="E11" i="18"/>
  <c r="O6" i="22"/>
  <c r="P11" i="18"/>
  <c r="M6" i="22"/>
  <c r="N11" i="18"/>
  <c r="K6" i="22"/>
  <c r="L11" i="18"/>
  <c r="G6" i="22"/>
  <c r="H11" i="18"/>
  <c r="E6" i="22"/>
  <c r="F11" i="18"/>
  <c r="C6" i="22"/>
  <c r="D11" i="18"/>
  <c r="O123" i="24"/>
  <c r="P43" i="19"/>
  <c r="M123" i="24"/>
  <c r="N43" i="19"/>
  <c r="K123" i="24"/>
  <c r="L43" i="19"/>
  <c r="I123" i="24"/>
  <c r="J43" i="19"/>
  <c r="G123" i="24"/>
  <c r="H43" i="19"/>
  <c r="E123" i="24"/>
  <c r="F43" i="19"/>
  <c r="C123" i="24"/>
  <c r="D43" i="19"/>
  <c r="A123" i="24"/>
  <c r="B43" i="19"/>
  <c r="N123" i="24"/>
  <c r="O43" i="19"/>
  <c r="J123" i="24"/>
  <c r="K43" i="19"/>
  <c r="F123" i="24"/>
  <c r="G43" i="19"/>
  <c r="M120" i="24"/>
  <c r="N42" i="19"/>
  <c r="I120" i="24"/>
  <c r="J42" i="19"/>
  <c r="E120" i="24"/>
  <c r="F42" i="19"/>
  <c r="A120" i="24"/>
  <c r="B42" i="19"/>
  <c r="O111" i="24"/>
  <c r="P39" i="19"/>
  <c r="M111" i="24"/>
  <c r="N39" i="19"/>
  <c r="K111" i="24"/>
  <c r="L39" i="19"/>
  <c r="I111" i="24"/>
  <c r="J39" i="19"/>
  <c r="G111" i="24"/>
  <c r="H39" i="19"/>
  <c r="E111" i="24"/>
  <c r="F39" i="19"/>
  <c r="C111" i="24"/>
  <c r="D39" i="19"/>
  <c r="A111" i="24"/>
  <c r="B39" i="19"/>
  <c r="N111" i="24"/>
  <c r="O39" i="19"/>
  <c r="J111" i="24"/>
  <c r="K39" i="19"/>
  <c r="F111" i="24"/>
  <c r="G39" i="19"/>
  <c r="M108" i="24"/>
  <c r="N38" i="19"/>
  <c r="I108" i="24"/>
  <c r="J38" i="19"/>
  <c r="E108" i="24"/>
  <c r="F38" i="19"/>
  <c r="A108" i="24"/>
  <c r="B38" i="19"/>
  <c r="O99" i="24"/>
  <c r="P35" i="19"/>
  <c r="M99" i="24"/>
  <c r="N35" i="19"/>
  <c r="K99" i="24"/>
  <c r="L35" i="19"/>
  <c r="I99" i="24"/>
  <c r="J35" i="19"/>
  <c r="G99" i="24"/>
  <c r="H35" i="19"/>
  <c r="E99" i="24"/>
  <c r="F35" i="19"/>
  <c r="C99" i="24"/>
  <c r="D35" i="19"/>
  <c r="A99" i="24"/>
  <c r="B35" i="19"/>
  <c r="N99" i="24"/>
  <c r="O35" i="19"/>
  <c r="J99" i="24"/>
  <c r="K35" i="19"/>
  <c r="F99" i="24"/>
  <c r="G35" i="19"/>
  <c r="M96" i="24"/>
  <c r="N34" i="19"/>
  <c r="I96" i="24"/>
  <c r="J34" i="19"/>
  <c r="E96" i="24"/>
  <c r="F34" i="19"/>
  <c r="A96" i="24"/>
  <c r="B34" i="19"/>
  <c r="O87" i="24"/>
  <c r="P31" i="19"/>
  <c r="M87" i="24"/>
  <c r="N31" i="19"/>
  <c r="K87" i="24"/>
  <c r="L31" i="19"/>
  <c r="I87" i="24"/>
  <c r="J31" i="19"/>
  <c r="G87" i="24"/>
  <c r="H31" i="19"/>
  <c r="E87" i="24"/>
  <c r="F31" i="19"/>
  <c r="C87" i="24"/>
  <c r="D31" i="19"/>
  <c r="A87" i="24"/>
  <c r="B31" i="19"/>
  <c r="N87" i="24"/>
  <c r="O31" i="19"/>
  <c r="J87" i="24"/>
  <c r="K31" i="19"/>
  <c r="F87" i="24"/>
  <c r="G31" i="19"/>
  <c r="M84" i="24"/>
  <c r="N30" i="19"/>
  <c r="I84" i="24"/>
  <c r="J30" i="19"/>
  <c r="E84" i="24"/>
  <c r="F30" i="19"/>
  <c r="A84" i="24"/>
  <c r="B30" i="19"/>
  <c r="O75" i="24"/>
  <c r="P27" i="19"/>
  <c r="M75" i="24"/>
  <c r="N27" i="19"/>
  <c r="K75" i="24"/>
  <c r="L27" i="19"/>
  <c r="I75" i="24"/>
  <c r="J27" i="19"/>
  <c r="G75" i="24"/>
  <c r="H27" i="19"/>
  <c r="E75" i="24"/>
  <c r="F27" i="19"/>
  <c r="C75" i="24"/>
  <c r="D27" i="19"/>
  <c r="A75" i="24"/>
  <c r="B27" i="19"/>
  <c r="N75" i="24"/>
  <c r="O27" i="19"/>
  <c r="J75" i="24"/>
  <c r="K27" i="19"/>
  <c r="F75" i="24"/>
  <c r="G27" i="19"/>
  <c r="M72" i="24"/>
  <c r="N13" i="19"/>
  <c r="I72" i="24"/>
  <c r="J13" i="19"/>
  <c r="E72" i="24"/>
  <c r="F13" i="19"/>
  <c r="A72" i="24"/>
  <c r="B13" i="19"/>
  <c r="O63" i="24"/>
  <c r="P25" i="19"/>
  <c r="M63" i="24"/>
  <c r="N25" i="19"/>
  <c r="K63" i="24"/>
  <c r="L25" i="19"/>
  <c r="I63" i="24"/>
  <c r="J25" i="19"/>
  <c r="G63" i="24"/>
  <c r="H25" i="19"/>
  <c r="E63" i="24"/>
  <c r="F25" i="19"/>
  <c r="C63" i="24"/>
  <c r="D25" i="19"/>
  <c r="A63" i="24"/>
  <c r="B25" i="19"/>
  <c r="N63" i="24"/>
  <c r="O25" i="19"/>
  <c r="J63" i="24"/>
  <c r="K25" i="19"/>
  <c r="F63" i="24"/>
  <c r="G25" i="19"/>
  <c r="M60" i="24"/>
  <c r="N24" i="19"/>
  <c r="I60" i="24"/>
  <c r="J24" i="19"/>
  <c r="E60" i="24"/>
  <c r="F24" i="19"/>
  <c r="A60" i="24"/>
  <c r="B24" i="19"/>
  <c r="O51" i="24"/>
  <c r="P16" i="19"/>
  <c r="M51" i="24"/>
  <c r="N16" i="19"/>
  <c r="K51" i="24"/>
  <c r="L16" i="19"/>
  <c r="I51" i="24"/>
  <c r="J16" i="19"/>
  <c r="G51" i="24"/>
  <c r="H16" i="19"/>
  <c r="E51" i="24"/>
  <c r="F16" i="19"/>
  <c r="C51" i="24"/>
  <c r="D16" i="19"/>
  <c r="A51" i="24"/>
  <c r="B16" i="19"/>
  <c r="N51" i="24"/>
  <c r="O16" i="19"/>
  <c r="J51" i="24"/>
  <c r="K16" i="19"/>
  <c r="F51" i="24"/>
  <c r="G16" i="19"/>
  <c r="M48" i="24"/>
  <c r="N20" i="19"/>
  <c r="I48" i="24"/>
  <c r="J20" i="19"/>
  <c r="E48" i="24"/>
  <c r="F20" i="19"/>
  <c r="A48" i="24"/>
  <c r="B20" i="19"/>
  <c r="O39" i="24"/>
  <c r="P17" i="19"/>
  <c r="M39" i="24"/>
  <c r="N17" i="19"/>
  <c r="K39" i="24"/>
  <c r="L17" i="19"/>
  <c r="I39" i="24"/>
  <c r="J17" i="19"/>
  <c r="G39" i="24"/>
  <c r="H17" i="19"/>
  <c r="E39" i="24"/>
  <c r="F17" i="19"/>
  <c r="C39" i="24"/>
  <c r="D17" i="19"/>
  <c r="A39" i="24"/>
  <c r="B17" i="19"/>
  <c r="N39" i="24"/>
  <c r="O17" i="19"/>
  <c r="J39" i="24"/>
  <c r="K17" i="19"/>
  <c r="F39" i="24"/>
  <c r="G17" i="19"/>
  <c r="M36" i="24"/>
  <c r="N21" i="19"/>
  <c r="I36" i="24"/>
  <c r="J21" i="19"/>
  <c r="E36" i="24"/>
  <c r="F21" i="19"/>
  <c r="A36" i="24"/>
  <c r="B21" i="19"/>
  <c r="O27" i="24"/>
  <c r="P5" i="19"/>
  <c r="M27" i="24"/>
  <c r="N5" i="19"/>
  <c r="K27" i="24"/>
  <c r="L5" i="19"/>
  <c r="I27" i="24"/>
  <c r="J5" i="19"/>
  <c r="G27" i="24"/>
  <c r="H5" i="19"/>
  <c r="E27" i="24"/>
  <c r="F5" i="19"/>
  <c r="C27" i="24"/>
  <c r="D5" i="19"/>
  <c r="A27" i="24"/>
  <c r="B5" i="19"/>
  <c r="N27" i="24"/>
  <c r="O5" i="19"/>
  <c r="J27" i="24"/>
  <c r="K5" i="19"/>
  <c r="F27" i="24"/>
  <c r="G5" i="19"/>
  <c r="M24" i="24"/>
  <c r="N6" i="19"/>
  <c r="I24" i="24"/>
  <c r="J6" i="19"/>
  <c r="E24" i="24"/>
  <c r="F6" i="19"/>
  <c r="A24" i="24"/>
  <c r="B6" i="19"/>
  <c r="O15" i="24"/>
  <c r="P9" i="19"/>
  <c r="M15" i="24"/>
  <c r="N9" i="19"/>
  <c r="K15" i="24"/>
  <c r="L9" i="19"/>
  <c r="I15" i="24"/>
  <c r="J9" i="19"/>
  <c r="G15" i="24"/>
  <c r="H9" i="19"/>
  <c r="E15" i="24"/>
  <c r="F9" i="19"/>
  <c r="C15" i="24"/>
  <c r="D9" i="19"/>
  <c r="A15" i="24"/>
  <c r="B9" i="19"/>
  <c r="N15" i="24"/>
  <c r="O9" i="19"/>
  <c r="J15" i="24"/>
  <c r="K9" i="19"/>
  <c r="F15" i="24"/>
  <c r="G9" i="19"/>
  <c r="M12" i="24"/>
  <c r="N10" i="19"/>
  <c r="I12" i="24"/>
  <c r="J10" i="19"/>
  <c r="E12" i="24"/>
  <c r="F10" i="19"/>
  <c r="A12" i="24"/>
  <c r="B10" i="19"/>
  <c r="C162" i="40"/>
  <c r="C160"/>
  <c r="C158"/>
  <c r="C156"/>
  <c r="C154"/>
  <c r="C150"/>
  <c r="C146"/>
  <c r="C144"/>
  <c r="C142"/>
  <c r="C140"/>
  <c r="C138"/>
  <c r="C132"/>
  <c r="N120" i="24"/>
  <c r="O42" i="19"/>
  <c r="L120" i="24"/>
  <c r="M42" i="19"/>
  <c r="J120" i="24"/>
  <c r="K42" i="19"/>
  <c r="H120" i="24"/>
  <c r="I42" i="19"/>
  <c r="F120" i="24"/>
  <c r="G42" i="19"/>
  <c r="D120" i="24"/>
  <c r="E42" i="19"/>
  <c r="O117" i="24"/>
  <c r="P41" i="19"/>
  <c r="M117" i="24"/>
  <c r="N41" i="19"/>
  <c r="K117" i="24"/>
  <c r="L41" i="19"/>
  <c r="I117" i="24"/>
  <c r="J41" i="19"/>
  <c r="G117" i="24"/>
  <c r="H41" i="19"/>
  <c r="E117" i="24"/>
  <c r="F41" i="19"/>
  <c r="C117" i="24"/>
  <c r="D41" i="19"/>
  <c r="A117" i="24"/>
  <c r="B41" i="19"/>
  <c r="N108" i="24"/>
  <c r="O38" i="19"/>
  <c r="L108" i="24"/>
  <c r="M38" i="19"/>
  <c r="J108" i="24"/>
  <c r="K38" i="19"/>
  <c r="H108" i="24"/>
  <c r="I38" i="19"/>
  <c r="F108" i="24"/>
  <c r="G38" i="19"/>
  <c r="D108" i="24"/>
  <c r="E38" i="19"/>
  <c r="O105" i="24"/>
  <c r="P37" i="19"/>
  <c r="M105" i="24"/>
  <c r="N37" i="19"/>
  <c r="K105" i="24"/>
  <c r="L37" i="19"/>
  <c r="I105" i="24"/>
  <c r="J37" i="19"/>
  <c r="G105" i="24"/>
  <c r="H37" i="19"/>
  <c r="E105" i="24"/>
  <c r="F37" i="19"/>
  <c r="C105" i="24"/>
  <c r="D37" i="19"/>
  <c r="A105" i="24"/>
  <c r="B37" i="19"/>
  <c r="N96" i="24"/>
  <c r="O34" i="19"/>
  <c r="L96" i="24"/>
  <c r="M34" i="19"/>
  <c r="J96" i="24"/>
  <c r="K34" i="19"/>
  <c r="H96" i="24"/>
  <c r="I34" i="19"/>
  <c r="F96" i="24"/>
  <c r="G34" i="19"/>
  <c r="D96" i="24"/>
  <c r="E34" i="19"/>
  <c r="O93" i="24"/>
  <c r="P33" i="19"/>
  <c r="M93" i="24"/>
  <c r="N33" i="19"/>
  <c r="K93" i="24"/>
  <c r="L33" i="19"/>
  <c r="I93" i="24"/>
  <c r="J33" i="19"/>
  <c r="G93" i="24"/>
  <c r="H33" i="19"/>
  <c r="E93" i="24"/>
  <c r="F33" i="19"/>
  <c r="C93" i="24"/>
  <c r="D33" i="19"/>
  <c r="A93" i="24"/>
  <c r="B33" i="19"/>
  <c r="N84" i="24"/>
  <c r="O30" i="19"/>
  <c r="L84" i="24"/>
  <c r="M30" i="19"/>
  <c r="J84" i="24"/>
  <c r="K30" i="19"/>
  <c r="H84" i="24"/>
  <c r="I30" i="19"/>
  <c r="F84" i="24"/>
  <c r="G30" i="19"/>
  <c r="D84" i="24"/>
  <c r="E30" i="19"/>
  <c r="O81" i="24"/>
  <c r="P29" i="19"/>
  <c r="M81" i="24"/>
  <c r="N29" i="19"/>
  <c r="K81" i="24"/>
  <c r="L29" i="19"/>
  <c r="I81" i="24"/>
  <c r="J29" i="19"/>
  <c r="G81" i="24"/>
  <c r="H29" i="19"/>
  <c r="E81" i="24"/>
  <c r="F29" i="19"/>
  <c r="C81" i="24"/>
  <c r="D29" i="19"/>
  <c r="A81" i="24"/>
  <c r="B29" i="19"/>
  <c r="N72" i="24"/>
  <c r="O13" i="19"/>
  <c r="L72" i="24"/>
  <c r="M13" i="19"/>
  <c r="J72" i="24"/>
  <c r="K13" i="19"/>
  <c r="H72" i="24"/>
  <c r="I13" i="19"/>
  <c r="F72" i="24"/>
  <c r="G13" i="19"/>
  <c r="D72" i="24"/>
  <c r="E13" i="19"/>
  <c r="O69" i="24"/>
  <c r="P26" i="19"/>
  <c r="M69" i="24"/>
  <c r="N26" i="19"/>
  <c r="K69" i="24"/>
  <c r="L26" i="19"/>
  <c r="I69" i="24"/>
  <c r="J26" i="19"/>
  <c r="G69" i="24"/>
  <c r="H26" i="19"/>
  <c r="E69" i="24"/>
  <c r="F26" i="19"/>
  <c r="C69" i="24"/>
  <c r="D26" i="19"/>
  <c r="A69" i="24"/>
  <c r="B26" i="19"/>
  <c r="N60" i="24"/>
  <c r="O24" i="19"/>
  <c r="L60" i="24"/>
  <c r="M24" i="19"/>
  <c r="J60" i="24"/>
  <c r="K24" i="19"/>
  <c r="H60" i="24"/>
  <c r="I24" i="19"/>
  <c r="F60" i="24"/>
  <c r="G24" i="19"/>
  <c r="D60" i="24"/>
  <c r="E24" i="19"/>
  <c r="O57" i="24"/>
  <c r="P14" i="19"/>
  <c r="M57" i="24"/>
  <c r="N14" i="19"/>
  <c r="K57" i="24"/>
  <c r="L14" i="19"/>
  <c r="I57" i="24"/>
  <c r="J14" i="19"/>
  <c r="G57" i="24"/>
  <c r="H14" i="19"/>
  <c r="E57" i="24"/>
  <c r="F14" i="19"/>
  <c r="C57" i="24"/>
  <c r="D14" i="19"/>
  <c r="A57" i="24"/>
  <c r="B14" i="19"/>
  <c r="N48" i="24"/>
  <c r="O20" i="19"/>
  <c r="L48" i="24"/>
  <c r="M20" i="19"/>
  <c r="J48" i="24"/>
  <c r="K20" i="19"/>
  <c r="H48" i="24"/>
  <c r="I20" i="19"/>
  <c r="F48" i="24"/>
  <c r="G20" i="19"/>
  <c r="D48" i="24"/>
  <c r="E20" i="19"/>
  <c r="O45" i="24"/>
  <c r="P18" i="19"/>
  <c r="M45" i="24"/>
  <c r="N18" i="19"/>
  <c r="K45" i="24"/>
  <c r="L18" i="19"/>
  <c r="I45" i="24"/>
  <c r="J18" i="19"/>
  <c r="G45" i="24"/>
  <c r="H18" i="19"/>
  <c r="E45" i="24"/>
  <c r="F18" i="19"/>
  <c r="C45" i="24"/>
  <c r="D18" i="19"/>
  <c r="A45" i="24"/>
  <c r="B18" i="19"/>
  <c r="N36" i="24"/>
  <c r="O21" i="19"/>
  <c r="L36" i="24"/>
  <c r="M21" i="19"/>
  <c r="J36" i="24"/>
  <c r="K21" i="19"/>
  <c r="H36" i="24"/>
  <c r="I21" i="19"/>
  <c r="F36" i="24"/>
  <c r="G21" i="19"/>
  <c r="D36" i="24"/>
  <c r="E21" i="19"/>
  <c r="O33" i="24"/>
  <c r="P22" i="19"/>
  <c r="M33" i="24"/>
  <c r="N22" i="19"/>
  <c r="K33" i="24"/>
  <c r="L22" i="19"/>
  <c r="I33" i="24"/>
  <c r="J22" i="19"/>
  <c r="G33" i="24"/>
  <c r="H22" i="19"/>
  <c r="E33" i="24"/>
  <c r="F22" i="19"/>
  <c r="C33" i="24"/>
  <c r="D22" i="19"/>
  <c r="A33" i="24"/>
  <c r="B22" i="19"/>
  <c r="N24" i="24"/>
  <c r="O6" i="19"/>
  <c r="L24" i="24"/>
  <c r="M6" i="19"/>
  <c r="J24" i="24"/>
  <c r="K6" i="19"/>
  <c r="H24" i="24"/>
  <c r="I6" i="19"/>
  <c r="F24" i="24"/>
  <c r="G6" i="19"/>
  <c r="D24" i="24"/>
  <c r="E6" i="19"/>
  <c r="O21" i="24"/>
  <c r="P4" i="19"/>
  <c r="M21" i="24"/>
  <c r="N4" i="19"/>
  <c r="K21" i="24"/>
  <c r="L4" i="19"/>
  <c r="C152" i="40"/>
  <c r="C148"/>
  <c r="C136"/>
  <c r="C134"/>
  <c r="C130"/>
  <c r="C128"/>
  <c r="C126"/>
  <c r="C124"/>
  <c r="C122"/>
  <c r="C120"/>
  <c r="C118"/>
  <c r="C116"/>
  <c r="C114"/>
  <c r="C112"/>
  <c r="C110"/>
  <c r="C108"/>
  <c r="C106"/>
  <c r="C104"/>
  <c r="C81"/>
  <c r="C102"/>
  <c r="C93"/>
  <c r="C80"/>
  <c r="I21" i="24"/>
  <c r="J4" i="19"/>
  <c r="G21" i="24"/>
  <c r="H4" i="19"/>
  <c r="E21" i="24"/>
  <c r="F4" i="19"/>
  <c r="C21" i="24"/>
  <c r="D4" i="19"/>
  <c r="A21" i="24"/>
  <c r="B4" i="19"/>
  <c r="N12" i="24"/>
  <c r="O10" i="19"/>
  <c r="L12" i="24"/>
  <c r="M10" i="19"/>
  <c r="J12" i="24"/>
  <c r="K10" i="19"/>
  <c r="H12" i="24"/>
  <c r="I10" i="19"/>
  <c r="F12" i="24"/>
  <c r="G10" i="19"/>
  <c r="D12" i="24"/>
  <c r="E10" i="19"/>
  <c r="O9" i="24"/>
  <c r="P11" i="19"/>
  <c r="M9" i="24"/>
  <c r="N11" i="19"/>
  <c r="K9" i="24"/>
  <c r="L11" i="19"/>
  <c r="I9" i="24"/>
  <c r="J11" i="19"/>
  <c r="G9" i="24"/>
  <c r="H11" i="19"/>
  <c r="E9" i="24"/>
  <c r="F11" i="19"/>
  <c r="C9" i="24"/>
  <c r="D11" i="19"/>
  <c r="A9" i="24"/>
  <c r="B11" i="19"/>
  <c r="N210" i="22"/>
  <c r="O72" i="18"/>
  <c r="L210" i="22"/>
  <c r="M72" i="18"/>
  <c r="J210" i="22"/>
  <c r="K72" i="18"/>
  <c r="H210" i="22"/>
  <c r="I72" i="18"/>
  <c r="F210" i="22"/>
  <c r="G72" i="18"/>
  <c r="D210" i="22"/>
  <c r="E72" i="18"/>
  <c r="O207" i="22"/>
  <c r="P71" i="18"/>
  <c r="M207" i="22"/>
  <c r="N71" i="18"/>
  <c r="K207" i="22"/>
  <c r="L71" i="18"/>
  <c r="I207" i="22"/>
  <c r="J71" i="18"/>
  <c r="G207" i="22"/>
  <c r="H71" i="18"/>
  <c r="E207" i="22"/>
  <c r="F71" i="18"/>
  <c r="C207" i="22"/>
  <c r="D71" i="18"/>
  <c r="A207" i="22"/>
  <c r="B71" i="18"/>
  <c r="N198" i="22"/>
  <c r="O68" i="18"/>
  <c r="L198" i="22"/>
  <c r="M68" i="18"/>
  <c r="J198" i="22"/>
  <c r="K68" i="18"/>
  <c r="H198" i="22"/>
  <c r="I68" i="18"/>
  <c r="F198" i="22"/>
  <c r="G68" i="18"/>
  <c r="D198" i="22"/>
  <c r="E68" i="18"/>
  <c r="O195" i="22"/>
  <c r="P67" i="18"/>
  <c r="M195" i="22"/>
  <c r="N67" i="18"/>
  <c r="K195" i="22"/>
  <c r="L67" i="18"/>
  <c r="I195" i="22"/>
  <c r="J67" i="18"/>
  <c r="G195" i="22"/>
  <c r="H67" i="18"/>
  <c r="E195" i="22"/>
  <c r="F67" i="18"/>
  <c r="C195" i="22"/>
  <c r="D67" i="18"/>
  <c r="A195" i="22"/>
  <c r="B67" i="18"/>
  <c r="N186" i="22"/>
  <c r="O64" i="18"/>
  <c r="L186" i="22"/>
  <c r="M64" i="18"/>
  <c r="J186" i="22"/>
  <c r="K64" i="18"/>
  <c r="H186" i="22"/>
  <c r="I64" i="18"/>
  <c r="F186" i="22"/>
  <c r="G64" i="18"/>
  <c r="D186" i="22"/>
  <c r="E64" i="18"/>
  <c r="O183" i="22"/>
  <c r="P63" i="18"/>
  <c r="M183" i="22"/>
  <c r="N63" i="18"/>
  <c r="K183" i="22"/>
  <c r="L63" i="18"/>
  <c r="I183" i="22"/>
  <c r="J63" i="18"/>
  <c r="G183" i="22"/>
  <c r="H63" i="18"/>
  <c r="E183" i="22"/>
  <c r="F63" i="18"/>
  <c r="C183" i="22"/>
  <c r="D63" i="18"/>
  <c r="A183" i="22"/>
  <c r="B63" i="18"/>
  <c r="N174" i="22"/>
  <c r="O60" i="18"/>
  <c r="L174" i="22"/>
  <c r="M60" i="18"/>
  <c r="J174" i="22"/>
  <c r="K60" i="18"/>
  <c r="H174" i="22"/>
  <c r="I60" i="18"/>
  <c r="F174" i="22"/>
  <c r="G60" i="18"/>
  <c r="D174" i="22"/>
  <c r="E60" i="18"/>
  <c r="O171" i="22"/>
  <c r="P59" i="18"/>
  <c r="M171" i="22"/>
  <c r="N59" i="18"/>
  <c r="K171" i="22"/>
  <c r="L59" i="18"/>
  <c r="I171" i="22"/>
  <c r="J59" i="18"/>
  <c r="G171" i="22"/>
  <c r="H59" i="18"/>
  <c r="E171" i="22"/>
  <c r="F59" i="18"/>
  <c r="C171" i="22"/>
  <c r="D59" i="18"/>
  <c r="A171" i="22"/>
  <c r="B59" i="18"/>
  <c r="N162" i="22"/>
  <c r="O56" i="18"/>
  <c r="L162" i="22"/>
  <c r="M56" i="18"/>
  <c r="J162" i="22"/>
  <c r="K56" i="18"/>
  <c r="H162" i="22"/>
  <c r="I56" i="18"/>
  <c r="F162" i="22"/>
  <c r="G56" i="18"/>
  <c r="D162" i="22"/>
  <c r="E56" i="18"/>
  <c r="O159" i="22"/>
  <c r="P55" i="18"/>
  <c r="M159" i="22"/>
  <c r="N55" i="18"/>
  <c r="K159" i="22"/>
  <c r="L55" i="18"/>
  <c r="I159" i="22"/>
  <c r="J55" i="18"/>
  <c r="G159" i="22"/>
  <c r="H55" i="18"/>
  <c r="E159" i="22"/>
  <c r="F55" i="18"/>
  <c r="C159" i="22"/>
  <c r="D55" i="18"/>
  <c r="A159" i="22"/>
  <c r="B55" i="18"/>
  <c r="N150" i="22"/>
  <c r="O52" i="18"/>
  <c r="L150" i="22"/>
  <c r="M52" i="18"/>
  <c r="J150" i="22"/>
  <c r="K52" i="18"/>
  <c r="H150" i="22"/>
  <c r="I52" i="18"/>
  <c r="F150" i="22"/>
  <c r="G52" i="18"/>
  <c r="D150" i="22"/>
  <c r="E52" i="18"/>
  <c r="O147" i="22"/>
  <c r="P51" i="18"/>
  <c r="M147" i="22"/>
  <c r="N51" i="18"/>
  <c r="K147" i="22"/>
  <c r="L51" i="18"/>
  <c r="I147" i="22"/>
  <c r="J51" i="18"/>
  <c r="G147" i="22"/>
  <c r="H51" i="18"/>
  <c r="E147" i="22"/>
  <c r="F51" i="18"/>
  <c r="C147" i="22"/>
  <c r="D51" i="18"/>
  <c r="A147" i="22"/>
  <c r="B51" i="18"/>
  <c r="N138" i="22"/>
  <c r="O48" i="18"/>
  <c r="L138" i="22"/>
  <c r="M48" i="18"/>
  <c r="J138" i="22"/>
  <c r="K48" i="18"/>
  <c r="H138" i="22"/>
  <c r="I48" i="18"/>
  <c r="F138" i="22"/>
  <c r="G48" i="18"/>
  <c r="D138" i="22"/>
  <c r="E48" i="18"/>
  <c r="O135" i="22"/>
  <c r="P47" i="18"/>
  <c r="M135" i="22"/>
  <c r="N47" i="18"/>
  <c r="K135" i="22"/>
  <c r="L47" i="18"/>
  <c r="I135" i="22"/>
  <c r="J47" i="18"/>
  <c r="G135" i="22"/>
  <c r="H47" i="18"/>
  <c r="E135" i="22"/>
  <c r="F47" i="18"/>
  <c r="C135" i="22"/>
  <c r="D47" i="18"/>
  <c r="A135" i="22"/>
  <c r="B47" i="18"/>
  <c r="N126" i="22"/>
  <c r="O44" i="18"/>
  <c r="L126" i="22"/>
  <c r="M44" i="18"/>
  <c r="J126" i="22"/>
  <c r="K44" i="18"/>
  <c r="H126" i="22"/>
  <c r="I44" i="18"/>
  <c r="F126" i="22"/>
  <c r="G44" i="18"/>
  <c r="D126" i="22"/>
  <c r="E44" i="18"/>
  <c r="O123" i="22"/>
  <c r="P43" i="18"/>
  <c r="M123" i="22"/>
  <c r="N43" i="18"/>
  <c r="K123" i="22"/>
  <c r="L43" i="18"/>
  <c r="I123" i="22"/>
  <c r="J43" i="18"/>
  <c r="G123" i="22"/>
  <c r="H43" i="18"/>
  <c r="E123" i="22"/>
  <c r="F43" i="18"/>
  <c r="C123" i="22"/>
  <c r="D43" i="18"/>
  <c r="A123" i="22"/>
  <c r="B43" i="18"/>
  <c r="N114" i="22"/>
  <c r="O39" i="18"/>
  <c r="L114" i="22"/>
  <c r="M39" i="18"/>
  <c r="J114" i="22"/>
  <c r="K39" i="18"/>
  <c r="H114" i="22"/>
  <c r="I39" i="18"/>
  <c r="F114" i="22"/>
  <c r="G39" i="18"/>
  <c r="D114" i="22"/>
  <c r="E39" i="18"/>
  <c r="O111" i="22"/>
  <c r="P40" i="18"/>
  <c r="M111" i="22"/>
  <c r="N40" i="18"/>
  <c r="K111" i="22"/>
  <c r="L40" i="18"/>
  <c r="I111" i="22"/>
  <c r="J40" i="18"/>
  <c r="G111" i="22"/>
  <c r="H40" i="18"/>
  <c r="E111" i="22"/>
  <c r="F40" i="18"/>
  <c r="C111" i="22"/>
  <c r="D40" i="18"/>
  <c r="A111" i="22"/>
  <c r="B40" i="18"/>
  <c r="N102" i="22"/>
  <c r="O22" i="18"/>
  <c r="L102" i="22"/>
  <c r="M22" i="18"/>
  <c r="J102" i="22"/>
  <c r="K22" i="18"/>
  <c r="H102" i="22"/>
  <c r="I22" i="18"/>
  <c r="F102" i="22"/>
  <c r="G22" i="18"/>
  <c r="D102" i="22"/>
  <c r="E22" i="18"/>
  <c r="O102" i="22"/>
  <c r="P22" i="18"/>
  <c r="K102" i="22"/>
  <c r="L22" i="18"/>
  <c r="G102" i="22"/>
  <c r="H22" i="18"/>
  <c r="C102" i="22"/>
  <c r="D22" i="18"/>
  <c r="N96" i="22"/>
  <c r="O30" i="18"/>
  <c r="L96" i="22"/>
  <c r="M30" i="18"/>
  <c r="J96" i="22"/>
  <c r="K30" i="18"/>
  <c r="H96" i="22"/>
  <c r="I30" i="18"/>
  <c r="F96" i="22"/>
  <c r="G30" i="18"/>
  <c r="D96" i="22"/>
  <c r="E30" i="18"/>
  <c r="O93" i="22"/>
  <c r="P29" i="18"/>
  <c r="M93" i="22"/>
  <c r="N29" i="18"/>
  <c r="K93" i="22"/>
  <c r="L29" i="18"/>
  <c r="I93" i="22"/>
  <c r="J29" i="18"/>
  <c r="G93" i="22"/>
  <c r="H29" i="18"/>
  <c r="E93" i="22"/>
  <c r="F29" i="18"/>
  <c r="C93" i="22"/>
  <c r="D29" i="18"/>
  <c r="A93" i="22"/>
  <c r="B29" i="18"/>
  <c r="O87" i="22"/>
  <c r="P27" i="18"/>
  <c r="M87" i="22"/>
  <c r="N27" i="18"/>
  <c r="K87" i="22"/>
  <c r="L27" i="18"/>
  <c r="I87" i="22"/>
  <c r="J27" i="18"/>
  <c r="G87" i="22"/>
  <c r="H27" i="18"/>
  <c r="E87" i="22"/>
  <c r="F27" i="18"/>
  <c r="C87" i="22"/>
  <c r="D27" i="18"/>
  <c r="A87" i="22"/>
  <c r="B27" i="18"/>
  <c r="N87" i="22"/>
  <c r="O27" i="18"/>
  <c r="J87" i="22"/>
  <c r="K27" i="18"/>
  <c r="F87" i="22"/>
  <c r="G27" i="18"/>
  <c r="N78" i="22"/>
  <c r="O26" i="18"/>
  <c r="L78" i="22"/>
  <c r="M26" i="18"/>
  <c r="J78" i="22"/>
  <c r="K26" i="18"/>
  <c r="H78" i="22"/>
  <c r="I26" i="18"/>
  <c r="F78" i="22"/>
  <c r="G26" i="18"/>
  <c r="D78" i="22"/>
  <c r="E26" i="18"/>
  <c r="O78" i="22"/>
  <c r="P26" i="18"/>
  <c r="K78" i="22"/>
  <c r="L26" i="18"/>
  <c r="G78" i="22"/>
  <c r="H26" i="18"/>
  <c r="C78" i="22"/>
  <c r="D26" i="18"/>
  <c r="N72" i="22"/>
  <c r="O31" i="18"/>
  <c r="L72" i="22"/>
  <c r="M31" i="18"/>
  <c r="J72" i="22"/>
  <c r="K31" i="18"/>
  <c r="H72" i="22"/>
  <c r="I31" i="18"/>
  <c r="F72" i="22"/>
  <c r="G31" i="18"/>
  <c r="D72" i="22"/>
  <c r="E31" i="18"/>
  <c r="O69" i="22"/>
  <c r="P33" i="18"/>
  <c r="M69" i="22"/>
  <c r="N33" i="18"/>
  <c r="K69" i="22"/>
  <c r="L33" i="18"/>
  <c r="I69" i="22"/>
  <c r="J33" i="18"/>
  <c r="G69" i="22"/>
  <c r="H33" i="18"/>
  <c r="E69" i="22"/>
  <c r="F33" i="18"/>
  <c r="C69" i="22"/>
  <c r="D33" i="18"/>
  <c r="A69" i="22"/>
  <c r="B33" i="18"/>
  <c r="O63" i="22"/>
  <c r="P20" i="18"/>
  <c r="M63" i="22"/>
  <c r="N20" i="18"/>
  <c r="K63" i="22"/>
  <c r="L20" i="18"/>
  <c r="I63" i="22"/>
  <c r="J20" i="18"/>
  <c r="G63" i="22"/>
  <c r="H20" i="18"/>
  <c r="E63" i="22"/>
  <c r="F20" i="18"/>
  <c r="C63" i="22"/>
  <c r="D20" i="18"/>
  <c r="A63" i="22"/>
  <c r="B20" i="18"/>
  <c r="N63" i="22"/>
  <c r="O20" i="18"/>
  <c r="J63" i="22"/>
  <c r="K20" i="18"/>
  <c r="F63" i="22"/>
  <c r="G20" i="18"/>
  <c r="N54" i="22"/>
  <c r="O17" i="18"/>
  <c r="L54" i="22"/>
  <c r="M17" i="18"/>
  <c r="J54" i="22"/>
  <c r="K17" i="18"/>
  <c r="H54" i="22"/>
  <c r="I17" i="18"/>
  <c r="F54" i="22"/>
  <c r="G17" i="18"/>
  <c r="D54" i="22"/>
  <c r="E17" i="18"/>
  <c r="O54" i="22"/>
  <c r="P17" i="18"/>
  <c r="K54" i="22"/>
  <c r="L17" i="18"/>
  <c r="G54" i="22"/>
  <c r="H17" i="18"/>
  <c r="C54" i="22"/>
  <c r="D17" i="18"/>
  <c r="N48" i="22"/>
  <c r="O34" i="18"/>
  <c r="L48" i="22"/>
  <c r="M34" i="18"/>
  <c r="J48" i="22"/>
  <c r="K34" i="18"/>
  <c r="H48" i="22"/>
  <c r="I34" i="18"/>
  <c r="F48" i="22"/>
  <c r="G34" i="18"/>
  <c r="D48" i="22"/>
  <c r="E34" i="18"/>
  <c r="O45" i="22"/>
  <c r="P32" i="18"/>
  <c r="M45" i="22"/>
  <c r="N32" i="18"/>
  <c r="K45" i="22"/>
  <c r="L32" i="18"/>
  <c r="I45" i="22"/>
  <c r="J32" i="18"/>
  <c r="G45" i="22"/>
  <c r="H32" i="18"/>
  <c r="E45" i="22"/>
  <c r="F32" i="18"/>
  <c r="C45" i="22"/>
  <c r="D32" i="18"/>
  <c r="A45" i="22"/>
  <c r="B32" i="18"/>
  <c r="O39" i="22"/>
  <c r="P16" i="18"/>
  <c r="M39" i="22"/>
  <c r="N16" i="18"/>
  <c r="K39" i="22"/>
  <c r="L16" i="18"/>
  <c r="I39" i="22"/>
  <c r="J16" i="18"/>
  <c r="G39" i="22"/>
  <c r="H16" i="18"/>
  <c r="E39" i="22"/>
  <c r="F16" i="18"/>
  <c r="C39" i="22"/>
  <c r="D16" i="18"/>
  <c r="A39" i="22"/>
  <c r="B16" i="18"/>
  <c r="N39" i="22"/>
  <c r="O16" i="18"/>
  <c r="J39" i="22"/>
  <c r="K16" i="18"/>
  <c r="F39" i="22"/>
  <c r="G16" i="18"/>
  <c r="N30" i="22"/>
  <c r="O12" i="18"/>
  <c r="L30" i="22"/>
  <c r="M12" i="18"/>
  <c r="J30" i="22"/>
  <c r="K12" i="18"/>
  <c r="H30" i="22"/>
  <c r="I12" i="18"/>
  <c r="F30" i="22"/>
  <c r="G12" i="18"/>
  <c r="D30" i="22"/>
  <c r="E12" i="18"/>
  <c r="O30" i="22"/>
  <c r="P12" i="18"/>
  <c r="K30" i="22"/>
  <c r="L12" i="18"/>
  <c r="G30" i="22"/>
  <c r="H12" i="18"/>
  <c r="C30" i="22"/>
  <c r="D12" i="18"/>
  <c r="N24" i="22"/>
  <c r="O8" i="18"/>
  <c r="L24" i="22"/>
  <c r="M8" i="18"/>
  <c r="J24" i="22"/>
  <c r="K8" i="18"/>
  <c r="H24" i="22"/>
  <c r="I8" i="18"/>
  <c r="F24" i="22"/>
  <c r="G8" i="18"/>
  <c r="D24" i="22"/>
  <c r="E8" i="18"/>
  <c r="O21" i="22"/>
  <c r="P4" i="18"/>
  <c r="M21" i="22"/>
  <c r="N4" i="18"/>
  <c r="K21" i="22"/>
  <c r="L4" i="18"/>
  <c r="I21" i="22"/>
  <c r="J4" i="18"/>
  <c r="G21" i="22"/>
  <c r="H4" i="18"/>
  <c r="E21" i="22"/>
  <c r="F4" i="18"/>
  <c r="C21" i="22"/>
  <c r="D4" i="18"/>
  <c r="A21" i="22"/>
  <c r="B4" i="18"/>
  <c r="N12" i="22"/>
  <c r="O7" i="18"/>
  <c r="L12" i="22"/>
  <c r="M7" i="18"/>
  <c r="J12" i="22"/>
  <c r="K7" i="18"/>
  <c r="H12" i="22"/>
  <c r="I7" i="18"/>
  <c r="F12" i="22"/>
  <c r="G7" i="18"/>
  <c r="D12" i="22"/>
  <c r="E7" i="18"/>
  <c r="O9" i="22"/>
  <c r="P9" i="18"/>
  <c r="M9" i="22"/>
  <c r="N9" i="18"/>
  <c r="K9" i="22"/>
  <c r="L9" i="18"/>
  <c r="I9" i="22"/>
  <c r="J9" i="18"/>
  <c r="G9" i="22"/>
  <c r="H9" i="18"/>
  <c r="E9" i="22"/>
  <c r="F9" i="18"/>
  <c r="C9" i="22"/>
  <c r="D9" i="18"/>
  <c r="A9" i="22"/>
  <c r="B9" i="18"/>
  <c r="C15" i="40"/>
  <c r="I29" i="5"/>
  <c r="N38"/>
  <c r="N7" i="41"/>
  <c r="J38" i="5"/>
  <c r="J7" i="41"/>
  <c r="F38" i="5"/>
  <c r="F7" i="41"/>
  <c r="K43" i="5"/>
  <c r="K11" i="41"/>
  <c r="G43" i="5"/>
  <c r="G11" i="41"/>
  <c r="N48" i="5"/>
  <c r="N17" i="41"/>
  <c r="J48" i="5"/>
  <c r="J17" i="41"/>
  <c r="F48" i="5"/>
  <c r="F17" i="41"/>
  <c r="K53" i="5"/>
  <c r="K13" i="41"/>
  <c r="E53" i="5"/>
  <c r="E13" i="41"/>
  <c r="N58" i="5"/>
  <c r="N15" i="41"/>
  <c r="J58" i="5"/>
  <c r="J15" i="41"/>
  <c r="F58" i="5"/>
  <c r="F15" i="41"/>
  <c r="K63" i="5"/>
  <c r="K23" i="41"/>
  <c r="G63" i="5"/>
  <c r="G23" i="41"/>
  <c r="L68" i="5"/>
  <c r="L21" i="41"/>
  <c r="H68" i="5"/>
  <c r="H21" i="41"/>
  <c r="D68" i="5"/>
  <c r="D21" i="41"/>
  <c r="M73" i="5"/>
  <c r="M20" i="41"/>
  <c r="J73" i="5"/>
  <c r="J20" i="41"/>
  <c r="G98" i="5"/>
  <c r="G16" i="41"/>
  <c r="K103" i="5"/>
  <c r="K24" i="41"/>
  <c r="G103" i="5"/>
  <c r="G24" i="41"/>
  <c r="K108" i="5"/>
  <c r="K25" i="41"/>
  <c r="G108" i="5"/>
  <c r="G25" i="41"/>
  <c r="M113" i="5"/>
  <c r="M26" i="41"/>
  <c r="E113" i="5"/>
  <c r="E26" i="41"/>
  <c r="N118" i="5"/>
  <c r="N27" i="41"/>
  <c r="J118" i="5"/>
  <c r="J27" i="41"/>
  <c r="F118" i="5"/>
  <c r="F27" i="41"/>
  <c r="K123" i="5"/>
  <c r="K28" i="41"/>
  <c r="G123" i="5"/>
  <c r="G28" i="41"/>
  <c r="L128" i="5"/>
  <c r="L29" i="41"/>
  <c r="H128" i="5"/>
  <c r="H29" i="41"/>
  <c r="D128" i="5"/>
  <c r="D29" i="41"/>
  <c r="M133" i="5"/>
  <c r="M30" i="41"/>
  <c r="E133" i="5"/>
  <c r="E30" i="41"/>
  <c r="N138" i="5"/>
  <c r="N31" i="41"/>
  <c r="J138" i="5"/>
  <c r="J31" i="41"/>
  <c r="F138" i="5"/>
  <c r="F31" i="41"/>
  <c r="K143" i="5"/>
  <c r="K32" i="41"/>
  <c r="G143" i="5"/>
  <c r="G32" i="41"/>
  <c r="L148" i="5"/>
  <c r="L33" i="41"/>
  <c r="H148" i="5"/>
  <c r="H33" i="41"/>
  <c r="D148" i="5"/>
  <c r="D33" i="41"/>
  <c r="M153" i="5"/>
  <c r="M34" i="41"/>
  <c r="E153" i="5"/>
  <c r="E34" i="41"/>
  <c r="N158" i="5"/>
  <c r="N35" i="41"/>
  <c r="J158" i="5"/>
  <c r="J35" i="41"/>
  <c r="F158" i="5"/>
  <c r="F35" i="41"/>
  <c r="K163" i="5"/>
  <c r="K36" i="41"/>
  <c r="G163" i="5"/>
  <c r="G36" i="41"/>
  <c r="N8" i="5"/>
  <c r="N8" i="41"/>
  <c r="M8" i="5"/>
  <c r="M8" i="41"/>
  <c r="L8" i="5"/>
  <c r="L8" i="41"/>
  <c r="K8" i="5"/>
  <c r="K8" i="41"/>
  <c r="J8" i="5"/>
  <c r="J8" i="41"/>
  <c r="H8" i="5"/>
  <c r="H8" i="41"/>
  <c r="G8" i="5"/>
  <c r="G8" i="41"/>
  <c r="F8" i="5"/>
  <c r="F8" i="41"/>
  <c r="E8" i="5"/>
  <c r="E8" i="41"/>
  <c r="D8" i="5"/>
  <c r="D8" i="41"/>
  <c r="L38" i="5"/>
  <c r="L7" i="41"/>
  <c r="H38" i="5"/>
  <c r="H7" i="41"/>
  <c r="D38" i="5"/>
  <c r="D7" i="41"/>
  <c r="M43" i="5"/>
  <c r="M11" i="41"/>
  <c r="E43" i="5"/>
  <c r="E11" i="41"/>
  <c r="L48" i="5"/>
  <c r="L17" i="41"/>
  <c r="H48" i="5"/>
  <c r="H17" i="41"/>
  <c r="D48" i="5"/>
  <c r="D17" i="41"/>
  <c r="M53" i="5"/>
  <c r="M13" i="41"/>
  <c r="G53" i="5"/>
  <c r="G13" i="41"/>
  <c r="L58" i="5"/>
  <c r="L15" i="41"/>
  <c r="H58" i="5"/>
  <c r="H15" i="41"/>
  <c r="D58" i="5"/>
  <c r="D15" i="41"/>
  <c r="M63" i="5"/>
  <c r="M23" i="41"/>
  <c r="E63" i="5"/>
  <c r="E23" i="41"/>
  <c r="N68" i="5"/>
  <c r="N21" i="41"/>
  <c r="J68" i="5"/>
  <c r="J21" i="41"/>
  <c r="F68" i="5"/>
  <c r="F21" i="41"/>
  <c r="K73" i="5"/>
  <c r="K20" i="41"/>
  <c r="H73" i="5"/>
  <c r="H20" i="41"/>
  <c r="G73" i="5"/>
  <c r="G20" i="41"/>
  <c r="F73" i="5"/>
  <c r="F20" i="41"/>
  <c r="E73" i="5"/>
  <c r="E20" i="41"/>
  <c r="D73" i="5"/>
  <c r="D20" i="41"/>
  <c r="N78" i="5"/>
  <c r="N18" i="41"/>
  <c r="M78" i="5"/>
  <c r="M18" i="41"/>
  <c r="L78" i="5"/>
  <c r="L18" i="41"/>
  <c r="K78" i="5"/>
  <c r="K18" i="41"/>
  <c r="J78" i="5"/>
  <c r="J18" i="41"/>
  <c r="H78" i="5"/>
  <c r="H18" i="41"/>
  <c r="G78" i="5"/>
  <c r="G18" i="41"/>
  <c r="F78" i="5"/>
  <c r="F18" i="41"/>
  <c r="E78" i="5"/>
  <c r="E18" i="41"/>
  <c r="D78" i="5"/>
  <c r="D18" i="41"/>
  <c r="E98" i="5"/>
  <c r="E16" i="41"/>
  <c r="M103" i="5"/>
  <c r="M24" i="41"/>
  <c r="E103" i="5"/>
  <c r="E24" i="41"/>
  <c r="M108" i="5"/>
  <c r="M25" i="41"/>
  <c r="E108" i="5"/>
  <c r="E25" i="41"/>
  <c r="K113" i="5"/>
  <c r="K26" i="41"/>
  <c r="G113" i="5"/>
  <c r="G26" i="41"/>
  <c r="L118" i="5"/>
  <c r="L27" i="41"/>
  <c r="H118" i="5"/>
  <c r="H27" i="41"/>
  <c r="D118" i="5"/>
  <c r="D27" i="41"/>
  <c r="M123" i="5"/>
  <c r="M28" i="41"/>
  <c r="E123" i="5"/>
  <c r="E28" i="41"/>
  <c r="N128" i="5"/>
  <c r="N29" i="41"/>
  <c r="J128" i="5"/>
  <c r="J29" i="41"/>
  <c r="F128" i="5"/>
  <c r="F29" i="41"/>
  <c r="K133" i="5"/>
  <c r="K30" i="41"/>
  <c r="G133" i="5"/>
  <c r="G30" i="41"/>
  <c r="L138" i="5"/>
  <c r="L31" i="41"/>
  <c r="H138" i="5"/>
  <c r="H31" i="41"/>
  <c r="D138" i="5"/>
  <c r="D31" i="41"/>
  <c r="M143" i="5"/>
  <c r="M32" i="41"/>
  <c r="E143" i="5"/>
  <c r="E32" i="41"/>
  <c r="N148" i="5"/>
  <c r="N33" i="41"/>
  <c r="J148" i="5"/>
  <c r="J33" i="41"/>
  <c r="F148" i="5"/>
  <c r="F33" i="41"/>
  <c r="K153" i="5"/>
  <c r="K34" i="41"/>
  <c r="G153" i="5"/>
  <c r="G34" i="41"/>
  <c r="L158" i="5"/>
  <c r="L35" i="41"/>
  <c r="H158" i="5"/>
  <c r="H35" i="41"/>
  <c r="D158" i="5"/>
  <c r="D35" i="41"/>
  <c r="M163" i="5"/>
  <c r="M36" i="41"/>
  <c r="E163" i="5"/>
  <c r="E36" i="41"/>
  <c r="T7" i="12"/>
  <c r="R126" i="45"/>
  <c r="R126" i="46"/>
  <c r="T9" i="12"/>
  <c r="R146" i="46"/>
  <c r="R146" i="45"/>
  <c r="T14" i="12"/>
  <c r="P10" i="48"/>
  <c r="R158" i="47"/>
  <c r="R158" i="46"/>
  <c r="R158" i="45"/>
  <c r="O12" i="5"/>
  <c r="L163" i="47"/>
  <c r="L163" i="45"/>
  <c r="L163" i="46"/>
  <c r="T22" i="12"/>
  <c r="R136" i="47"/>
  <c r="R136" i="45"/>
  <c r="R136" i="46"/>
  <c r="L143" i="47"/>
  <c r="L143" i="45"/>
  <c r="L143" i="46"/>
  <c r="I22" i="5"/>
  <c r="T30" i="12"/>
  <c r="P25" i="29"/>
  <c r="R149" i="47"/>
  <c r="R149" i="46"/>
  <c r="R149" i="45"/>
  <c r="O27" i="5"/>
  <c r="L144" i="47"/>
  <c r="L144" i="45"/>
  <c r="L160" i="47"/>
  <c r="L160" i="45"/>
  <c r="L160" i="46"/>
  <c r="L150" i="47"/>
  <c r="L150" i="45"/>
  <c r="L150" i="46"/>
  <c r="L157" i="47"/>
  <c r="L157" i="45"/>
  <c r="L157" i="46"/>
  <c r="L88" i="47"/>
  <c r="L88" i="45"/>
  <c r="L88" i="46"/>
  <c r="L94" i="47"/>
  <c r="L94" i="45"/>
  <c r="L94" i="46"/>
  <c r="I51" i="5"/>
  <c r="L8" i="47"/>
  <c r="L10" i="45"/>
  <c r="L10" i="46"/>
  <c r="L93" i="47"/>
  <c r="L93" i="45"/>
  <c r="L93" i="46"/>
  <c r="I55" i="5"/>
  <c r="L87" i="47"/>
  <c r="L87" i="45"/>
  <c r="L87" i="46"/>
  <c r="I57" i="5"/>
  <c r="L9" i="47"/>
  <c r="L5" i="45"/>
  <c r="L5" i="46"/>
  <c r="S6" i="45"/>
  <c r="L10" i="47"/>
  <c r="L6" i="45"/>
  <c r="L111" i="47"/>
  <c r="L111" i="45"/>
  <c r="L111" i="46"/>
  <c r="L124" i="47"/>
  <c r="L124" i="45"/>
  <c r="L98" i="47"/>
  <c r="L98" i="45"/>
  <c r="L98" i="46"/>
  <c r="L108" i="47"/>
  <c r="L108" i="45"/>
  <c r="L108" i="46"/>
  <c r="I69" i="5"/>
  <c r="L99" i="47"/>
  <c r="L99" i="45"/>
  <c r="L99" i="46"/>
  <c r="I71" i="5"/>
  <c r="L13" i="47"/>
  <c r="L13" i="45"/>
  <c r="L91" i="47"/>
  <c r="L91" i="45"/>
  <c r="L91" i="46"/>
  <c r="S100" i="45"/>
  <c r="L100" i="47"/>
  <c r="L100" i="45"/>
  <c r="L120" i="47"/>
  <c r="L120" i="45"/>
  <c r="L120" i="46"/>
  <c r="I80" i="5"/>
  <c r="L123" i="47"/>
  <c r="L123" i="45"/>
  <c r="I82" i="5"/>
  <c r="L14" i="47"/>
  <c r="L14" i="45"/>
  <c r="T160" i="12"/>
  <c r="R74" i="47"/>
  <c r="R74" i="45"/>
  <c r="R74" i="46"/>
  <c r="O159" i="5"/>
  <c r="L75" i="47"/>
  <c r="L75" i="45"/>
  <c r="L75" i="46"/>
  <c r="N13" i="5"/>
  <c r="N6" i="41"/>
  <c r="M13" i="5"/>
  <c r="M6" i="41"/>
  <c r="L13" i="5"/>
  <c r="L6" i="41"/>
  <c r="K13" i="5"/>
  <c r="K6" i="41"/>
  <c r="J13" i="5"/>
  <c r="J6" i="41"/>
  <c r="H13" i="5"/>
  <c r="H6" i="41"/>
  <c r="G13" i="5"/>
  <c r="G6" i="41"/>
  <c r="F13" i="5"/>
  <c r="F6" i="41"/>
  <c r="E13" i="5"/>
  <c r="E6" i="41"/>
  <c r="D13" i="5"/>
  <c r="D6" i="41"/>
  <c r="N18" i="5"/>
  <c r="N5" i="41"/>
  <c r="M18" i="5"/>
  <c r="M5" i="41"/>
  <c r="L18" i="5"/>
  <c r="L5" i="41"/>
  <c r="K18" i="5"/>
  <c r="K5" i="41"/>
  <c r="J18" i="5"/>
  <c r="J5" i="41"/>
  <c r="H18" i="5"/>
  <c r="H5" i="41"/>
  <c r="G18" i="5"/>
  <c r="G5" i="41"/>
  <c r="F18" i="5"/>
  <c r="F5" i="41"/>
  <c r="E18" i="5"/>
  <c r="E5" i="41"/>
  <c r="D18" i="5"/>
  <c r="D5" i="41"/>
  <c r="N23" i="5"/>
  <c r="N10" i="41"/>
  <c r="M23" i="5"/>
  <c r="M10" i="41"/>
  <c r="L23" i="5"/>
  <c r="L10" i="41"/>
  <c r="K23" i="5"/>
  <c r="K10" i="41"/>
  <c r="J23" i="5"/>
  <c r="J10" i="41"/>
  <c r="H23" i="5"/>
  <c r="H10" i="41"/>
  <c r="G23" i="5"/>
  <c r="G10" i="41"/>
  <c r="F23" i="5"/>
  <c r="F10" i="41"/>
  <c r="E23" i="5"/>
  <c r="E10" i="41"/>
  <c r="D23" i="5"/>
  <c r="D10" i="41"/>
  <c r="N28" i="5"/>
  <c r="N12" i="41"/>
  <c r="M28" i="5"/>
  <c r="M12" i="41"/>
  <c r="L28" i="5"/>
  <c r="L12" i="41"/>
  <c r="K28" i="5"/>
  <c r="K12" i="41"/>
  <c r="J28" i="5"/>
  <c r="J12" i="41"/>
  <c r="H28" i="5"/>
  <c r="H12" i="41"/>
  <c r="G28" i="5"/>
  <c r="G12" i="41"/>
  <c r="F28" i="5"/>
  <c r="F12" i="41"/>
  <c r="E28" i="5"/>
  <c r="E12" i="41"/>
  <c r="D28" i="5"/>
  <c r="D12" i="41"/>
  <c r="N33" i="5"/>
  <c r="N9" i="41"/>
  <c r="M33" i="5"/>
  <c r="M9" i="41"/>
  <c r="L33" i="5"/>
  <c r="L9" i="41"/>
  <c r="K33" i="5"/>
  <c r="K9" i="41"/>
  <c r="J33" i="5"/>
  <c r="J9" i="41"/>
  <c r="H33" i="5"/>
  <c r="H9" i="41"/>
  <c r="G33" i="5"/>
  <c r="G9" i="41"/>
  <c r="F33" i="5"/>
  <c r="F9" i="41"/>
  <c r="E33" i="5"/>
  <c r="E9" i="41"/>
  <c r="D33" i="5"/>
  <c r="D9" i="41"/>
  <c r="N83" i="5"/>
  <c r="N19" i="41"/>
  <c r="M83" i="5"/>
  <c r="M19" i="41"/>
  <c r="L83" i="5"/>
  <c r="L19" i="41"/>
  <c r="K83" i="5"/>
  <c r="K19" i="41"/>
  <c r="J83" i="5"/>
  <c r="J19" i="41"/>
  <c r="H83" i="5"/>
  <c r="H19" i="41"/>
  <c r="G83" i="5"/>
  <c r="G19" i="41"/>
  <c r="F83" i="5"/>
  <c r="F19" i="41"/>
  <c r="E83" i="5"/>
  <c r="E19" i="41"/>
  <c r="D83" i="5"/>
  <c r="D19" i="41"/>
  <c r="N88" i="5"/>
  <c r="N22" i="41"/>
  <c r="M88" i="5"/>
  <c r="M22" i="41"/>
  <c r="L88" i="5"/>
  <c r="L22" i="41"/>
  <c r="K88" i="5"/>
  <c r="K22" i="41"/>
  <c r="J88" i="5"/>
  <c r="J22" i="41"/>
  <c r="H88" i="5"/>
  <c r="H22" i="41"/>
  <c r="G88" i="5"/>
  <c r="G22" i="41"/>
  <c r="F88" i="5"/>
  <c r="F22" i="41"/>
  <c r="E88" i="5"/>
  <c r="E22" i="41"/>
  <c r="D88" i="5"/>
  <c r="D22" i="41"/>
  <c r="N93" i="5"/>
  <c r="N14" i="41"/>
  <c r="M93" i="5"/>
  <c r="M14" i="41"/>
  <c r="L93" i="5"/>
  <c r="L14" i="41"/>
  <c r="K93" i="5"/>
  <c r="K14" i="41"/>
  <c r="J93" i="5"/>
  <c r="J14" i="41"/>
  <c r="H93" i="5"/>
  <c r="H14" i="41"/>
  <c r="G93" i="5"/>
  <c r="G14" i="41"/>
  <c r="F93" i="5"/>
  <c r="F14" i="41"/>
  <c r="E93" i="5"/>
  <c r="E14" i="41"/>
  <c r="D93" i="5"/>
  <c r="D14" i="41"/>
  <c r="N98" i="5"/>
  <c r="N16" i="41"/>
  <c r="M98" i="5"/>
  <c r="M16" i="41"/>
  <c r="L98" i="5"/>
  <c r="L16" i="41"/>
  <c r="K98" i="5"/>
  <c r="K16" i="41"/>
  <c r="J98" i="5"/>
  <c r="J16" i="41"/>
  <c r="T11" i="12"/>
  <c r="R141" i="45"/>
  <c r="R141" i="47"/>
  <c r="T18" i="12"/>
  <c r="R127" i="45"/>
  <c r="R127" i="47"/>
  <c r="L131"/>
  <c r="L131" i="45"/>
  <c r="T26" i="12"/>
  <c r="P22" i="29"/>
  <c r="R155" i="45"/>
  <c r="R155" i="47"/>
  <c r="L145"/>
  <c r="L145" i="45"/>
  <c r="T34" i="12"/>
  <c r="R133" i="47"/>
  <c r="R133" i="46"/>
  <c r="L154" i="47"/>
  <c r="L154" i="45"/>
  <c r="L142" i="47"/>
  <c r="L142" i="45"/>
  <c r="L161" i="47"/>
  <c r="L161" i="45"/>
  <c r="T10" i="12"/>
  <c r="P7" i="29"/>
  <c r="R162" i="45"/>
  <c r="L129" i="47"/>
  <c r="L129" i="45"/>
  <c r="T24" i="12"/>
  <c r="P5" i="30"/>
  <c r="R164" i="45"/>
  <c r="T28" i="12"/>
  <c r="P24" i="29"/>
  <c r="R151" i="45"/>
  <c r="L135" i="47"/>
  <c r="L135" i="45"/>
  <c r="L139" i="47"/>
  <c r="L139" i="45"/>
  <c r="T48" i="12"/>
  <c r="R80" i="45"/>
  <c r="T50" i="12"/>
  <c r="R83" i="45"/>
  <c r="L104" i="47"/>
  <c r="L104" i="45"/>
  <c r="L5" i="47"/>
  <c r="L7" i="45"/>
  <c r="L112" i="47"/>
  <c r="L112" i="45"/>
  <c r="L12" i="47"/>
  <c r="L12" i="45"/>
  <c r="L81" i="47"/>
  <c r="L81" i="45"/>
  <c r="L113" i="47"/>
  <c r="L113" i="45"/>
  <c r="L117" i="47"/>
  <c r="L116" i="45"/>
  <c r="L118" i="47"/>
  <c r="L118" i="45"/>
  <c r="L115" i="47"/>
  <c r="L115" i="45"/>
  <c r="L101" i="47"/>
  <c r="L101" i="45"/>
  <c r="T82" i="12"/>
  <c r="P24" i="32"/>
  <c r="R110" i="47"/>
  <c r="T164" i="12"/>
  <c r="R78" i="47"/>
  <c r="T51" i="12"/>
  <c r="P16" i="34"/>
  <c r="L92" i="47"/>
  <c r="L92" i="45"/>
  <c r="T6" i="12"/>
  <c r="T8"/>
  <c r="P6" i="48"/>
  <c r="T49" i="12"/>
  <c r="T114"/>
  <c r="T116"/>
  <c r="T118"/>
  <c r="T120"/>
  <c r="T122"/>
  <c r="T124"/>
  <c r="T40"/>
  <c r="T37"/>
  <c r="R142" i="47"/>
  <c r="R126"/>
  <c r="R161"/>
  <c r="R146"/>
  <c r="T38" i="12"/>
  <c r="R139" i="47"/>
  <c r="T39" i="12"/>
  <c r="R128" i="47"/>
  <c r="R80"/>
  <c r="R88"/>
  <c r="R83"/>
  <c r="T83" i="12"/>
  <c r="P5" i="31"/>
  <c r="R123" i="47"/>
  <c r="T84" i="12"/>
  <c r="P31" i="32"/>
  <c r="R107" i="47"/>
  <c r="T85" i="12"/>
  <c r="R14" i="47"/>
  <c r="T86" i="12"/>
  <c r="R15" i="47"/>
  <c r="T87" i="12"/>
  <c r="P15" i="33"/>
  <c r="R102" i="47"/>
  <c r="T88" i="12"/>
  <c r="R116" i="47"/>
  <c r="T89" i="12"/>
  <c r="P25" i="33"/>
  <c r="R97" i="47"/>
  <c r="T90" i="12"/>
  <c r="R109" i="47"/>
  <c r="T91" i="12"/>
  <c r="P30" i="34"/>
  <c r="R82" i="47"/>
  <c r="T92" i="12"/>
  <c r="R106" i="47"/>
  <c r="T93" i="12"/>
  <c r="P9" i="33"/>
  <c r="R105" i="47"/>
  <c r="T94" i="12"/>
  <c r="P26" i="34"/>
  <c r="R84" i="47"/>
  <c r="T95" i="12"/>
  <c r="R16" i="47"/>
  <c r="T96" i="12"/>
  <c r="R103" i="47"/>
  <c r="T97" i="12"/>
  <c r="P25" i="34"/>
  <c r="R85" i="47"/>
  <c r="T98" i="12"/>
  <c r="P19" i="34"/>
  <c r="R89" i="47"/>
  <c r="T99" i="12"/>
  <c r="P18" i="34"/>
  <c r="R90" i="47"/>
  <c r="T100" i="12"/>
  <c r="R7" i="47"/>
  <c r="T101" i="12"/>
  <c r="R17" i="47"/>
  <c r="T102" i="12"/>
  <c r="R18" i="47"/>
  <c r="T103" i="12"/>
  <c r="R19" i="47"/>
  <c r="T104" i="12"/>
  <c r="R121" i="47"/>
  <c r="T105" i="12"/>
  <c r="R122" i="47"/>
  <c r="T106" i="12"/>
  <c r="R20" i="47"/>
  <c r="T107" i="12"/>
  <c r="R21" i="47"/>
  <c r="T108" i="12"/>
  <c r="R22" i="47"/>
  <c r="T109" i="12"/>
  <c r="R23" i="47"/>
  <c r="T110" i="12"/>
  <c r="R24" i="47"/>
  <c r="T111" i="12"/>
  <c r="R25" i="47"/>
  <c r="T112" i="12"/>
  <c r="R26" i="47"/>
  <c r="R27"/>
  <c r="R28"/>
  <c r="R29"/>
  <c r="R30"/>
  <c r="R31"/>
  <c r="R32"/>
  <c r="R33"/>
  <c r="R34"/>
  <c r="R35"/>
  <c r="R36"/>
  <c r="R37"/>
  <c r="R38"/>
  <c r="O8" i="5"/>
  <c r="O8" i="41"/>
  <c r="P27" i="48"/>
  <c r="P9"/>
  <c r="P25" i="17"/>
  <c r="P11" i="48"/>
  <c r="P10" i="28"/>
  <c r="P30" i="17"/>
  <c r="P16" i="48"/>
  <c r="P23" i="29"/>
  <c r="P28" i="32"/>
  <c r="P18" i="48"/>
  <c r="P13" i="28"/>
  <c r="B39" i="43"/>
  <c r="P8" i="48"/>
  <c r="P7" i="28"/>
  <c r="P17" i="17"/>
  <c r="P7" i="48"/>
  <c r="P16" i="29"/>
  <c r="P10" i="30"/>
  <c r="P21" i="48"/>
  <c r="P27" i="29"/>
  <c r="I43" i="5"/>
  <c r="I11" i="41"/>
  <c r="P8" i="34"/>
  <c r="P11" i="29"/>
  <c r="P12"/>
  <c r="P7" i="32"/>
  <c r="P8"/>
  <c r="P6" i="28"/>
  <c r="S148" i="45"/>
  <c r="P20" i="48"/>
  <c r="P26" i="29"/>
  <c r="B32" i="43"/>
  <c r="P14" i="48"/>
  <c r="P11" i="28"/>
  <c r="P6" i="33"/>
  <c r="P14" i="29"/>
  <c r="P24" i="17"/>
  <c r="P20" i="29"/>
  <c r="P11" i="32"/>
  <c r="P5" i="33"/>
  <c r="P10" i="29"/>
  <c r="B28" i="43"/>
  <c r="P24" i="48"/>
  <c r="P14" i="28"/>
  <c r="P25" i="32"/>
  <c r="P19" i="48"/>
  <c r="P16" i="28"/>
  <c r="P26" i="17"/>
  <c r="P12" i="48"/>
  <c r="P21" i="29"/>
  <c r="P23" i="33"/>
  <c r="P17" i="48"/>
  <c r="P17" i="28"/>
  <c r="S145" i="46"/>
  <c r="P29" i="29"/>
  <c r="S125" i="47"/>
  <c r="P26" i="48"/>
  <c r="P30" i="29"/>
  <c r="P40" i="17"/>
  <c r="P25" i="48"/>
  <c r="P15" i="28"/>
  <c r="P10" i="32"/>
  <c r="P8" i="28"/>
  <c r="P7" i="17"/>
  <c r="P7" i="34"/>
  <c r="P8" i="29"/>
  <c r="B17" i="43"/>
  <c r="E7" i="44"/>
  <c r="P7" i="33"/>
  <c r="P18" i="29"/>
  <c r="P12" i="33"/>
  <c r="P5" i="29"/>
  <c r="P5" i="34"/>
  <c r="P29" i="32"/>
  <c r="P13" i="29"/>
  <c r="P18" i="33"/>
  <c r="P6" i="29"/>
  <c r="P6" i="34"/>
  <c r="P10" i="33"/>
  <c r="P15" i="48"/>
  <c r="P12" i="28"/>
  <c r="P41" i="17"/>
  <c r="P6" i="30"/>
  <c r="P34" i="29"/>
  <c r="P5" i="28"/>
  <c r="B9" i="43"/>
  <c r="B10" i="44"/>
  <c r="P17" i="29"/>
  <c r="P28"/>
  <c r="P22" i="48"/>
  <c r="P31" i="29"/>
  <c r="S8" i="45"/>
  <c r="S99" i="47"/>
  <c r="S113" i="46"/>
  <c r="P127" i="5"/>
  <c r="O148"/>
  <c r="O33" i="41"/>
  <c r="S160" i="46"/>
  <c r="P63" i="17"/>
  <c r="B55" i="43"/>
  <c r="S52" i="46"/>
  <c r="B6" i="43"/>
  <c r="B7" i="44"/>
  <c r="S96" i="47"/>
  <c r="B76" i="43"/>
  <c r="S113" i="45"/>
  <c r="S104" i="47"/>
  <c r="P52" i="5"/>
  <c r="S114" i="45"/>
  <c r="I93" i="5"/>
  <c r="I14" i="41"/>
  <c r="S68" i="47"/>
  <c r="S44" i="46"/>
  <c r="S134" i="45"/>
  <c r="S132" i="47"/>
  <c r="B60" i="43"/>
  <c r="B38"/>
  <c r="O28" i="5"/>
  <c r="O12" i="41"/>
  <c r="S104" i="46"/>
  <c r="S150"/>
  <c r="S68"/>
  <c r="B135" i="43"/>
  <c r="S44" i="47"/>
  <c r="I113" i="5"/>
  <c r="I26" i="41"/>
  <c r="O53" i="5"/>
  <c r="O13" i="41"/>
  <c r="S159" i="46"/>
  <c r="S159" i="45"/>
  <c r="S120" i="46"/>
  <c r="S100"/>
  <c r="P62" i="5"/>
  <c r="S10" i="47"/>
  <c r="S150" i="45"/>
  <c r="P40" i="5"/>
  <c r="S160" i="47"/>
  <c r="P41" i="5"/>
  <c r="P67"/>
  <c r="B67" i="43"/>
  <c r="S104" i="45"/>
  <c r="B53" i="43"/>
  <c r="P152" i="17"/>
  <c r="B151" i="43"/>
  <c r="P136" i="17"/>
  <c r="S52" i="45"/>
  <c r="S44"/>
  <c r="O128" i="5"/>
  <c r="O29" i="41"/>
  <c r="S6" i="47"/>
  <c r="S91"/>
  <c r="S6" i="46"/>
  <c r="S160" i="45"/>
  <c r="S8" i="46"/>
  <c r="S113" i="47"/>
  <c r="B59" i="43"/>
  <c r="B69"/>
  <c r="S135" i="45"/>
  <c r="P128" i="17"/>
  <c r="I88" i="5"/>
  <c r="I22" i="41"/>
  <c r="B143" i="43"/>
  <c r="O78" i="5"/>
  <c r="O18" i="41"/>
  <c r="O73" i="5"/>
  <c r="O20" i="41"/>
  <c r="I18" i="5"/>
  <c r="I5" i="41"/>
  <c r="O23" i="5"/>
  <c r="O10" i="41"/>
  <c r="O143" i="5"/>
  <c r="O32" i="41"/>
  <c r="S130" i="47"/>
  <c r="S142"/>
  <c r="P64" i="32"/>
  <c r="S140" i="47"/>
  <c r="S144"/>
  <c r="B49" i="43"/>
  <c r="O68" i="5"/>
  <c r="O21" i="41"/>
  <c r="B158" i="43"/>
  <c r="I23" i="5"/>
  <c r="I10" i="41"/>
  <c r="P65" i="5"/>
  <c r="S130" i="46"/>
  <c r="O93" i="5"/>
  <c r="O14" i="41"/>
  <c r="O63" i="5"/>
  <c r="O23" i="41"/>
  <c r="O33" i="5"/>
  <c r="O9" i="41"/>
  <c r="S145" i="47"/>
  <c r="P76" i="5"/>
  <c r="P66"/>
  <c r="S93" i="46"/>
  <c r="O18" i="5"/>
  <c r="O5" i="41"/>
  <c r="I138" i="5"/>
  <c r="I31" i="41"/>
  <c r="S91" i="45"/>
  <c r="B70" i="43"/>
  <c r="B42"/>
  <c r="P31" i="5"/>
  <c r="P61" i="17"/>
  <c r="O123" i="5"/>
  <c r="O28" i="41"/>
  <c r="B74" i="43"/>
  <c r="S135" i="46"/>
  <c r="P9" i="17"/>
  <c r="S111" i="47"/>
  <c r="S135"/>
  <c r="B71" i="43"/>
  <c r="S156" i="45"/>
  <c r="B18" i="43"/>
  <c r="E8" i="44"/>
  <c r="S140" i="45"/>
  <c r="B14" i="43"/>
  <c r="E4" i="44"/>
  <c r="B10" i="43"/>
  <c r="B11" i="44"/>
  <c r="P160" i="5"/>
  <c r="S75" i="47"/>
  <c r="S124" i="46"/>
  <c r="S157" i="47"/>
  <c r="O13" i="5"/>
  <c r="O6" i="41"/>
  <c r="S140" i="46"/>
  <c r="P68" i="17"/>
  <c r="S81" i="47"/>
  <c r="P46" i="17"/>
  <c r="P15" i="5"/>
  <c r="O103"/>
  <c r="O24" i="41"/>
  <c r="S118" i="46"/>
  <c r="P6" i="32"/>
  <c r="S95" i="45"/>
  <c r="S125"/>
  <c r="S153"/>
  <c r="S75" i="46"/>
  <c r="S157" i="45"/>
  <c r="S11" i="46"/>
  <c r="S129"/>
  <c r="S118" i="45"/>
  <c r="B65" i="43"/>
  <c r="P50" i="5"/>
  <c r="I28"/>
  <c r="I12" i="41"/>
  <c r="S95" i="47"/>
  <c r="S130" i="45"/>
  <c r="S75"/>
  <c r="B64" i="43"/>
  <c r="S157" i="46"/>
  <c r="P20" i="5"/>
  <c r="P11"/>
  <c r="S118" i="47"/>
  <c r="S81" i="46"/>
  <c r="S81" i="45"/>
  <c r="S95" i="46"/>
  <c r="P5" i="17"/>
  <c r="O38" i="5"/>
  <c r="O7" i="41"/>
  <c r="O133" i="5"/>
  <c r="O30" i="41"/>
  <c r="I13" i="5"/>
  <c r="I6" i="41"/>
  <c r="S120" i="45"/>
  <c r="B66" i="43"/>
  <c r="S93" i="45"/>
  <c r="S143"/>
  <c r="B12" i="43"/>
  <c r="B13" i="44"/>
  <c r="P97" i="17"/>
  <c r="B75" i="43"/>
  <c r="B63"/>
  <c r="S5" i="47"/>
  <c r="I108" i="5"/>
  <c r="I25" i="41"/>
  <c r="O58" i="5"/>
  <c r="O15" i="41"/>
  <c r="S148" i="47"/>
  <c r="P80" i="5"/>
  <c r="S120" i="47"/>
  <c r="B72" i="43"/>
  <c r="S98" i="45"/>
  <c r="B56" i="43"/>
  <c r="S93" i="47"/>
  <c r="S94"/>
  <c r="P49" i="17"/>
  <c r="P83"/>
  <c r="S101" i="45"/>
  <c r="S12"/>
  <c r="O118" i="5"/>
  <c r="O27" i="41"/>
  <c r="B78" i="43"/>
  <c r="S98" i="47"/>
  <c r="B54" i="43"/>
  <c r="S12" i="46"/>
  <c r="S101"/>
  <c r="S101" i="47"/>
  <c r="I148" i="5"/>
  <c r="I33" i="41"/>
  <c r="I143" i="5"/>
  <c r="I32" i="41"/>
  <c r="I158" i="5"/>
  <c r="I35" i="41"/>
  <c r="I63" i="5"/>
  <c r="I23" i="41"/>
  <c r="S112" i="45"/>
  <c r="S60" i="46"/>
  <c r="P144" i="17"/>
  <c r="O108" i="5"/>
  <c r="O25" i="41"/>
  <c r="O138" i="5"/>
  <c r="O31" i="41"/>
  <c r="B22" i="43"/>
  <c r="E12" i="44"/>
  <c r="B20" i="43"/>
  <c r="E10" i="44"/>
  <c r="S163" i="47"/>
  <c r="S142" i="45"/>
  <c r="S96"/>
  <c r="S13" i="47"/>
  <c r="B58" i="43"/>
  <c r="S87" i="47"/>
  <c r="S143" i="46"/>
  <c r="S163"/>
  <c r="B26" i="43"/>
  <c r="S115" i="45"/>
  <c r="S7"/>
  <c r="P28" i="17"/>
  <c r="O88" i="5"/>
  <c r="O22" i="41"/>
  <c r="I123" i="5"/>
  <c r="I28" i="41"/>
  <c r="S96" i="46"/>
  <c r="I33" i="5"/>
  <c r="I9" i="41"/>
  <c r="I163" i="5"/>
  <c r="I36" i="41"/>
  <c r="S39" i="47"/>
  <c r="P123" i="17"/>
  <c r="B122" i="43"/>
  <c r="S39" i="46"/>
  <c r="S39" i="45"/>
  <c r="S13" i="46"/>
  <c r="P26" i="5"/>
  <c r="I78"/>
  <c r="I18" i="41"/>
  <c r="B51" i="43"/>
  <c r="P59" i="5"/>
  <c r="S156" i="47"/>
  <c r="S87" i="46"/>
  <c r="S13" i="45"/>
  <c r="P22" i="5"/>
  <c r="S143" i="47"/>
  <c r="S163" i="45"/>
  <c r="S156" i="46"/>
  <c r="I103" i="5"/>
  <c r="I24" i="41"/>
  <c r="I48" i="5"/>
  <c r="I17" i="41"/>
  <c r="B73" i="43"/>
  <c r="S7" i="46"/>
  <c r="O98" i="5"/>
  <c r="O16" i="41"/>
  <c r="I98" i="5"/>
  <c r="I16" i="41"/>
  <c r="I8" i="5"/>
  <c r="I8" i="41"/>
  <c r="I118" i="5"/>
  <c r="I27" i="41"/>
  <c r="O113" i="5"/>
  <c r="O26" i="41"/>
  <c r="P11" i="33"/>
  <c r="P30" i="48"/>
  <c r="P9" i="29"/>
  <c r="S72" i="47"/>
  <c r="S72" i="45"/>
  <c r="S72" i="46"/>
  <c r="P156" i="5"/>
  <c r="P156" i="17"/>
  <c r="B155" i="43"/>
  <c r="S47" i="47"/>
  <c r="S47" i="46"/>
  <c r="B130" i="43"/>
  <c r="P131" i="5"/>
  <c r="S47" i="45"/>
  <c r="P131" i="17"/>
  <c r="S63" i="47"/>
  <c r="S63" i="45"/>
  <c r="S63" i="46"/>
  <c r="B146" i="43"/>
  <c r="P146" i="5"/>
  <c r="P147" i="17"/>
  <c r="S69" i="47"/>
  <c r="S69" i="45"/>
  <c r="S69" i="46"/>
  <c r="B152" i="43"/>
  <c r="P153" i="17"/>
  <c r="S134" i="47"/>
  <c r="S150"/>
  <c r="S114"/>
  <c r="P77" i="17"/>
  <c r="S40" i="47"/>
  <c r="S40" i="46"/>
  <c r="S40" i="45"/>
  <c r="B123" i="43"/>
  <c r="P124" i="17"/>
  <c r="P23" i="48"/>
  <c r="P24" i="5"/>
  <c r="P38" i="17"/>
  <c r="S146" i="47"/>
  <c r="S11" i="45"/>
  <c r="S129" i="47"/>
  <c r="B13" i="43"/>
  <c r="B14" i="44"/>
  <c r="S154" i="46"/>
  <c r="S145" i="45"/>
  <c r="S99" i="46"/>
  <c r="S124" i="45"/>
  <c r="I53" i="5"/>
  <c r="I13" i="41"/>
  <c r="B50" i="43"/>
  <c r="P42" i="5"/>
  <c r="P49" i="34"/>
  <c r="P19" i="29"/>
  <c r="S129" i="45"/>
  <c r="P51" i="5"/>
  <c r="S114" i="46"/>
  <c r="P74" i="5"/>
  <c r="S115" i="47"/>
  <c r="S112" i="46"/>
  <c r="P89" i="17"/>
  <c r="S154" i="45"/>
  <c r="O83" i="5"/>
  <c r="O19" i="41"/>
  <c r="O48" i="5"/>
  <c r="O17" i="41"/>
  <c r="S64" i="47"/>
  <c r="B147" i="43"/>
  <c r="P147" i="5"/>
  <c r="S64" i="46"/>
  <c r="S64" i="45"/>
  <c r="P148" i="17"/>
  <c r="S45" i="47"/>
  <c r="B128" i="43"/>
  <c r="P129" i="17"/>
  <c r="S45" i="46"/>
  <c r="S45" i="45"/>
  <c r="P129" i="5"/>
  <c r="S125" i="46"/>
  <c r="P42" i="17"/>
  <c r="S61" i="47"/>
  <c r="S61" i="46"/>
  <c r="P144" i="5"/>
  <c r="B144" i="43"/>
  <c r="S61" i="45"/>
  <c r="P145" i="17"/>
  <c r="S56" i="47"/>
  <c r="S56" i="46"/>
  <c r="B139" i="43"/>
  <c r="S56" i="45"/>
  <c r="P141" i="5"/>
  <c r="P140" i="17"/>
  <c r="P15" i="34"/>
  <c r="P9" i="28"/>
  <c r="P9" i="32"/>
  <c r="P42" i="28"/>
  <c r="S53" i="47"/>
  <c r="S53" i="46"/>
  <c r="S53" i="45"/>
  <c r="B136" i="43"/>
  <c r="P137" i="5"/>
  <c r="P137" i="17"/>
  <c r="S142" i="46"/>
  <c r="S137" i="47"/>
  <c r="B68" i="43"/>
  <c r="B77"/>
  <c r="S71" i="47"/>
  <c r="S71" i="46"/>
  <c r="B154" i="43"/>
  <c r="S71" i="45"/>
  <c r="P155" i="5"/>
  <c r="P155" i="17"/>
  <c r="B4" i="43"/>
  <c r="B5" i="44"/>
  <c r="P21" i="33"/>
  <c r="P15" i="29"/>
  <c r="S11" i="47"/>
  <c r="S153"/>
  <c r="S137" i="45"/>
  <c r="S154" i="47"/>
  <c r="B24" i="43"/>
  <c r="E14" i="44"/>
  <c r="P64" i="5"/>
  <c r="S94" i="45"/>
  <c r="B40" i="43"/>
  <c r="B43"/>
  <c r="S94" i="46"/>
  <c r="B61" i="43"/>
  <c r="S112" i="47"/>
  <c r="P32" i="17"/>
  <c r="B30" i="43"/>
  <c r="O158" i="5"/>
  <c r="O35" i="41"/>
  <c r="S55" i="47"/>
  <c r="B138" i="43"/>
  <c r="P140" i="5"/>
  <c r="S55" i="45"/>
  <c r="P139" i="17"/>
  <c r="S55" i="46"/>
  <c r="S48" i="47"/>
  <c r="S48" i="45"/>
  <c r="S48" i="46"/>
  <c r="P132" i="5"/>
  <c r="B131" i="43"/>
  <c r="P132" i="17"/>
  <c r="H2" i="12"/>
  <c r="S67" i="47"/>
  <c r="S67" i="45"/>
  <c r="S67" i="46"/>
  <c r="P151" i="5"/>
  <c r="B150" i="43"/>
  <c r="P151" i="17"/>
  <c r="S46" i="47"/>
  <c r="S46" i="45"/>
  <c r="S46" i="46"/>
  <c r="B129" i="43"/>
  <c r="P130" i="5"/>
  <c r="P130" i="17"/>
  <c r="S119" i="45"/>
  <c r="S152"/>
  <c r="S126" i="47"/>
  <c r="S119"/>
  <c r="S152"/>
  <c r="S131" i="45"/>
  <c r="S108"/>
  <c r="S111" i="46"/>
  <c r="S144" i="45"/>
  <c r="S126"/>
  <c r="B16" i="43"/>
  <c r="E6" i="44"/>
  <c r="S108" i="47"/>
  <c r="S111" i="45"/>
  <c r="P60" i="5"/>
  <c r="S8" i="47"/>
  <c r="S144" i="46"/>
  <c r="P29" i="5"/>
  <c r="S5" i="45"/>
  <c r="B41" i="43"/>
  <c r="P70" i="5"/>
  <c r="P54"/>
  <c r="P4" i="17"/>
  <c r="S54" i="47"/>
  <c r="S54" i="45"/>
  <c r="B137" i="43"/>
  <c r="S54" i="46"/>
  <c r="P139" i="5"/>
  <c r="P138" i="17"/>
  <c r="P71" i="5"/>
  <c r="P78" i="17"/>
  <c r="S77" i="47"/>
  <c r="S77" i="45"/>
  <c r="B160" i="43"/>
  <c r="S77" i="46"/>
  <c r="P162" i="5"/>
  <c r="P161" i="17"/>
  <c r="S57" i="47"/>
  <c r="S57" i="45"/>
  <c r="S57" i="46"/>
  <c r="B140" i="43"/>
  <c r="P142" i="5"/>
  <c r="P141" i="17"/>
  <c r="S131" i="46"/>
  <c r="B62" i="43"/>
  <c r="S9" i="47"/>
  <c r="B52" i="43"/>
  <c r="S116" i="45"/>
  <c r="S117" i="47"/>
  <c r="S119" i="46"/>
  <c r="S76" i="47"/>
  <c r="B159" i="43"/>
  <c r="S76" i="45"/>
  <c r="P161" i="5"/>
  <c r="S76" i="46"/>
  <c r="P160" i="17"/>
  <c r="S73" i="47"/>
  <c r="S73" i="45"/>
  <c r="S73" i="46"/>
  <c r="B156" i="43"/>
  <c r="P157" i="5"/>
  <c r="P157" i="17"/>
  <c r="S65" i="47"/>
  <c r="S65" i="45"/>
  <c r="P149" i="5"/>
  <c r="B148" i="43"/>
  <c r="S65" i="46"/>
  <c r="P149" i="17"/>
  <c r="S49" i="47"/>
  <c r="S49" i="46"/>
  <c r="S49" i="45"/>
  <c r="B132" i="43"/>
  <c r="P133" i="17"/>
  <c r="S79" i="47"/>
  <c r="S79" i="46"/>
  <c r="B162" i="43"/>
  <c r="S79" i="45"/>
  <c r="P163" i="17"/>
  <c r="P75" i="5"/>
  <c r="P51" i="17"/>
  <c r="S126" i="46"/>
  <c r="O163" i="5"/>
  <c r="O36" i="41"/>
  <c r="S5" i="46"/>
  <c r="S152"/>
  <c r="P71" i="17"/>
  <c r="P58"/>
  <c r="P17" i="5"/>
  <c r="S66" i="47"/>
  <c r="S66" i="45"/>
  <c r="B149" i="43"/>
  <c r="S66" i="46"/>
  <c r="P150" i="5"/>
  <c r="P150" i="17"/>
  <c r="S58" i="47"/>
  <c r="S58" i="45"/>
  <c r="B141" i="43"/>
  <c r="S58" i="46"/>
  <c r="P142" i="17"/>
  <c r="S50" i="47"/>
  <c r="S50" i="45"/>
  <c r="S50" i="46"/>
  <c r="B133" i="43"/>
  <c r="P134" i="5"/>
  <c r="P134" i="17"/>
  <c r="S42" i="47"/>
  <c r="S42" i="45"/>
  <c r="S42" i="46"/>
  <c r="B125" i="43"/>
  <c r="P125" i="5"/>
  <c r="P126" i="17"/>
  <c r="S70" i="47"/>
  <c r="S70" i="45"/>
  <c r="B153" i="43"/>
  <c r="P154" i="5"/>
  <c r="S70" i="46"/>
  <c r="P154" i="17"/>
  <c r="S62" i="47"/>
  <c r="S62" i="45"/>
  <c r="B145" i="43"/>
  <c r="P145" i="5"/>
  <c r="S62" i="46"/>
  <c r="P146" i="17"/>
  <c r="S41" i="47"/>
  <c r="S41" i="46"/>
  <c r="S41" i="45"/>
  <c r="B124" i="43"/>
  <c r="P124" i="5"/>
  <c r="P125" i="17"/>
  <c r="S59" i="47"/>
  <c r="S59" i="45"/>
  <c r="S59" i="46"/>
  <c r="B142" i="43"/>
  <c r="P143" i="17"/>
  <c r="S51" i="47"/>
  <c r="S51" i="45"/>
  <c r="S51" i="46"/>
  <c r="B134" i="43"/>
  <c r="P135" i="5"/>
  <c r="P135" i="17"/>
  <c r="S43" i="47"/>
  <c r="S43" i="45"/>
  <c r="S43" i="46"/>
  <c r="B126" i="43"/>
  <c r="P126" i="5"/>
  <c r="P127" i="17"/>
  <c r="P75"/>
  <c r="P18" i="32"/>
  <c r="S137" i="46"/>
  <c r="P10" i="5"/>
  <c r="P19" i="17"/>
  <c r="P17" i="33"/>
  <c r="P74" i="17"/>
  <c r="P17" i="32"/>
  <c r="P33"/>
  <c r="P29" i="48"/>
  <c r="P32" i="32"/>
  <c r="P28" i="48"/>
  <c r="B3" i="43"/>
  <c r="B4" i="44"/>
  <c r="P35" i="32"/>
  <c r="P13" i="48"/>
  <c r="P5"/>
  <c r="P30" i="32"/>
  <c r="P67" i="17"/>
  <c r="P7" i="30"/>
  <c r="P57" i="5"/>
  <c r="P55" i="17"/>
  <c r="P22" i="34"/>
  <c r="S148" i="46"/>
  <c r="B33" i="43"/>
  <c r="P34" i="5"/>
  <c r="P34" i="17"/>
  <c r="P24" i="34"/>
  <c r="S86" i="45"/>
  <c r="S86" i="47"/>
  <c r="S86" i="46"/>
  <c r="B44" i="43"/>
  <c r="P44" i="5"/>
  <c r="P56" i="17"/>
  <c r="P23" i="34"/>
  <c r="P43" i="17"/>
  <c r="P9" i="30"/>
  <c r="P26" i="33"/>
  <c r="P20" i="32"/>
  <c r="P77" i="5"/>
  <c r="P73" i="17"/>
  <c r="P19" i="33"/>
  <c r="P69" i="5"/>
  <c r="P27" i="32"/>
  <c r="P85" i="17"/>
  <c r="S10" i="45"/>
  <c r="P93" i="17"/>
  <c r="P18"/>
  <c r="P11" i="30"/>
  <c r="P21" i="34"/>
  <c r="P39" i="17"/>
  <c r="S132" i="46"/>
  <c r="P19" i="5"/>
  <c r="P22" i="17"/>
  <c r="I38" i="5"/>
  <c r="I7" i="41"/>
  <c r="I68" i="5"/>
  <c r="I21" i="41"/>
  <c r="B5" i="43"/>
  <c r="B6" i="44"/>
  <c r="P36" i="32"/>
  <c r="S161" i="47"/>
  <c r="S35"/>
  <c r="S35" i="46"/>
  <c r="S35" i="45"/>
  <c r="B118" i="43"/>
  <c r="P120" i="5"/>
  <c r="P119" i="17"/>
  <c r="S31" i="47"/>
  <c r="S31" i="46"/>
  <c r="S31" i="45"/>
  <c r="B114" i="43"/>
  <c r="P115" i="5"/>
  <c r="P115" i="17"/>
  <c r="S27" i="47"/>
  <c r="S27" i="46"/>
  <c r="S27" i="45"/>
  <c r="B110" i="43"/>
  <c r="P111" i="5"/>
  <c r="P111" i="17"/>
  <c r="S134" i="46"/>
  <c r="B29" i="43"/>
  <c r="P30" i="5"/>
  <c r="P10" i="17"/>
  <c r="S37" i="47"/>
  <c r="S37" i="45"/>
  <c r="S37" i="46"/>
  <c r="B120" i="43"/>
  <c r="P122" i="5"/>
  <c r="P121" i="17"/>
  <c r="S33" i="47"/>
  <c r="S33" i="45"/>
  <c r="S33" i="46"/>
  <c r="B116" i="43"/>
  <c r="P117" i="5"/>
  <c r="P117" i="17"/>
  <c r="S29" i="47"/>
  <c r="S29" i="45"/>
  <c r="S29" i="46"/>
  <c r="B112" i="43"/>
  <c r="P113" i="17"/>
  <c r="S153" i="46"/>
  <c r="P14" i="5"/>
  <c r="P29" i="17"/>
  <c r="S147" i="45"/>
  <c r="S147" i="47"/>
  <c r="S147" i="46"/>
  <c r="P39" i="5"/>
  <c r="B37" i="43"/>
  <c r="P35" i="17"/>
  <c r="P34" i="33"/>
  <c r="S36" i="47"/>
  <c r="S36" i="45"/>
  <c r="P121" i="5"/>
  <c r="S36" i="46"/>
  <c r="B119" i="43"/>
  <c r="P120" i="17"/>
  <c r="S32" i="47"/>
  <c r="S32" i="45"/>
  <c r="P116" i="5"/>
  <c r="S32" i="46"/>
  <c r="B115" i="43"/>
  <c r="P116" i="17"/>
  <c r="S28" i="47"/>
  <c r="S28" i="45"/>
  <c r="P112" i="5"/>
  <c r="S28" i="46"/>
  <c r="B111" i="43"/>
  <c r="P112" i="17"/>
  <c r="P5" i="5"/>
  <c r="P16" i="17"/>
  <c r="P40" i="34"/>
  <c r="S92" i="46"/>
  <c r="S92" i="45"/>
  <c r="B48" i="43"/>
  <c r="S92" i="47"/>
  <c r="P49" i="5"/>
  <c r="P50" i="17"/>
  <c r="P37" i="33"/>
  <c r="S78" i="47"/>
  <c r="S78" i="45"/>
  <c r="B161" i="43"/>
  <c r="S78" i="46"/>
  <c r="P162" i="17"/>
  <c r="S110" i="47"/>
  <c r="S110" i="45"/>
  <c r="P81" i="5"/>
  <c r="S110" i="46"/>
  <c r="B79" i="43"/>
  <c r="P15" i="30"/>
  <c r="P80" i="17"/>
  <c r="S83" i="47"/>
  <c r="S83" i="45"/>
  <c r="S83" i="46"/>
  <c r="B47" i="43"/>
  <c r="P47" i="5"/>
  <c r="P62" i="17"/>
  <c r="P29" i="34"/>
  <c r="S80" i="47"/>
  <c r="S80" i="45"/>
  <c r="S80" i="46"/>
  <c r="B45" i="43"/>
  <c r="P45" i="5"/>
  <c r="P70" i="17"/>
  <c r="P32" i="34"/>
  <c r="S151" i="47"/>
  <c r="S151" i="45"/>
  <c r="S151" i="46"/>
  <c r="B25" i="43"/>
  <c r="P25" i="5"/>
  <c r="P43" i="34"/>
  <c r="P31" i="17"/>
  <c r="S162" i="47"/>
  <c r="B7" i="43"/>
  <c r="B8" i="44"/>
  <c r="S162" i="45"/>
  <c r="S162" i="46"/>
  <c r="P7" i="5"/>
  <c r="P6" i="17"/>
  <c r="P33" i="34"/>
  <c r="S155" i="47"/>
  <c r="B23" i="43"/>
  <c r="E13" i="44"/>
  <c r="S155" i="45"/>
  <c r="S155" i="46"/>
  <c r="P27" i="17"/>
  <c r="S141" i="47"/>
  <c r="B8" i="43"/>
  <c r="B9" i="44"/>
  <c r="S141" i="46"/>
  <c r="S141" i="45"/>
  <c r="P9" i="5"/>
  <c r="P8" i="17"/>
  <c r="P5" i="32"/>
  <c r="S149" i="47"/>
  <c r="S149" i="45"/>
  <c r="B27" i="43"/>
  <c r="P27" i="5"/>
  <c r="S149" i="46"/>
  <c r="P33" i="17"/>
  <c r="P32" i="33"/>
  <c r="P6" i="5"/>
  <c r="P45" i="34"/>
  <c r="P36" i="17"/>
  <c r="S146" i="45"/>
  <c r="S146" i="46"/>
  <c r="S161" i="45"/>
  <c r="S161" i="46"/>
  <c r="S138" i="47"/>
  <c r="S138" i="45"/>
  <c r="S138" i="46"/>
  <c r="B34" i="43"/>
  <c r="P35" i="5"/>
  <c r="P14" i="17"/>
  <c r="P27" i="34"/>
  <c r="S38" i="47"/>
  <c r="S38" i="45"/>
  <c r="S38" i="46"/>
  <c r="B121" i="43"/>
  <c r="P122" i="17"/>
  <c r="S34" i="47"/>
  <c r="S34" i="45"/>
  <c r="P119" i="5"/>
  <c r="S34" i="46"/>
  <c r="B117" i="43"/>
  <c r="P118" i="17"/>
  <c r="S30" i="47"/>
  <c r="S30" i="45"/>
  <c r="P114" i="5"/>
  <c r="S30" i="46"/>
  <c r="B113" i="43"/>
  <c r="P114" i="17"/>
  <c r="S88" i="47"/>
  <c r="S88" i="45"/>
  <c r="S88" i="46"/>
  <c r="B46" i="43"/>
  <c r="P46" i="5"/>
  <c r="P54" i="17"/>
  <c r="P20" i="34"/>
  <c r="S164" i="47"/>
  <c r="B21" i="43"/>
  <c r="E11" i="44"/>
  <c r="S164" i="45"/>
  <c r="S164" i="46"/>
  <c r="P37" i="17"/>
  <c r="S133" i="47"/>
  <c r="S133" i="45"/>
  <c r="B31" i="43"/>
  <c r="P32" i="5"/>
  <c r="S133" i="46"/>
  <c r="P15" i="17"/>
  <c r="S127" i="47"/>
  <c r="B15" i="43"/>
  <c r="E5" i="44"/>
  <c r="S127" i="45"/>
  <c r="S127" i="46"/>
  <c r="P16" i="5"/>
  <c r="P13" i="17"/>
  <c r="P9" i="34"/>
  <c r="S74" i="47"/>
  <c r="S74" i="45"/>
  <c r="S74" i="46"/>
  <c r="B157" i="43"/>
  <c r="P159" i="5"/>
  <c r="P158" i="17"/>
  <c r="I83" i="5"/>
  <c r="I19" i="41"/>
  <c r="I73" i="5"/>
  <c r="I20" i="41"/>
  <c r="I58" i="5"/>
  <c r="I15" i="41"/>
  <c r="S136" i="47"/>
  <c r="B19" i="43"/>
  <c r="E9" i="44"/>
  <c r="S136" i="45"/>
  <c r="S136" i="46"/>
  <c r="P21" i="5"/>
  <c r="P20" i="17"/>
  <c r="S158" i="47"/>
  <c r="B11" i="43"/>
  <c r="B12" i="44"/>
  <c r="S158" i="45"/>
  <c r="S158" i="46"/>
  <c r="P12" i="5"/>
  <c r="P23" i="17"/>
  <c r="P22" i="33"/>
  <c r="P4" i="5"/>
  <c r="P53" i="32"/>
  <c r="P21" i="17"/>
  <c r="S25" i="47"/>
  <c r="S25" i="45"/>
  <c r="S25" i="46"/>
  <c r="B108" i="43"/>
  <c r="P109" i="5"/>
  <c r="P109" i="17"/>
  <c r="S24" i="47"/>
  <c r="B107" i="43"/>
  <c r="S24" i="45"/>
  <c r="S24" i="46"/>
  <c r="P107" i="5"/>
  <c r="P108" i="17"/>
  <c r="S22" i="47"/>
  <c r="B105" i="43"/>
  <c r="S22" i="45"/>
  <c r="S22" i="46"/>
  <c r="P105" i="5"/>
  <c r="P106" i="17"/>
  <c r="S21" i="47"/>
  <c r="S21" i="45"/>
  <c r="S21" i="46"/>
  <c r="B104" i="43"/>
  <c r="P104" i="5"/>
  <c r="P105" i="17"/>
  <c r="S20" i="47"/>
  <c r="B103" i="43"/>
  <c r="S20" i="45"/>
  <c r="S20" i="46"/>
  <c r="P104" i="17"/>
  <c r="S122" i="47"/>
  <c r="S122" i="45"/>
  <c r="S122" i="46"/>
  <c r="B102" i="43"/>
  <c r="P86" i="17"/>
  <c r="S121" i="47"/>
  <c r="B101" i="43"/>
  <c r="S121" i="45"/>
  <c r="S121" i="46"/>
  <c r="P88" i="17"/>
  <c r="S19" i="47"/>
  <c r="S19" i="45"/>
  <c r="S19" i="46"/>
  <c r="B100" i="43"/>
  <c r="P102" i="5"/>
  <c r="P103" i="17"/>
  <c r="S18" i="47"/>
  <c r="B99" i="43"/>
  <c r="S18" i="45"/>
  <c r="S18" i="46"/>
  <c r="P101" i="5"/>
  <c r="P102" i="17"/>
  <c r="S17" i="47"/>
  <c r="S17" i="45"/>
  <c r="S17" i="46"/>
  <c r="B98" i="43"/>
  <c r="P100" i="5"/>
  <c r="P101" i="17"/>
  <c r="S7" i="47"/>
  <c r="B97" i="43"/>
  <c r="S9" i="45"/>
  <c r="S9" i="46"/>
  <c r="P99" i="5"/>
  <c r="P92" i="17"/>
  <c r="P48" i="32"/>
  <c r="S90" i="47"/>
  <c r="S90" i="45"/>
  <c r="S90" i="46"/>
  <c r="B96" i="43"/>
  <c r="P97" i="5"/>
  <c r="P40" i="32"/>
  <c r="P52" i="17"/>
  <c r="S89" i="47"/>
  <c r="B95" i="43"/>
  <c r="S89" i="45"/>
  <c r="S89" i="46"/>
  <c r="P96" i="5"/>
  <c r="P53" i="17"/>
  <c r="P38" i="32"/>
  <c r="S85" i="47"/>
  <c r="S85" i="45"/>
  <c r="S85" i="46"/>
  <c r="B94" i="43"/>
  <c r="P95" i="5"/>
  <c r="P27" i="33"/>
  <c r="P59" i="17"/>
  <c r="S103" i="47"/>
  <c r="B93" i="43"/>
  <c r="S103" i="45"/>
  <c r="S103" i="46"/>
  <c r="P94" i="5"/>
  <c r="P65" i="17"/>
  <c r="P14" i="33"/>
  <c r="S16" i="47"/>
  <c r="S16" i="45"/>
  <c r="S16" i="46"/>
  <c r="B92" i="43"/>
  <c r="P100" i="17"/>
  <c r="S84" i="47"/>
  <c r="B91" i="43"/>
  <c r="S84" i="45"/>
  <c r="S84" i="46"/>
  <c r="P92" i="5"/>
  <c r="P60" i="17"/>
  <c r="P43" i="32"/>
  <c r="S105" i="47"/>
  <c r="S105" i="45"/>
  <c r="S105" i="46"/>
  <c r="B90" i="43"/>
  <c r="P91" i="5"/>
  <c r="P38" i="34"/>
  <c r="P48" i="17"/>
  <c r="S106" i="47"/>
  <c r="B89" i="43"/>
  <c r="S106" i="45"/>
  <c r="S106" i="46"/>
  <c r="P90" i="5"/>
  <c r="P44" i="17"/>
  <c r="P8" i="33"/>
  <c r="S82" i="47"/>
  <c r="S82" i="45"/>
  <c r="S82" i="46"/>
  <c r="B88" i="43"/>
  <c r="P89" i="5"/>
  <c r="P45" i="32"/>
  <c r="P64" i="17"/>
  <c r="S109" i="47"/>
  <c r="B87" i="43"/>
  <c r="S109" i="45"/>
  <c r="S109" i="46"/>
  <c r="P87" i="5"/>
  <c r="P82" i="17"/>
  <c r="P26" i="32"/>
  <c r="S97" i="47"/>
  <c r="S97" i="45"/>
  <c r="S97" i="46"/>
  <c r="B86" i="43"/>
  <c r="P86" i="5"/>
  <c r="P84" i="17"/>
  <c r="P7" i="31"/>
  <c r="S116" i="47"/>
  <c r="B85" i="43"/>
  <c r="S117" i="45"/>
  <c r="S117" i="46"/>
  <c r="P85" i="5"/>
  <c r="P72" i="17"/>
  <c r="P16" i="32"/>
  <c r="S102" i="47"/>
  <c r="S102" i="45"/>
  <c r="S102" i="46"/>
  <c r="B84" i="43"/>
  <c r="P84" i="5"/>
  <c r="P66" i="17"/>
  <c r="P44" i="32"/>
  <c r="S15" i="47"/>
  <c r="B83" i="43"/>
  <c r="S15" i="45"/>
  <c r="S15" i="46"/>
  <c r="P99" i="17"/>
  <c r="S14" i="47"/>
  <c r="S14" i="45"/>
  <c r="S14" i="46"/>
  <c r="B82" i="43"/>
  <c r="P95" i="17"/>
  <c r="S107" i="47"/>
  <c r="B81" i="43"/>
  <c r="S107" i="45"/>
  <c r="S107" i="46"/>
  <c r="P87" i="17"/>
  <c r="S123" i="47"/>
  <c r="S123" i="45"/>
  <c r="S123" i="46"/>
  <c r="B80" i="43"/>
  <c r="P82" i="5"/>
  <c r="P81" i="17"/>
  <c r="P13" i="30"/>
  <c r="S26" i="47"/>
  <c r="B109" i="43"/>
  <c r="S26" i="45"/>
  <c r="S26" i="46"/>
  <c r="P110" i="5"/>
  <c r="P110" i="17"/>
  <c r="S23" i="47"/>
  <c r="S23" i="45"/>
  <c r="S23" i="46"/>
  <c r="B106" i="43"/>
  <c r="P106" i="5"/>
  <c r="P107" i="17"/>
  <c r="S128" i="45"/>
  <c r="S128" i="47"/>
  <c r="S128" i="46"/>
  <c r="B36" i="43"/>
  <c r="P37" i="5"/>
  <c r="P11" i="17"/>
  <c r="P30" i="33"/>
  <c r="S139" i="46"/>
  <c r="B35" i="43"/>
  <c r="S139" i="47"/>
  <c r="S139" i="45"/>
  <c r="P36" i="5"/>
  <c r="P12" i="17"/>
  <c r="P10" i="34"/>
  <c r="G10" i="44"/>
  <c r="I7"/>
  <c r="I13"/>
  <c r="G7"/>
  <c r="I10"/>
  <c r="I11"/>
  <c r="P43" i="5"/>
  <c r="P11" i="41"/>
  <c r="P68" i="5"/>
  <c r="P21" i="41"/>
  <c r="P53" i="5"/>
  <c r="P13" i="41"/>
  <c r="I4" i="44"/>
  <c r="P33" i="5"/>
  <c r="P9" i="41"/>
  <c r="P63" i="5"/>
  <c r="P23" i="41"/>
  <c r="G4" i="44"/>
  <c r="P58" i="5"/>
  <c r="P15" i="41"/>
  <c r="I5" i="44"/>
  <c r="I14"/>
  <c r="G14"/>
  <c r="P23" i="5"/>
  <c r="P10" i="41"/>
  <c r="P153" i="5"/>
  <c r="P34" i="41"/>
  <c r="P138" i="5"/>
  <c r="P31" i="41"/>
  <c r="G5" i="44"/>
  <c r="P118" i="5"/>
  <c r="P27" i="41"/>
  <c r="P78" i="5"/>
  <c r="P18" i="41"/>
  <c r="P123" i="5"/>
  <c r="P28" i="41"/>
  <c r="P73" i="5"/>
  <c r="P20" i="41"/>
  <c r="P148" i="5"/>
  <c r="P33" i="41"/>
  <c r="P143" i="5"/>
  <c r="P32" i="41"/>
  <c r="I6" i="44"/>
  <c r="P133" i="5"/>
  <c r="P30" i="41"/>
  <c r="P163" i="5"/>
  <c r="P36" i="41"/>
  <c r="P128" i="5"/>
  <c r="P29" i="41"/>
  <c r="G6" i="44"/>
  <c r="P103" i="5"/>
  <c r="P24" i="41"/>
  <c r="P158" i="5"/>
  <c r="P35" i="41"/>
  <c r="G13" i="44"/>
  <c r="P18" i="5"/>
  <c r="P5" i="41"/>
  <c r="P98" i="5"/>
  <c r="P16" i="41"/>
  <c r="G9" i="44"/>
  <c r="I12"/>
  <c r="G12"/>
  <c r="I8"/>
  <c r="G8"/>
  <c r="G11"/>
  <c r="P48" i="5"/>
  <c r="P17" i="41"/>
  <c r="P83" i="5"/>
  <c r="P19" i="41"/>
  <c r="I9" i="44"/>
  <c r="P13" i="5"/>
  <c r="P6" i="41"/>
  <c r="P28" i="5"/>
  <c r="P12" i="41"/>
  <c r="P8" i="5"/>
  <c r="P8" i="41"/>
  <c r="P38" i="5"/>
  <c r="P7" i="41"/>
  <c r="P88" i="5"/>
  <c r="P22" i="41"/>
  <c r="P93" i="5"/>
  <c r="P14" i="41"/>
  <c r="P108" i="5"/>
  <c r="P25" i="41"/>
  <c r="P113" i="5"/>
  <c r="P26" i="41"/>
  <c r="G18" i="44"/>
  <c r="I18"/>
</calcChain>
</file>

<file path=xl/sharedStrings.xml><?xml version="1.0" encoding="utf-8"?>
<sst xmlns="http://schemas.openxmlformats.org/spreadsheetml/2006/main" count="1742" uniqueCount="374">
  <si>
    <t>Bana 1</t>
  </si>
  <si>
    <t xml:space="preserve">Omg </t>
  </si>
  <si>
    <t>Summa</t>
  </si>
  <si>
    <t xml:space="preserve">Omg  </t>
  </si>
  <si>
    <t>Nr:</t>
  </si>
  <si>
    <t>Namn</t>
  </si>
  <si>
    <t>Klubb</t>
  </si>
  <si>
    <t>1-5</t>
  </si>
  <si>
    <t>6-10</t>
  </si>
  <si>
    <t>TOTALT</t>
  </si>
  <si>
    <t>Bana 2</t>
  </si>
  <si>
    <t>Bana 3</t>
  </si>
  <si>
    <t>Bana 4</t>
  </si>
  <si>
    <t>Bana 5</t>
  </si>
  <si>
    <t>Bana 6</t>
  </si>
  <si>
    <t>Bana 7</t>
  </si>
  <si>
    <t>Bana 8</t>
  </si>
  <si>
    <t xml:space="preserve">Bana </t>
  </si>
  <si>
    <t>Sko</t>
  </si>
  <si>
    <t>Omgång:</t>
  </si>
  <si>
    <r>
      <t xml:space="preserve">Lag </t>
    </r>
    <r>
      <rPr>
        <b/>
        <sz val="10"/>
        <rFont val="Arial"/>
        <family val="2"/>
      </rPr>
      <t>uträkning</t>
    </r>
  </si>
  <si>
    <t>Lag</t>
  </si>
  <si>
    <t>Plac.</t>
  </si>
  <si>
    <t>Klass 1</t>
  </si>
  <si>
    <t>Klass 2</t>
  </si>
  <si>
    <t>Klass 3</t>
  </si>
  <si>
    <t>Junior</t>
  </si>
  <si>
    <t>Minior</t>
  </si>
  <si>
    <t>Klass</t>
  </si>
  <si>
    <t>Startordning</t>
  </si>
  <si>
    <t>Laguppställningar</t>
  </si>
  <si>
    <t>Kl 1</t>
  </si>
  <si>
    <t>Kl 2</t>
  </si>
  <si>
    <t>Kl 3</t>
  </si>
  <si>
    <t>Banfördelning</t>
  </si>
  <si>
    <t>Anmälda kastare:</t>
  </si>
  <si>
    <t>Dubbel</t>
  </si>
  <si>
    <t>Mixed</t>
  </si>
  <si>
    <t>Herr/Dam</t>
  </si>
  <si>
    <t>Herr</t>
  </si>
  <si>
    <t>Dam</t>
  </si>
  <si>
    <t>Alla Individuella</t>
  </si>
  <si>
    <t>Mixedsortering</t>
  </si>
  <si>
    <t>Dubbelsortering</t>
  </si>
  <si>
    <t>Lagnamn</t>
  </si>
  <si>
    <t>Mixeduträkning</t>
  </si>
  <si>
    <t>Bana</t>
  </si>
  <si>
    <t>Arbetsgång för resultatservice hästskokastning</t>
  </si>
  <si>
    <t>OBS!!!!!! De som tillhör samma lag, skall skrivas in på samma färgfält</t>
  </si>
  <si>
    <t>Skriv in namn och klubb i kolumn F och G.</t>
  </si>
  <si>
    <t>Gå in på kalkylbladet som heter Inskrivning.</t>
  </si>
  <si>
    <t>Skriv ut denna sida så du har den tillgänglig vid datorn.</t>
  </si>
  <si>
    <t>Skriv in vilken klass i kolumn E.</t>
  </si>
  <si>
    <t>När alla anmälda kastare är inskrivna, gå in på kalkylbladet som heter Lag 2,</t>
  </si>
  <si>
    <t xml:space="preserve">I kolumn B där det står Lagnamn, ändrar ni detta till Lagnamnet på de fyra </t>
  </si>
  <si>
    <t>( I övrigt är det viktigt att ni inte gör några ändringar i detta kalkylblad ).</t>
  </si>
  <si>
    <t>Herr och damklass:</t>
  </si>
  <si>
    <t>kastar tillsammans, lämpligt att börja med 1 för det första paret.</t>
  </si>
  <si>
    <r>
      <t>Mixedklass:</t>
    </r>
    <r>
      <rPr>
        <sz val="12"/>
        <rFont val="Arial"/>
        <family val="2"/>
      </rPr>
      <t xml:space="preserve"> De som kastar ihop, skriv valfri samma siffra i kolumn B på de som </t>
    </r>
  </si>
  <si>
    <r>
      <t>Dubbelklass:</t>
    </r>
    <r>
      <rPr>
        <sz val="12"/>
        <rFont val="Arial"/>
        <family val="2"/>
      </rPr>
      <t xml:space="preserve"> De som kastar ihop, skriv valfri samma siffra i kolumn C på de som </t>
    </r>
  </si>
  <si>
    <t>Om ni har mixed- eller dubbelklass och paren inte kommer från samma klubb</t>
  </si>
  <si>
    <t>måste ni gå in och ändra i kalkylblad Mixed 3 och/eller Dubbel 3</t>
  </si>
  <si>
    <t>Dubbeluträkning</t>
  </si>
  <si>
    <t>Inför nästa tävling kanske ni måste återställa kolumn B till var det var från början.</t>
  </si>
  <si>
    <t>Markera då den cell i kolumn B som du vill ändra, skriv in =och namnet på cellen ovanför.</t>
  </si>
  <si>
    <t>För det mesta brukar det efter att detta är klart komma in strykningar och ändringar,</t>
  </si>
  <si>
    <t>I kalkylbladet utskrifter finns de olika utskriftsmöjligheterna.</t>
  </si>
  <si>
    <t>utskriftsområde och ange utskriftsområde för respektive klass</t>
  </si>
  <si>
    <t>Markera det område som ni vill skall skrivas ut, gå in på arkiv,</t>
  </si>
  <si>
    <t>I annat fall får du justera rad- och kolumnbredder för att utskriften skall bli den rätta.</t>
  </si>
  <si>
    <t>Gå in eventuellt på utskriftsformat för att ändra marginalerna på din skrivare vid behov.</t>
  </si>
  <si>
    <t xml:space="preserve">Förhandsgranska så att utskriften blir den önskade </t>
  </si>
  <si>
    <t>kastarna som står ovanför t.ex Växjö Hsk 2.</t>
  </si>
  <si>
    <t>OBS!! Där det inte finns några lagmedlemmar skall namnet Lagnamn stå kvar.</t>
  </si>
  <si>
    <t>Max antal banor är 8 och med max 20 kastare på varje bana.</t>
  </si>
  <si>
    <t>Databas Kastare</t>
  </si>
  <si>
    <t>Special</t>
  </si>
  <si>
    <t>(Vid inskrivning kommer excel att föreslå namn och klubb när det har blivit unikt, utifrån</t>
  </si>
  <si>
    <t>Skriv in h eller d i kolumn A för de kastare det gäller.</t>
  </si>
  <si>
    <t>Lag:</t>
  </si>
  <si>
    <r>
      <t xml:space="preserve">ändra då i kalkylbladet Inskrivning och därefter utför nummer </t>
    </r>
    <r>
      <rPr>
        <b/>
        <sz val="12"/>
        <rFont val="Arial"/>
        <family val="2"/>
      </rPr>
      <t>9</t>
    </r>
    <r>
      <rPr>
        <sz val="12"/>
        <rFont val="Arial"/>
        <family val="2"/>
      </rPr>
      <t xml:space="preserve"> och eventuellt </t>
    </r>
    <r>
      <rPr>
        <b/>
        <sz val="12"/>
        <rFont val="Arial"/>
        <family val="2"/>
      </rPr>
      <t>10</t>
    </r>
    <r>
      <rPr>
        <sz val="12"/>
        <rFont val="Arial"/>
        <family val="2"/>
      </rPr>
      <t>.</t>
    </r>
  </si>
  <si>
    <t>De som inte tillhör något lag skall i första hand skrivas in på de ej färglagda fälten.</t>
  </si>
  <si>
    <t>Alla inv</t>
  </si>
  <si>
    <t xml:space="preserve">Dessa utskriftsmöjligheter finns med hjälp av inlagda makro, </t>
  </si>
  <si>
    <t>kopplade till dessa knappar.</t>
  </si>
  <si>
    <r>
      <t xml:space="preserve">Gå in på de klasser som ni har på eran tävling, flikarna som är </t>
    </r>
    <r>
      <rPr>
        <b/>
        <sz val="12"/>
        <rFont val="Arial"/>
        <family val="2"/>
      </rPr>
      <t>Gula</t>
    </r>
  </si>
  <si>
    <t>Poäng i</t>
  </si>
  <si>
    <t>bonusjakten</t>
  </si>
  <si>
    <t>23,27 o 40</t>
  </si>
  <si>
    <t>Bonusjakten</t>
  </si>
  <si>
    <t>och 40</t>
  </si>
  <si>
    <t>23, 27</t>
  </si>
  <si>
    <t>utan miss</t>
  </si>
  <si>
    <t>Bonus-jakten</t>
  </si>
  <si>
    <t>antal ggr</t>
  </si>
  <si>
    <t>Klasser</t>
  </si>
  <si>
    <t>Landskapskamp</t>
  </si>
  <si>
    <t>Andra chansen</t>
  </si>
  <si>
    <r>
      <t>Sortera klasserna</t>
    </r>
    <r>
      <rPr>
        <sz val="12"/>
        <rFont val="Arial"/>
        <family val="2"/>
      </rPr>
      <t xml:space="preserve"> med hjälp av knappen sortera klasser före tävling.</t>
    </r>
  </si>
  <si>
    <t>Alla individuella</t>
  </si>
  <si>
    <t>Nr.</t>
  </si>
  <si>
    <t>s el. b</t>
  </si>
  <si>
    <t>Landskaps-</t>
  </si>
  <si>
    <t>kampsnr:</t>
  </si>
  <si>
    <t>LandskapskampsNR:</t>
  </si>
  <si>
    <t>Klass 1 ( 4-9 )</t>
  </si>
  <si>
    <t>Klass 2 ( 4-9 )</t>
  </si>
  <si>
    <t>Klass 3 ( 4-9 )</t>
  </si>
  <si>
    <t>Klass 1 ( 6 lägsta )</t>
  </si>
  <si>
    <t>Klass 2 ( 6 lägsta )</t>
  </si>
  <si>
    <t>Klass 3 ( 6 lägsta )</t>
  </si>
  <si>
    <t>Kl</t>
  </si>
  <si>
    <t xml:space="preserve">Efter omgång:  </t>
  </si>
  <si>
    <t>SMÅLAND</t>
  </si>
  <si>
    <t>BLEKINGE</t>
  </si>
  <si>
    <t>:</t>
  </si>
  <si>
    <t xml:space="preserve">Ställning totalt:    </t>
  </si>
  <si>
    <t xml:space="preserve">I kolumn A kopierar ni då formeln i en cell där bägge namnen finns och klistrar in den </t>
  </si>
  <si>
    <t>i kolumn B på samma rad.</t>
  </si>
  <si>
    <t>På kalkylbladet Inskrivning skrivs resultaten in efter varje omgång på tävlingsdagen.</t>
  </si>
  <si>
    <t>Med hjälp av knapparna Sortera resultat samt Skriv ut resultat får du ut det på papper.</t>
  </si>
  <si>
    <t xml:space="preserve">Lag </t>
  </si>
  <si>
    <t>Klass 4</t>
  </si>
  <si>
    <t>Kl 4</t>
  </si>
  <si>
    <t xml:space="preserve">Denna skrivs ut endast efter omgång 10 </t>
  </si>
  <si>
    <t>Carina Gneupel</t>
  </si>
  <si>
    <t>Mikael Belsing</t>
  </si>
  <si>
    <t>Linda Belsing</t>
  </si>
  <si>
    <t>Berndt Pettersson</t>
  </si>
  <si>
    <t>Christer Blomgren</t>
  </si>
  <si>
    <t>Maire Johansson</t>
  </si>
  <si>
    <t>Dan Hallstan</t>
  </si>
  <si>
    <t>Kerstin Svensson</t>
  </si>
  <si>
    <t>Christer Brincner</t>
  </si>
  <si>
    <t>Lejla Sisic</t>
  </si>
  <si>
    <t>Karin Gullbrand</t>
  </si>
  <si>
    <t>Johan Johansson</t>
  </si>
  <si>
    <t>Elisabeth Brisendahl</t>
  </si>
  <si>
    <t>Olle Nilsson</t>
  </si>
  <si>
    <t>Maj-Britt Jarl</t>
  </si>
  <si>
    <t>Sune Carlsson</t>
  </si>
  <si>
    <t>Jabir Malghouth</t>
  </si>
  <si>
    <t>Sandor Bodi</t>
  </si>
  <si>
    <t>Susanne Andersson</t>
  </si>
  <si>
    <t>Olle Ottosson</t>
  </si>
  <si>
    <t>Göran Persson</t>
  </si>
  <si>
    <t>Peter Olsson</t>
  </si>
  <si>
    <t>Stefan Tollstam</t>
  </si>
  <si>
    <t>Leo Andersson</t>
  </si>
  <si>
    <t>Kent Sundahl</t>
  </si>
  <si>
    <t>Ingvar Eriksson</t>
  </si>
  <si>
    <t>Leif Sundahl</t>
  </si>
  <si>
    <t>Christian Balsiger</t>
  </si>
  <si>
    <t>Armin Sisic</t>
  </si>
  <si>
    <t>Clara Larsson</t>
  </si>
  <si>
    <t>Lasse Brincner</t>
  </si>
  <si>
    <t>Rickard Holgersson</t>
  </si>
  <si>
    <t>Robert Sjöberg</t>
  </si>
  <si>
    <t>Hans Lundqvist</t>
  </si>
  <si>
    <t>Solveig Axelsson</t>
  </si>
  <si>
    <t>Ulf Seyer</t>
  </si>
  <si>
    <t>Ronny Lundberg</t>
  </si>
  <si>
    <t>Lennart Karlsson</t>
  </si>
  <si>
    <t>Christer Grahn</t>
  </si>
  <si>
    <t>Lukas Bern</t>
  </si>
  <si>
    <t>Dan Madayang</t>
  </si>
  <si>
    <t>Anders Johansson</t>
  </si>
  <si>
    <t>Morgan Jonasson</t>
  </si>
  <si>
    <t>Alf Johansson</t>
  </si>
  <si>
    <t>Claudiu Vasuianu</t>
  </si>
  <si>
    <t>Jannie Karlsson</t>
  </si>
  <si>
    <t>Martin Antic</t>
  </si>
  <si>
    <t>Inger Andersson</t>
  </si>
  <si>
    <t>Risto Selming</t>
  </si>
  <si>
    <t>Stephan Gervide</t>
  </si>
  <si>
    <t>Leif Ahlex</t>
  </si>
  <si>
    <t>Jörgen Holmqvist</t>
  </si>
  <si>
    <t>Kerstin Johansson</t>
  </si>
  <si>
    <t>Alf Svensson</t>
  </si>
  <si>
    <t>Matz Karlsson</t>
  </si>
  <si>
    <t>Gert Karlsson</t>
  </si>
  <si>
    <t>Tomas Lindahl</t>
  </si>
  <si>
    <t>Korpen Åseda</t>
  </si>
  <si>
    <t>Växjö</t>
  </si>
  <si>
    <t>Carlskrona</t>
  </si>
  <si>
    <t xml:space="preserve">Dynapac </t>
  </si>
  <si>
    <t>Tobias Gneupel</t>
  </si>
  <si>
    <t>Sibbamåla</t>
  </si>
  <si>
    <t>Mattias Gneupel</t>
  </si>
  <si>
    <t>Tingsryd</t>
  </si>
  <si>
    <t>Lanternan</t>
  </si>
  <si>
    <t>Värends Hsk</t>
  </si>
  <si>
    <t>Alvesta</t>
  </si>
  <si>
    <t>Roy Dahlén</t>
  </si>
  <si>
    <t>Jan Petersson</t>
  </si>
  <si>
    <t>Ingegerd Pettersson</t>
  </si>
  <si>
    <t>Peter Edlund</t>
  </si>
  <si>
    <t>Lessebo</t>
  </si>
  <si>
    <t>Bela Bodi</t>
  </si>
  <si>
    <t>Roy Johansson</t>
  </si>
  <si>
    <t>Lessebo Hsk</t>
  </si>
  <si>
    <t>Mattias Olsson</t>
  </si>
  <si>
    <t>Korpen Nybro</t>
  </si>
  <si>
    <t>Inga-Lill Stühr</t>
  </si>
  <si>
    <t>Roger Eriksson</t>
  </si>
  <si>
    <t>Kennarth Axelsson</t>
  </si>
  <si>
    <t>Lisbeth Nygaard-Karlsson</t>
  </si>
  <si>
    <t>Tobias Vikström</t>
  </si>
  <si>
    <t>Thomas Dahl</t>
  </si>
  <si>
    <t>Gilbert Pettersson</t>
  </si>
  <si>
    <t>Bo Fransson</t>
  </si>
  <si>
    <t>Christina Holmberg</t>
  </si>
  <si>
    <t>Catharina Törneås</t>
  </si>
  <si>
    <t>Niclas Gunnarsson</t>
  </si>
  <si>
    <t>Ronnie Pettersson</t>
  </si>
  <si>
    <t>Kent Vikström</t>
  </si>
  <si>
    <t>Bertil Westergren</t>
  </si>
  <si>
    <t>Kent Eriksson</t>
  </si>
  <si>
    <t>Bo Petersson</t>
  </si>
  <si>
    <t>Hans Johansson</t>
  </si>
  <si>
    <t>Kerstin Petersen</t>
  </si>
  <si>
    <t>Brf Bågen</t>
  </si>
  <si>
    <t>Robert Johansson</t>
  </si>
  <si>
    <t>Växjö Hsk</t>
  </si>
  <si>
    <t>Patrick Axelsson</t>
  </si>
  <si>
    <t>Kjell Rydh</t>
  </si>
  <si>
    <t>Bo Trulsson</t>
  </si>
  <si>
    <t>Bengt-Erik Holmberg</t>
  </si>
  <si>
    <t>Fredrik Lundin</t>
  </si>
  <si>
    <t>Paul Karlsson</t>
  </si>
  <si>
    <t>Sebastian Vainikka</t>
  </si>
  <si>
    <t>Lasse Nilsson</t>
  </si>
  <si>
    <t>Henry Johansson</t>
  </si>
  <si>
    <t>Morgan Atle</t>
  </si>
  <si>
    <t>Stefan Gehrs</t>
  </si>
  <si>
    <t>Therese Olausson</t>
  </si>
  <si>
    <t>Ulf Vadaszi</t>
  </si>
  <si>
    <t>Peter Karlsson</t>
  </si>
  <si>
    <t>Team Sketnabäck</t>
  </si>
  <si>
    <t>Stina Johansson</t>
  </si>
  <si>
    <t>Rune Karlsson</t>
  </si>
  <si>
    <t>Fredrik Ernerstam</t>
  </si>
  <si>
    <t>Nina Vadaszi</t>
  </si>
  <si>
    <t>Kenneth Andersson</t>
  </si>
  <si>
    <t>Malin Lundqvist</t>
  </si>
  <si>
    <t>Louise Tollstam</t>
  </si>
  <si>
    <t>Bernt Olsson</t>
  </si>
  <si>
    <t>Jämjö Hsk</t>
  </si>
  <si>
    <t>Johnny Petersson</t>
  </si>
  <si>
    <t>FlygtSeniorerna</t>
  </si>
  <si>
    <t>Nils-Åke Hansson</t>
  </si>
  <si>
    <t>Per-Olof Svensson</t>
  </si>
  <si>
    <t>Marianne Karlsson</t>
  </si>
  <si>
    <t>Martin Björklund</t>
  </si>
  <si>
    <t xml:space="preserve">Jan-Inge Ahlgren </t>
  </si>
  <si>
    <t>Mulde VK</t>
  </si>
  <si>
    <t>Magnus Stenberg</t>
  </si>
  <si>
    <t>Göte Rosberg</t>
  </si>
  <si>
    <t>Adrian Vasuianu</t>
  </si>
  <si>
    <t>Anita Jägerklo</t>
  </si>
  <si>
    <t>Marita Blockmark Gehrs</t>
  </si>
  <si>
    <t>Jerry Viksten</t>
  </si>
  <si>
    <t>Carina Andersson</t>
  </si>
  <si>
    <t>Anja Milsten</t>
  </si>
  <si>
    <t>Tommy Karlsson</t>
  </si>
  <si>
    <t>Anne Bengs</t>
  </si>
  <si>
    <t>Team Bågen</t>
  </si>
  <si>
    <t>Roland Sjöstrand</t>
  </si>
  <si>
    <t>Towe Danielsson</t>
  </si>
  <si>
    <t>Göran Brincner</t>
  </si>
  <si>
    <t>Peter Gustavsson</t>
  </si>
  <si>
    <t>Gunnel Karlsson</t>
  </si>
  <si>
    <t>Bengt Jansson</t>
  </si>
  <si>
    <t>Jimmy Karlsson</t>
  </si>
  <si>
    <t>Lars-Åke Karlsson</t>
  </si>
  <si>
    <t>Bengt-Arne Andersson</t>
  </si>
  <si>
    <t>Östergarns IK</t>
  </si>
  <si>
    <t>Janne Larsson</t>
  </si>
  <si>
    <t>Per-Olof Johansson</t>
  </si>
  <si>
    <t>Ulf Nilsson</t>
  </si>
  <si>
    <t>Hans Nilsson</t>
  </si>
  <si>
    <t>Elna Karlsson</t>
  </si>
  <si>
    <t>Ewa Malmqvist</t>
  </si>
  <si>
    <t>Krister Nygren</t>
  </si>
  <si>
    <t>Markus Karlsson</t>
  </si>
  <si>
    <t>Kurt Hansen</t>
  </si>
  <si>
    <t>Ulrika Rydell</t>
  </si>
  <si>
    <t>Blomman</t>
  </si>
  <si>
    <t>Mikael Karlsson</t>
  </si>
  <si>
    <t>Ulf Stenberg</t>
  </si>
  <si>
    <t>Anna Stenberg</t>
  </si>
  <si>
    <t>Anders Alriksson</t>
  </si>
  <si>
    <t>Conny Bark</t>
  </si>
  <si>
    <t>Bengt Lindskog</t>
  </si>
  <si>
    <t>Marina Holmqvist</t>
  </si>
  <si>
    <t>André Gustavsson</t>
  </si>
  <si>
    <t>Klas-Åke Lindström</t>
  </si>
  <si>
    <t>Gebriela Kostaninos</t>
  </si>
  <si>
    <t>Solveig Brincner</t>
  </si>
  <si>
    <t>Börje Carlsson</t>
  </si>
  <si>
    <t>Bengt Fabbeke</t>
  </si>
  <si>
    <t>Robin Lindström</t>
  </si>
  <si>
    <t>Ramona Axelsson</t>
  </si>
  <si>
    <t>Sandra Rydell</t>
  </si>
  <si>
    <t>Lamai Siriphan</t>
  </si>
  <si>
    <t>Lilian Nyberg</t>
  </si>
  <si>
    <t>Lukas Eriksson</t>
  </si>
  <si>
    <t>Henryk Liskiewicz</t>
  </si>
  <si>
    <t>HSC Elblag</t>
  </si>
  <si>
    <t>Kent Davnert</t>
  </si>
  <si>
    <t>Allan Persson</t>
  </si>
  <si>
    <t>Wiesia Jablonska</t>
  </si>
  <si>
    <t>Amanda Sund</t>
  </si>
  <si>
    <t>Vanja Ivarsson</t>
  </si>
  <si>
    <t>VSSK</t>
  </si>
  <si>
    <t>Evert Olsson</t>
  </si>
  <si>
    <t>Bäl IF</t>
  </si>
  <si>
    <t>Arne Nygren</t>
  </si>
  <si>
    <t>Sten Pettersson</t>
  </si>
  <si>
    <t>Stefan Håkansson</t>
  </si>
  <si>
    <t>Joakim Strand</t>
  </si>
  <si>
    <t>Sofia Lindahl</t>
  </si>
  <si>
    <t>Marie Nilsson</t>
  </si>
  <si>
    <t>Lennart Pettersson</t>
  </si>
  <si>
    <t>Roger Johansson</t>
  </si>
  <si>
    <t>Rikard Åberg</t>
  </si>
  <si>
    <t>Heléne Andersson</t>
  </si>
  <si>
    <t>Charlotte Åkesson</t>
  </si>
  <si>
    <t>Patrik Olsson</t>
  </si>
  <si>
    <t>Renata Dmochowska</t>
  </si>
  <si>
    <t>Tytti Bark</t>
  </si>
  <si>
    <t>Guje Johansson</t>
  </si>
  <si>
    <t>Barbro Fohlin</t>
  </si>
  <si>
    <t>Fole IF</t>
  </si>
  <si>
    <t>Marek Murdzia</t>
  </si>
  <si>
    <t>Thorgny Björkqvist</t>
  </si>
  <si>
    <t>Marja Lindström</t>
  </si>
  <si>
    <t>Anderssons</t>
  </si>
  <si>
    <t>Patrik Olausson</t>
  </si>
  <si>
    <t>Kim Nilsson</t>
  </si>
  <si>
    <t>Knut Ivarsson</t>
  </si>
  <si>
    <t>Nancy Andersson</t>
  </si>
  <si>
    <t>Erik Niklasson</t>
  </si>
  <si>
    <t>Siv Pettersson</t>
  </si>
  <si>
    <t>Wiesia Balcerak</t>
  </si>
  <si>
    <t>Jesper Larsson</t>
  </si>
  <si>
    <t>Mikael Folkesson</t>
  </si>
  <si>
    <t>Birgitta Stenberg</t>
  </si>
  <si>
    <t>Favor Karlsson</t>
  </si>
  <si>
    <t xml:space="preserve">Växjö </t>
  </si>
  <si>
    <t>Klasser att välja på är: 1 , 2 , 3 , 4 , j eller m</t>
  </si>
  <si>
    <t xml:space="preserve">den databas av namn och klubbar som finns i kolumnerna F och G rad 234 och nedåt) </t>
  </si>
  <si>
    <t>Nummer 5 - 8 gäller endast om ni har dessa klasser i er tävling.</t>
  </si>
  <si>
    <t>D</t>
  </si>
  <si>
    <t>H</t>
  </si>
  <si>
    <t>Alvesta Hsk</t>
  </si>
  <si>
    <t>Tingsryd Hsc</t>
  </si>
  <si>
    <t>Krister Hafdell</t>
  </si>
  <si>
    <t>M</t>
  </si>
  <si>
    <t>William Axelsson</t>
  </si>
  <si>
    <t>Mathias Gneupel</t>
  </si>
  <si>
    <t>Sibbamåla IF</t>
  </si>
  <si>
    <t>Linnea Gneupel</t>
  </si>
  <si>
    <t>Julius Gneupel</t>
  </si>
  <si>
    <t>Pablo Amigo</t>
  </si>
  <si>
    <t>Växsjö Hsk</t>
  </si>
  <si>
    <t>Ronjah Pettersson</t>
  </si>
  <si>
    <t>Tingzås Hsk</t>
  </si>
  <si>
    <t>Ingegärd Sjöstrand</t>
  </si>
  <si>
    <t>Mulde VK 1</t>
  </si>
  <si>
    <t>Mulde VK 2</t>
  </si>
  <si>
    <t>Team Väx</t>
  </si>
  <si>
    <t>Gustav kvie</t>
  </si>
  <si>
    <t>x</t>
  </si>
</sst>
</file>

<file path=xl/styles.xml><?xml version="1.0" encoding="utf-8"?>
<styleSheet xmlns="http://schemas.openxmlformats.org/spreadsheetml/2006/main">
  <fonts count="36">
    <font>
      <sz val="10"/>
      <name val="Arial"/>
    </font>
    <font>
      <sz val="10"/>
      <name val="Arial"/>
      <family val="2"/>
    </font>
    <font>
      <b/>
      <sz val="10"/>
      <name val="Arial"/>
      <family val="2"/>
    </font>
    <font>
      <sz val="10"/>
      <name val="Arial"/>
      <family val="2"/>
    </font>
    <font>
      <sz val="8"/>
      <name val="Arial"/>
      <family val="2"/>
    </font>
    <font>
      <u/>
      <sz val="26"/>
      <name val="Arial"/>
      <family val="2"/>
    </font>
    <font>
      <u/>
      <sz val="14"/>
      <name val="Arial"/>
      <family val="2"/>
    </font>
    <font>
      <b/>
      <sz val="12"/>
      <name val="Arial"/>
      <family val="2"/>
    </font>
    <font>
      <sz val="12"/>
      <name val="Arial"/>
      <family val="2"/>
    </font>
    <font>
      <b/>
      <u/>
      <sz val="12"/>
      <name val="Arial"/>
      <family val="2"/>
    </font>
    <font>
      <u/>
      <sz val="10"/>
      <name val="Arial"/>
      <family val="2"/>
    </font>
    <font>
      <sz val="11"/>
      <name val="Arial"/>
      <family val="2"/>
    </font>
    <font>
      <b/>
      <sz val="12"/>
      <name val="Arial"/>
      <family val="2"/>
    </font>
    <font>
      <b/>
      <u/>
      <sz val="14"/>
      <name val="Arial"/>
      <family val="2"/>
    </font>
    <font>
      <b/>
      <sz val="11"/>
      <name val="Arial"/>
      <family val="2"/>
    </font>
    <font>
      <sz val="11"/>
      <name val="Arial"/>
      <family val="2"/>
    </font>
    <font>
      <u/>
      <sz val="9"/>
      <name val="Arial"/>
      <family val="2"/>
    </font>
    <font>
      <sz val="14"/>
      <name val="Arial"/>
      <family val="2"/>
    </font>
    <font>
      <sz val="12"/>
      <name val="Arial"/>
      <family val="2"/>
    </font>
    <font>
      <b/>
      <sz val="10"/>
      <name val="Arial"/>
      <family val="2"/>
    </font>
    <font>
      <b/>
      <u/>
      <sz val="10"/>
      <name val="Arial"/>
      <family val="2"/>
    </font>
    <font>
      <u/>
      <sz val="10"/>
      <name val="Arial"/>
      <family val="2"/>
    </font>
    <font>
      <b/>
      <u/>
      <sz val="11"/>
      <name val="Arial"/>
      <family val="2"/>
    </font>
    <font>
      <u/>
      <sz val="22"/>
      <name val="Arial"/>
      <family val="2"/>
    </font>
    <font>
      <b/>
      <u/>
      <sz val="20"/>
      <name val="Arial"/>
      <family val="2"/>
    </font>
    <font>
      <sz val="12"/>
      <color indexed="8"/>
      <name val="Arial"/>
      <family val="2"/>
    </font>
    <font>
      <sz val="11"/>
      <color indexed="8"/>
      <name val="Arial"/>
      <family val="2"/>
    </font>
    <font>
      <sz val="10"/>
      <color indexed="8"/>
      <name val="Arial"/>
      <family val="2"/>
    </font>
    <font>
      <u/>
      <sz val="12"/>
      <name val="Arial"/>
      <family val="2"/>
    </font>
    <font>
      <sz val="16"/>
      <name val="Arial"/>
      <family val="2"/>
    </font>
    <font>
      <sz val="14"/>
      <name val="Arial"/>
      <family val="2"/>
    </font>
    <font>
      <sz val="20"/>
      <name val="Arial"/>
      <family val="2"/>
    </font>
    <font>
      <u/>
      <sz val="20"/>
      <name val="Arial"/>
      <family val="2"/>
    </font>
    <font>
      <sz val="20"/>
      <name val="Arial"/>
      <family val="2"/>
    </font>
    <font>
      <sz val="10"/>
      <color indexed="8"/>
      <name val="Arial"/>
      <family val="2"/>
    </font>
    <font>
      <b/>
      <sz val="12"/>
      <color indexed="10"/>
      <name val="Arial"/>
      <family val="2"/>
    </font>
  </fonts>
  <fills count="8">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10"/>
        <bgColor indexed="64"/>
      </patternFill>
    </fill>
    <fill>
      <patternFill patternType="solid">
        <fgColor indexed="11"/>
        <bgColor indexed="64"/>
      </patternFill>
    </fill>
    <fill>
      <patternFill patternType="solid">
        <fgColor indexed="40"/>
        <bgColor indexed="64"/>
      </patternFill>
    </fill>
    <fill>
      <patternFill patternType="solid">
        <fgColor indexed="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bottom style="medium">
        <color indexed="64"/>
      </bottom>
      <diagonal/>
    </border>
  </borders>
  <cellStyleXfs count="1">
    <xf numFmtId="0" fontId="0" fillId="0" borderId="0"/>
  </cellStyleXfs>
  <cellXfs count="167">
    <xf numFmtId="0" fontId="0" fillId="0" borderId="0" xfId="0"/>
    <xf numFmtId="0" fontId="2" fillId="0" borderId="1" xfId="0" applyFont="1" applyBorder="1" applyAlignment="1">
      <alignment horizontal="center"/>
    </xf>
    <xf numFmtId="0" fontId="0" fillId="0" borderId="1" xfId="0" applyBorder="1" applyAlignment="1">
      <alignment horizontal="center"/>
    </xf>
    <xf numFmtId="49" fontId="2" fillId="0" borderId="1" xfId="0" applyNumberFormat="1" applyFont="1" applyBorder="1" applyAlignment="1">
      <alignment horizontal="center"/>
    </xf>
    <xf numFmtId="0" fontId="0" fillId="0" borderId="0" xfId="0" applyAlignment="1">
      <alignment horizontal="center"/>
    </xf>
    <xf numFmtId="0" fontId="2" fillId="0" borderId="0" xfId="0" applyFont="1" applyAlignment="1">
      <alignment horizontal="center"/>
    </xf>
    <xf numFmtId="0" fontId="0" fillId="0" borderId="2" xfId="0" applyBorder="1" applyAlignment="1">
      <alignment horizontal="center"/>
    </xf>
    <xf numFmtId="0" fontId="3" fillId="0" borderId="3" xfId="0" applyFont="1" applyBorder="1" applyAlignment="1">
      <alignment horizontal="center"/>
    </xf>
    <xf numFmtId="0" fontId="0" fillId="0" borderId="4" xfId="0" applyBorder="1" applyAlignment="1">
      <alignment horizontal="center"/>
    </xf>
    <xf numFmtId="0" fontId="0" fillId="0" borderId="1" xfId="0" applyBorder="1"/>
    <xf numFmtId="0" fontId="5" fillId="0" borderId="0" xfId="0" applyFont="1" applyAlignment="1">
      <alignment horizontal="center"/>
    </xf>
    <xf numFmtId="0" fontId="6" fillId="0" borderId="0" xfId="0" applyFont="1" applyAlignment="1">
      <alignment horizontal="right"/>
    </xf>
    <xf numFmtId="0" fontId="7" fillId="0" borderId="0" xfId="0" applyFont="1" applyAlignment="1">
      <alignment horizontal="center"/>
    </xf>
    <xf numFmtId="0" fontId="2" fillId="0" borderId="0" xfId="0" applyFont="1"/>
    <xf numFmtId="0" fontId="8" fillId="0" borderId="0" xfId="0" applyFont="1"/>
    <xf numFmtId="0" fontId="8" fillId="0" borderId="0" xfId="0" applyFont="1" applyAlignment="1">
      <alignment horizontal="center"/>
    </xf>
    <xf numFmtId="0" fontId="8" fillId="0" borderId="1" xfId="0" applyFont="1" applyBorder="1" applyAlignment="1">
      <alignment horizontal="center"/>
    </xf>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1" xfId="0" applyFont="1" applyBorder="1" applyAlignment="1">
      <alignment horizontal="center"/>
    </xf>
    <xf numFmtId="0" fontId="11" fillId="0" borderId="1" xfId="0" applyFont="1" applyBorder="1" applyAlignment="1">
      <alignment horizontal="center"/>
    </xf>
    <xf numFmtId="0" fontId="11" fillId="0" borderId="0" xfId="0" applyFont="1"/>
    <xf numFmtId="0" fontId="13" fillId="0" borderId="0" xfId="0" applyFont="1" applyAlignment="1">
      <alignment horizontal="center"/>
    </xf>
    <xf numFmtId="0" fontId="14" fillId="0" borderId="1" xfId="0" applyFont="1" applyBorder="1" applyAlignment="1">
      <alignment horizontal="center"/>
    </xf>
    <xf numFmtId="0" fontId="15" fillId="0" borderId="1" xfId="0" applyFont="1" applyBorder="1" applyAlignment="1">
      <alignment horizontal="center"/>
    </xf>
    <xf numFmtId="0" fontId="8" fillId="0" borderId="5" xfId="0" applyFont="1" applyBorder="1" applyAlignment="1">
      <alignment horizontal="center"/>
    </xf>
    <xf numFmtId="0" fontId="8" fillId="0" borderId="0" xfId="0" applyFont="1" applyBorder="1" applyAlignment="1">
      <alignment horizontal="center"/>
    </xf>
    <xf numFmtId="0" fontId="7" fillId="0" borderId="1" xfId="0" applyFont="1" applyBorder="1" applyAlignment="1">
      <alignment horizontal="center"/>
    </xf>
    <xf numFmtId="0" fontId="7" fillId="0" borderId="6" xfId="0" applyFont="1" applyBorder="1" applyAlignment="1">
      <alignment horizontal="center"/>
    </xf>
    <xf numFmtId="0" fontId="6" fillId="0" borderId="2" xfId="0" applyFont="1" applyBorder="1" applyAlignment="1">
      <alignment horizontal="center"/>
    </xf>
    <xf numFmtId="0" fontId="11" fillId="0" borderId="0" xfId="0" applyFont="1" applyAlignment="1">
      <alignment horizontal="center"/>
    </xf>
    <xf numFmtId="0" fontId="11" fillId="0" borderId="7" xfId="0" applyFont="1" applyBorder="1" applyAlignment="1">
      <alignment horizontal="center"/>
    </xf>
    <xf numFmtId="0" fontId="8" fillId="0" borderId="7" xfId="0" applyFont="1" applyBorder="1" applyAlignment="1">
      <alignment horizontal="center"/>
    </xf>
    <xf numFmtId="0" fontId="12" fillId="2" borderId="4" xfId="0" applyFont="1" applyFill="1" applyBorder="1" applyAlignment="1">
      <alignment horizontal="center"/>
    </xf>
    <xf numFmtId="0" fontId="0" fillId="0" borderId="0" xfId="0" applyBorder="1"/>
    <xf numFmtId="0" fontId="0" fillId="0" borderId="1" xfId="0" applyFill="1" applyBorder="1"/>
    <xf numFmtId="0" fontId="0" fillId="0" borderId="1" xfId="0" applyFill="1" applyBorder="1" applyAlignment="1">
      <alignment horizontal="center"/>
    </xf>
    <xf numFmtId="0" fontId="2" fillId="0" borderId="1" xfId="0" applyFont="1" applyFill="1" applyBorder="1" applyAlignment="1">
      <alignment horizontal="center"/>
    </xf>
    <xf numFmtId="0" fontId="0" fillId="0" borderId="0" xfId="0" applyBorder="1" applyAlignment="1">
      <alignment horizontal="center"/>
    </xf>
    <xf numFmtId="0" fontId="16" fillId="0" borderId="1" xfId="0" applyFont="1" applyBorder="1" applyAlignment="1">
      <alignment horizontal="center"/>
    </xf>
    <xf numFmtId="0" fontId="10" fillId="0" borderId="0" xfId="0" applyFont="1" applyAlignment="1">
      <alignment horizontal="right"/>
    </xf>
    <xf numFmtId="0" fontId="1" fillId="0" borderId="1" xfId="0" applyFont="1" applyBorder="1" applyAlignment="1">
      <alignment horizontal="center"/>
    </xf>
    <xf numFmtId="0" fontId="11" fillId="0" borderId="1" xfId="0" applyFont="1" applyBorder="1"/>
    <xf numFmtId="0" fontId="10" fillId="0" borderId="0" xfId="0" applyFont="1" applyFill="1" applyAlignment="1">
      <alignment horizontal="center"/>
    </xf>
    <xf numFmtId="0" fontId="0" fillId="0" borderId="0" xfId="0" applyFill="1"/>
    <xf numFmtId="0" fontId="3" fillId="0" borderId="1" xfId="0" applyFont="1" applyFill="1" applyBorder="1" applyAlignment="1">
      <alignment horizontal="center"/>
    </xf>
    <xf numFmtId="0" fontId="1" fillId="0" borderId="0" xfId="0" applyFont="1"/>
    <xf numFmtId="0" fontId="2" fillId="0" borderId="0" xfId="0" applyFont="1" applyBorder="1" applyAlignment="1">
      <alignment horizontal="center"/>
    </xf>
    <xf numFmtId="0" fontId="11" fillId="0" borderId="1" xfId="0" applyFont="1" applyFill="1" applyBorder="1"/>
    <xf numFmtId="0" fontId="1" fillId="0" borderId="1" xfId="0" applyFont="1" applyFill="1" applyBorder="1"/>
    <xf numFmtId="0" fontId="11" fillId="0" borderId="0" xfId="0" applyFont="1" applyBorder="1" applyAlignment="1">
      <alignment horizontal="center"/>
    </xf>
    <xf numFmtId="0" fontId="18" fillId="0" borderId="1" xfId="0" applyFont="1" applyBorder="1" applyAlignment="1">
      <alignment horizontal="center"/>
    </xf>
    <xf numFmtId="0" fontId="19" fillId="0" borderId="1" xfId="0" applyFont="1" applyBorder="1" applyAlignment="1">
      <alignment horizontal="center"/>
    </xf>
    <xf numFmtId="0" fontId="3" fillId="0" borderId="1" xfId="0" applyFont="1" applyFill="1" applyBorder="1"/>
    <xf numFmtId="0" fontId="3" fillId="0" borderId="0" xfId="0" applyFont="1"/>
    <xf numFmtId="20" fontId="0" fillId="3" borderId="1" xfId="0" applyNumberFormat="1" applyFill="1" applyBorder="1" applyAlignment="1">
      <alignment horizontal="center"/>
    </xf>
    <xf numFmtId="20" fontId="0" fillId="4" borderId="1" xfId="0" applyNumberFormat="1" applyFill="1" applyBorder="1" applyAlignment="1">
      <alignment horizontal="center"/>
    </xf>
    <xf numFmtId="20" fontId="0" fillId="5" borderId="1" xfId="0" applyNumberFormat="1" applyFill="1" applyBorder="1" applyAlignment="1">
      <alignment horizontal="center"/>
    </xf>
    <xf numFmtId="20" fontId="0" fillId="6" borderId="1" xfId="0" applyNumberFormat="1" applyFill="1" applyBorder="1" applyAlignment="1">
      <alignment horizontal="center"/>
    </xf>
    <xf numFmtId="0" fontId="0" fillId="3" borderId="1" xfId="0" applyFill="1" applyBorder="1"/>
    <xf numFmtId="0" fontId="0" fillId="4" borderId="1" xfId="0" applyFill="1" applyBorder="1"/>
    <xf numFmtId="0" fontId="0" fillId="5" borderId="1" xfId="0" applyFill="1" applyBorder="1"/>
    <xf numFmtId="0" fontId="0" fillId="6" borderId="1" xfId="0" applyFill="1" applyBorder="1"/>
    <xf numFmtId="0" fontId="0" fillId="0" borderId="0" xfId="0" applyFill="1" applyAlignment="1">
      <alignment horizontal="center"/>
    </xf>
    <xf numFmtId="0" fontId="0" fillId="0" borderId="1" xfId="0" applyNumberFormat="1" applyFill="1" applyBorder="1" applyAlignment="1">
      <alignment horizontal="center"/>
    </xf>
    <xf numFmtId="0" fontId="0" fillId="0" borderId="1" xfId="0" applyNumberFormat="1" applyBorder="1" applyAlignment="1">
      <alignment horizontal="center"/>
    </xf>
    <xf numFmtId="0" fontId="11" fillId="0" borderId="0" xfId="0" applyFont="1" applyFill="1" applyBorder="1"/>
    <xf numFmtId="0" fontId="1" fillId="0" borderId="0" xfId="0" applyFont="1" applyBorder="1"/>
    <xf numFmtId="0" fontId="8" fillId="0" borderId="8" xfId="0" applyFont="1" applyBorder="1" applyAlignment="1">
      <alignment horizontal="center"/>
    </xf>
    <xf numFmtId="0" fontId="0" fillId="0" borderId="0" xfId="0" applyFill="1" applyBorder="1"/>
    <xf numFmtId="0" fontId="0" fillId="0" borderId="0" xfId="0" applyFill="1" applyBorder="1" applyAlignment="1">
      <alignment horizontal="center"/>
    </xf>
    <xf numFmtId="0" fontId="0" fillId="0" borderId="8" xfId="0" applyBorder="1" applyAlignment="1">
      <alignment horizontal="center"/>
    </xf>
    <xf numFmtId="0" fontId="0" fillId="0" borderId="5" xfId="0" applyBorder="1" applyAlignment="1">
      <alignment horizontal="center"/>
    </xf>
    <xf numFmtId="49" fontId="2" fillId="0" borderId="5" xfId="0" applyNumberFormat="1" applyFont="1" applyBorder="1" applyAlignment="1">
      <alignment horizontal="center"/>
    </xf>
    <xf numFmtId="0" fontId="2" fillId="0" borderId="5" xfId="0" applyFont="1" applyBorder="1" applyAlignment="1">
      <alignment horizontal="center"/>
    </xf>
    <xf numFmtId="0" fontId="0" fillId="0" borderId="9" xfId="0" applyBorder="1" applyAlignment="1">
      <alignment horizontal="center"/>
    </xf>
    <xf numFmtId="0" fontId="3"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8" fillId="0" borderId="1" xfId="0" applyFont="1" applyFill="1" applyBorder="1"/>
    <xf numFmtId="0" fontId="1" fillId="0" borderId="5" xfId="0" applyFont="1" applyBorder="1" applyAlignment="1">
      <alignment horizontal="center"/>
    </xf>
    <xf numFmtId="0" fontId="18" fillId="0" borderId="1" xfId="0" applyFont="1" applyFill="1" applyBorder="1"/>
    <xf numFmtId="0" fontId="18" fillId="0" borderId="0" xfId="0" applyFont="1" applyFill="1" applyBorder="1"/>
    <xf numFmtId="0" fontId="18" fillId="0" borderId="0" xfId="0" applyFont="1"/>
    <xf numFmtId="0" fontId="15" fillId="0" borderId="9" xfId="0" applyFont="1" applyBorder="1" applyAlignment="1">
      <alignment horizontal="center"/>
    </xf>
    <xf numFmtId="0" fontId="15" fillId="0" borderId="5" xfId="0" applyFont="1" applyBorder="1" applyAlignment="1">
      <alignment horizontal="center"/>
    </xf>
    <xf numFmtId="0" fontId="18" fillId="0" borderId="1" xfId="0" applyFont="1" applyBorder="1"/>
    <xf numFmtId="0" fontId="9" fillId="0" borderId="1" xfId="0" applyFont="1" applyBorder="1" applyAlignment="1">
      <alignment horizontal="center"/>
    </xf>
    <xf numFmtId="0" fontId="20" fillId="0" borderId="0" xfId="0" applyFont="1" applyAlignment="1">
      <alignment horizontal="center"/>
    </xf>
    <xf numFmtId="0" fontId="3" fillId="0" borderId="1" xfId="0" applyFont="1" applyBorder="1" applyAlignment="1">
      <alignment horizontal="center"/>
    </xf>
    <xf numFmtId="0" fontId="8" fillId="0" borderId="0" xfId="0" applyFont="1" applyFill="1" applyBorder="1"/>
    <xf numFmtId="0" fontId="3" fillId="0" borderId="0" xfId="0" applyFont="1" applyFill="1" applyBorder="1"/>
    <xf numFmtId="0" fontId="1" fillId="0" borderId="0" xfId="0" applyFont="1" applyFill="1" applyBorder="1"/>
    <xf numFmtId="0" fontId="14" fillId="0" borderId="0" xfId="0" applyFont="1" applyBorder="1" applyAlignment="1">
      <alignment horizontal="center"/>
    </xf>
    <xf numFmtId="0" fontId="2" fillId="0" borderId="0" xfId="0" applyFont="1" applyAlignment="1"/>
    <xf numFmtId="0" fontId="2" fillId="0" borderId="1" xfId="0" applyFont="1" applyBorder="1" applyAlignment="1"/>
    <xf numFmtId="0" fontId="8" fillId="0" borderId="1" xfId="0" applyFont="1" applyFill="1" applyBorder="1" applyAlignment="1"/>
    <xf numFmtId="0" fontId="8" fillId="0" borderId="0" xfId="0" applyFont="1" applyFill="1" applyBorder="1" applyAlignment="1"/>
    <xf numFmtId="0" fontId="8" fillId="0" borderId="1" xfId="0" applyFont="1" applyFill="1" applyBorder="1" applyAlignment="1">
      <alignment horizontal="center"/>
    </xf>
    <xf numFmtId="0" fontId="21" fillId="0" borderId="1" xfId="0" applyFont="1" applyBorder="1" applyAlignment="1">
      <alignment horizontal="center" wrapText="1"/>
    </xf>
    <xf numFmtId="0" fontId="7" fillId="0" borderId="0" xfId="0" applyFont="1"/>
    <xf numFmtId="0" fontId="18" fillId="0" borderId="0" xfId="0" applyFont="1" applyAlignment="1">
      <alignment horizontal="left"/>
    </xf>
    <xf numFmtId="0" fontId="22" fillId="0" borderId="0" xfId="0" applyFont="1" applyAlignment="1">
      <alignment horizontal="center"/>
    </xf>
    <xf numFmtId="0" fontId="9" fillId="0" borderId="0" xfId="0" applyFont="1"/>
    <xf numFmtId="0" fontId="8" fillId="0" borderId="0" xfId="0" applyNumberFormat="1" applyFont="1"/>
    <xf numFmtId="49" fontId="0" fillId="0" borderId="0" xfId="0" applyNumberFormat="1"/>
    <xf numFmtId="0" fontId="2" fillId="0" borderId="0" xfId="0" applyFont="1" applyFill="1" applyBorder="1" applyAlignment="1">
      <alignment horizontal="center"/>
    </xf>
    <xf numFmtId="0" fontId="23" fillId="0" borderId="1" xfId="0" applyFont="1" applyBorder="1" applyAlignment="1">
      <alignment horizontal="center"/>
    </xf>
    <xf numFmtId="0" fontId="23" fillId="0" borderId="0" xfId="0" applyFont="1" applyAlignment="1">
      <alignment horizontal="left"/>
    </xf>
    <xf numFmtId="0" fontId="24" fillId="0" borderId="0" xfId="0" applyFont="1" applyAlignment="1">
      <alignment horizontal="center"/>
    </xf>
    <xf numFmtId="0" fontId="24" fillId="0" borderId="0" xfId="0" applyFont="1" applyAlignment="1">
      <alignment horizontal="left"/>
    </xf>
    <xf numFmtId="0" fontId="12" fillId="0" borderId="1" xfId="0" applyFont="1" applyFill="1" applyBorder="1" applyAlignment="1">
      <alignment horizontal="center"/>
    </xf>
    <xf numFmtId="0" fontId="12" fillId="0" borderId="1" xfId="0" applyFont="1" applyBorder="1" applyAlignment="1">
      <alignment horizontal="center"/>
    </xf>
    <xf numFmtId="0" fontId="8" fillId="0" borderId="0" xfId="0" applyFont="1" applyFill="1" applyBorder="1" applyAlignment="1">
      <alignment horizontal="center"/>
    </xf>
    <xf numFmtId="0" fontId="0" fillId="0" borderId="0" xfId="0" applyAlignment="1">
      <alignment horizontal="right"/>
    </xf>
    <xf numFmtId="0" fontId="10" fillId="0" borderId="1" xfId="0" applyFont="1" applyBorder="1" applyAlignment="1">
      <alignment horizontal="center" wrapText="1"/>
    </xf>
    <xf numFmtId="0" fontId="1" fillId="0" borderId="0" xfId="0" applyFont="1" applyAlignment="1">
      <alignment horizontal="center" wrapText="1"/>
    </xf>
    <xf numFmtId="0" fontId="8" fillId="0" borderId="0" xfId="0" applyFont="1" applyFill="1"/>
    <xf numFmtId="0" fontId="8" fillId="0" borderId="0" xfId="0" applyFont="1" applyFill="1" applyAlignment="1">
      <alignment horizontal="center"/>
    </xf>
    <xf numFmtId="0" fontId="8" fillId="0" borderId="0" xfId="0" applyNumberFormat="1" applyFont="1" applyFill="1"/>
    <xf numFmtId="0" fontId="0" fillId="0" borderId="0" xfId="0" applyBorder="1" applyAlignment="1">
      <alignment horizontal="center" wrapText="1"/>
    </xf>
    <xf numFmtId="0" fontId="6" fillId="0" borderId="0" xfId="0" applyFont="1"/>
    <xf numFmtId="0" fontId="0" fillId="0" borderId="10" xfId="0" applyBorder="1" applyAlignment="1">
      <alignment horizontal="center"/>
    </xf>
    <xf numFmtId="0" fontId="0" fillId="7" borderId="7" xfId="0" applyFill="1" applyBorder="1" applyAlignment="1">
      <alignment horizontal="center"/>
    </xf>
    <xf numFmtId="0" fontId="2" fillId="0" borderId="8" xfId="0" applyFont="1" applyBorder="1" applyAlignment="1">
      <alignment horizontal="center"/>
    </xf>
    <xf numFmtId="0" fontId="0" fillId="7" borderId="5" xfId="0" applyFill="1" applyBorder="1" applyAlignment="1">
      <alignment horizontal="center" wrapText="1"/>
    </xf>
    <xf numFmtId="0" fontId="10" fillId="7" borderId="4" xfId="0" applyFont="1" applyFill="1" applyBorder="1" applyAlignment="1">
      <alignment horizontal="center"/>
    </xf>
    <xf numFmtId="0" fontId="2" fillId="0" borderId="1" xfId="0" applyNumberFormat="1" applyFont="1" applyBorder="1" applyAlignment="1">
      <alignment horizontal="center"/>
    </xf>
    <xf numFmtId="0" fontId="0" fillId="0" borderId="0" xfId="0" applyNumberFormat="1"/>
    <xf numFmtId="0" fontId="7" fillId="0" borderId="0" xfId="0" applyNumberFormat="1" applyFont="1" applyAlignment="1">
      <alignment horizontal="center"/>
    </xf>
    <xf numFmtId="0" fontId="0" fillId="0" borderId="0" xfId="0" applyNumberFormat="1" applyAlignment="1">
      <alignment horizontal="center"/>
    </xf>
    <xf numFmtId="0" fontId="0" fillId="0" borderId="1" xfId="0" applyNumberFormat="1" applyBorder="1"/>
    <xf numFmtId="0" fontId="2" fillId="0" borderId="1" xfId="0" applyNumberFormat="1" applyFont="1" applyBorder="1"/>
    <xf numFmtId="0" fontId="12" fillId="0" borderId="0" xfId="0" applyFont="1" applyFill="1" applyBorder="1" applyAlignment="1">
      <alignment horizontal="center"/>
    </xf>
    <xf numFmtId="0" fontId="25" fillId="0" borderId="0" xfId="0" applyFont="1" applyFill="1" applyBorder="1"/>
    <xf numFmtId="0" fontId="26" fillId="0" borderId="0" xfId="0" applyFont="1" applyFill="1" applyBorder="1"/>
    <xf numFmtId="0" fontId="27" fillId="0" borderId="0" xfId="0" applyFont="1" applyFill="1" applyBorder="1"/>
    <xf numFmtId="0" fontId="8" fillId="0" borderId="1" xfId="0" applyFont="1" applyBorder="1"/>
    <xf numFmtId="0" fontId="0" fillId="0" borderId="0" xfId="0" applyFill="1" applyBorder="1" applyAlignment="1">
      <alignment horizontal="right"/>
    </xf>
    <xf numFmtId="0" fontId="20" fillId="0" borderId="0" xfId="0" applyFont="1"/>
    <xf numFmtId="0" fontId="0" fillId="0" borderId="0" xfId="0" applyAlignment="1">
      <alignment horizontal="left"/>
    </xf>
    <xf numFmtId="0" fontId="0" fillId="0" borderId="1" xfId="0" applyBorder="1" applyAlignment="1">
      <alignment horizontal="left"/>
    </xf>
    <xf numFmtId="0" fontId="6" fillId="0" borderId="1" xfId="0" applyFont="1" applyBorder="1" applyAlignment="1">
      <alignment horizontal="center"/>
    </xf>
    <xf numFmtId="0" fontId="28" fillId="0" borderId="1" xfId="0" applyFont="1" applyBorder="1" applyAlignment="1">
      <alignment horizontal="center"/>
    </xf>
    <xf numFmtId="0" fontId="29" fillId="0" borderId="2" xfId="0" applyFont="1" applyBorder="1" applyAlignment="1">
      <alignment horizontal="right"/>
    </xf>
    <xf numFmtId="0" fontId="29" fillId="0" borderId="8" xfId="0" applyFont="1" applyBorder="1" applyAlignment="1">
      <alignment horizontal="right"/>
    </xf>
    <xf numFmtId="0" fontId="29" fillId="0" borderId="8" xfId="0" applyFont="1" applyBorder="1" applyAlignment="1">
      <alignment horizontal="center"/>
    </xf>
    <xf numFmtId="0" fontId="30" fillId="0" borderId="0" xfId="0" applyFont="1" applyAlignment="1">
      <alignment horizontal="right"/>
    </xf>
    <xf numFmtId="0" fontId="31" fillId="0" borderId="1" xfId="0" applyFont="1" applyBorder="1" applyAlignment="1">
      <alignment horizontal="center"/>
    </xf>
    <xf numFmtId="0" fontId="32" fillId="0" borderId="0" xfId="0" applyFont="1" applyAlignment="1">
      <alignment horizontal="center"/>
    </xf>
    <xf numFmtId="0" fontId="17" fillId="0" borderId="1" xfId="0" applyFont="1" applyBorder="1"/>
    <xf numFmtId="0" fontId="17" fillId="0" borderId="1" xfId="0" applyFont="1" applyBorder="1" applyAlignment="1">
      <alignment horizontal="center"/>
    </xf>
    <xf numFmtId="0" fontId="30" fillId="0" borderId="1" xfId="0" applyFont="1" applyBorder="1" applyAlignment="1">
      <alignment horizontal="center"/>
    </xf>
    <xf numFmtId="49" fontId="29" fillId="0" borderId="0" xfId="0" applyNumberFormat="1" applyFont="1" applyAlignment="1">
      <alignment horizontal="center"/>
    </xf>
    <xf numFmtId="0" fontId="29" fillId="0" borderId="0" xfId="0" applyFont="1" applyAlignment="1">
      <alignment horizontal="right"/>
    </xf>
    <xf numFmtId="0" fontId="33" fillId="0" borderId="1" xfId="0" applyFont="1" applyBorder="1" applyAlignment="1">
      <alignment horizontal="center"/>
    </xf>
    <xf numFmtId="49" fontId="33" fillId="0" borderId="0" xfId="0" applyNumberFormat="1" applyFont="1" applyAlignment="1">
      <alignment horizontal="center"/>
    </xf>
    <xf numFmtId="0" fontId="2" fillId="0" borderId="0" xfId="0" applyFont="1" applyBorder="1" applyAlignment="1"/>
    <xf numFmtId="0" fontId="3" fillId="0" borderId="1" xfId="0" applyFont="1" applyBorder="1"/>
    <xf numFmtId="0" fontId="1" fillId="3" borderId="1" xfId="0" applyFont="1" applyFill="1" applyBorder="1"/>
    <xf numFmtId="0" fontId="1" fillId="0" borderId="0" xfId="0" applyFont="1" applyAlignment="1">
      <alignment horizontal="left"/>
    </xf>
    <xf numFmtId="0" fontId="1" fillId="0" borderId="1" xfId="0" applyNumberFormat="1" applyFont="1" applyBorder="1" applyAlignment="1">
      <alignment horizontal="center"/>
    </xf>
    <xf numFmtId="0" fontId="1" fillId="4" borderId="1" xfId="0" applyFont="1" applyFill="1" applyBorder="1"/>
    <xf numFmtId="0" fontId="1" fillId="5" borderId="1" xfId="0" applyFont="1" applyFill="1" applyBorder="1"/>
    <xf numFmtId="0" fontId="1" fillId="0" borderId="1" xfId="0" quotePrefix="1" applyFont="1" applyFill="1" applyBorder="1"/>
    <xf numFmtId="0" fontId="1" fillId="6" borderId="1" xfId="0" applyFont="1" applyFill="1" applyBorder="1"/>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27</xdr:col>
      <xdr:colOff>114300</xdr:colOff>
      <xdr:row>0</xdr:row>
      <xdr:rowOff>142875</xdr:rowOff>
    </xdr:from>
    <xdr:to>
      <xdr:col>29</xdr:col>
      <xdr:colOff>1028700</xdr:colOff>
      <xdr:row>3</xdr:row>
      <xdr:rowOff>114300</xdr:rowOff>
    </xdr:to>
    <xdr:sp macro="" textlink="">
      <xdr:nvSpPr>
        <xdr:cNvPr id="1040" name="Text Box 16"/>
        <xdr:cNvSpPr txBox="1">
          <a:spLocks noChangeArrowheads="1"/>
        </xdr:cNvSpPr>
      </xdr:nvSpPr>
      <xdr:spPr bwMode="auto">
        <a:xfrm>
          <a:off x="13754100" y="142875"/>
          <a:ext cx="1409700" cy="1209675"/>
        </a:xfrm>
        <a:prstGeom prst="rect">
          <a:avLst/>
        </a:prstGeom>
        <a:solidFill>
          <a:srgbClr val="FFFF99"/>
        </a:solidFill>
        <a:ln w="9525">
          <a:solidFill>
            <a:srgbClr val="000000"/>
          </a:solidFill>
          <a:miter lim="800000"/>
          <a:headEnd/>
          <a:tailEnd/>
        </a:ln>
      </xdr:spPr>
      <xdr:txBody>
        <a:bodyPr vertOverflow="clip" wrap="square" lIns="27432" tIns="22860" rIns="0" bIns="0" anchor="t" upright="1"/>
        <a:lstStyle/>
        <a:p>
          <a:pPr algn="l" rtl="0">
            <a:defRPr sz="1000"/>
          </a:pPr>
          <a:r>
            <a:rPr lang="sv-SE" sz="1000" b="0" i="0" u="none" strike="noStrike" baseline="0">
              <a:solidFill>
                <a:srgbClr val="000000"/>
              </a:solidFill>
              <a:latin typeface="Arial"/>
              <a:cs typeface="Arial"/>
            </a:rPr>
            <a:t>Sätt kryss för de klasser som ni har på er tävling</a:t>
          </a:r>
        </a:p>
        <a:p>
          <a:pPr algn="l" rtl="0">
            <a:defRPr sz="1000"/>
          </a:pPr>
          <a:r>
            <a:rPr lang="sv-SE" sz="1000" b="0" i="0" u="none" strike="noStrike" baseline="0">
              <a:solidFill>
                <a:srgbClr val="000000"/>
              </a:solidFill>
              <a:latin typeface="Arial"/>
              <a:cs typeface="Arial"/>
            </a:rPr>
            <a:t>i kolumn AC, använd gemener.</a:t>
          </a:r>
        </a:p>
        <a:p>
          <a:pPr algn="l" rtl="0">
            <a:defRPr sz="1000"/>
          </a:pPr>
          <a:r>
            <a:rPr lang="sv-SE" sz="1000" b="0" i="0" u="none" strike="noStrike" baseline="0">
              <a:solidFill>
                <a:srgbClr val="000000"/>
              </a:solidFill>
              <a:latin typeface="Arial"/>
              <a:cs typeface="Arial"/>
            </a:rPr>
            <a:t>De som är förkryssade kommer att skrivas ut.</a:t>
          </a:r>
        </a:p>
        <a:p>
          <a:pPr algn="l" rtl="0">
            <a:defRPr sz="1000"/>
          </a:pPr>
          <a:r>
            <a:rPr lang="sv-SE" sz="1000" b="0" i="0" u="none" strike="noStrike" baseline="0">
              <a:solidFill>
                <a:srgbClr val="000000"/>
              </a:solidFill>
              <a:latin typeface="Arial"/>
              <a:cs typeface="Arial"/>
            </a:rPr>
            <a:t>Inga andra.</a:t>
          </a:r>
        </a:p>
      </xdr:txBody>
    </xdr:sp>
    <xdr:clientData/>
  </xdr:twoCellAnchor>
  <xdr:twoCellAnchor>
    <xdr:from>
      <xdr:col>3</xdr:col>
      <xdr:colOff>38100</xdr:colOff>
      <xdr:row>0</xdr:row>
      <xdr:rowOff>542925</xdr:rowOff>
    </xdr:from>
    <xdr:to>
      <xdr:col>5</xdr:col>
      <xdr:colOff>152400</xdr:colOff>
      <xdr:row>2</xdr:row>
      <xdr:rowOff>9525</xdr:rowOff>
    </xdr:to>
    <xdr:sp macro="" textlink="">
      <xdr:nvSpPr>
        <xdr:cNvPr id="1041" name="Text Box 17"/>
        <xdr:cNvSpPr txBox="1">
          <a:spLocks noChangeArrowheads="1"/>
        </xdr:cNvSpPr>
      </xdr:nvSpPr>
      <xdr:spPr bwMode="auto">
        <a:xfrm>
          <a:off x="1543050" y="542925"/>
          <a:ext cx="1162050" cy="542925"/>
        </a:xfrm>
        <a:prstGeom prst="rect">
          <a:avLst/>
        </a:prstGeom>
        <a:solidFill>
          <a:srgbClr val="FFFF99"/>
        </a:solidFill>
        <a:ln w="9525">
          <a:solidFill>
            <a:srgbClr val="000000"/>
          </a:solidFill>
          <a:miter lim="800000"/>
          <a:headEnd/>
          <a:tailEnd/>
        </a:ln>
      </xdr:spPr>
      <xdr:txBody>
        <a:bodyPr vertOverflow="clip" wrap="square" lIns="27432" tIns="22860" rIns="0" bIns="0" anchor="t" upright="1"/>
        <a:lstStyle/>
        <a:p>
          <a:pPr algn="l" rtl="0">
            <a:defRPr sz="1000"/>
          </a:pPr>
          <a:r>
            <a:rPr lang="sv-SE" sz="1000" b="0" i="0" u="none" strike="noStrike" baseline="0">
              <a:solidFill>
                <a:srgbClr val="000000"/>
              </a:solidFill>
              <a:latin typeface="Arial"/>
              <a:cs typeface="Arial"/>
            </a:rPr>
            <a:t>Sätt kryss för de klasser ni har på er tävling i kolumn AC</a:t>
          </a:r>
        </a:p>
      </xdr:txBody>
    </xdr:sp>
    <xdr:clientData/>
  </xdr:twoCellAnchor>
  <xdr:twoCellAnchor>
    <xdr:from>
      <xdr:col>0</xdr:col>
      <xdr:colOff>133350</xdr:colOff>
      <xdr:row>0</xdr:row>
      <xdr:rowOff>561975</xdr:rowOff>
    </xdr:from>
    <xdr:to>
      <xdr:col>2</xdr:col>
      <xdr:colOff>323850</xdr:colOff>
      <xdr:row>1</xdr:row>
      <xdr:rowOff>352425</xdr:rowOff>
    </xdr:to>
    <xdr:sp macro="" textlink="">
      <xdr:nvSpPr>
        <xdr:cNvPr id="1042" name="AutoShape 18"/>
        <xdr:cNvSpPr>
          <a:spLocks noChangeArrowheads="1"/>
        </xdr:cNvSpPr>
      </xdr:nvSpPr>
      <xdr:spPr bwMode="auto">
        <a:xfrm>
          <a:off x="133350" y="561975"/>
          <a:ext cx="1247775" cy="485775"/>
        </a:xfrm>
        <a:prstGeom prst="rightArrow">
          <a:avLst>
            <a:gd name="adj1" fmla="val 50000"/>
            <a:gd name="adj2" fmla="val 64216"/>
          </a:avLst>
        </a:prstGeom>
        <a:solidFill>
          <a:srgbClr val="FFFFFF"/>
        </a:solidFill>
        <a:ln w="9525">
          <a:solidFill>
            <a:srgbClr val="000000"/>
          </a:solidFill>
          <a:miter lim="800000"/>
          <a:headEnd/>
          <a:tailEnd/>
        </a:ln>
      </xdr:spPr>
      <xdr:txBody>
        <a:bodyPr vertOverflow="clip" wrap="square" lIns="36576" tIns="27432" rIns="0" bIns="0" anchor="t" upright="1"/>
        <a:lstStyle/>
        <a:p>
          <a:pPr algn="l" rtl="0">
            <a:defRPr sz="1000"/>
          </a:pPr>
          <a:r>
            <a:rPr lang="sv-SE" sz="1400" b="1" i="0" u="none" strike="noStrike" baseline="0">
              <a:solidFill>
                <a:srgbClr val="000000"/>
              </a:solidFill>
              <a:latin typeface="Arial"/>
              <a:cs typeface="Arial"/>
            </a:rPr>
            <a:t>OBS!!!</a:t>
          </a:r>
          <a:r>
            <a:rPr lang="sv-SE" sz="1600" b="1" i="0" u="none" strike="noStrike" baseline="0">
              <a:solidFill>
                <a:srgbClr val="000000"/>
              </a:solidFill>
              <a:latin typeface="Arial"/>
              <a:cs typeface="Arial"/>
            </a:rPr>
            <a:t> </a:t>
          </a:r>
          <a:r>
            <a:rPr lang="sv-SE" sz="1400" b="1" i="0" u="none" strike="noStrike" baseline="0">
              <a:solidFill>
                <a:srgbClr val="000000"/>
              </a:solidFill>
              <a:latin typeface="Arial"/>
              <a:cs typeface="Arial"/>
            </a:rPr>
            <a:t>LÄS</a:t>
          </a:r>
        </a:p>
      </xdr:txBody>
    </xdr:sp>
    <xdr:clientData/>
  </xdr:twoCellAnchor>
  <xdr:twoCellAnchor>
    <xdr:from>
      <xdr:col>25</xdr:col>
      <xdr:colOff>238125</xdr:colOff>
      <xdr:row>22</xdr:row>
      <xdr:rowOff>114299</xdr:rowOff>
    </xdr:from>
    <xdr:to>
      <xdr:col>31</xdr:col>
      <xdr:colOff>66675</xdr:colOff>
      <xdr:row>36</xdr:row>
      <xdr:rowOff>40967</xdr:rowOff>
    </xdr:to>
    <xdr:sp macro="" textlink="">
      <xdr:nvSpPr>
        <xdr:cNvPr id="1045" name="Text Box 21"/>
        <xdr:cNvSpPr txBox="1">
          <a:spLocks noChangeArrowheads="1"/>
        </xdr:cNvSpPr>
      </xdr:nvSpPr>
      <xdr:spPr bwMode="auto">
        <a:xfrm>
          <a:off x="13358044" y="4467122"/>
          <a:ext cx="2767986" cy="2220861"/>
        </a:xfrm>
        <a:prstGeom prst="rect">
          <a:avLst/>
        </a:prstGeom>
        <a:solidFill>
          <a:srgbClr val="FFFF99"/>
        </a:solidFill>
        <a:ln w="9525">
          <a:solidFill>
            <a:srgbClr val="000000"/>
          </a:solidFill>
          <a:miter lim="800000"/>
          <a:headEnd/>
          <a:tailEnd/>
        </a:ln>
      </xdr:spPr>
      <xdr:txBody>
        <a:bodyPr vertOverflow="clip" wrap="square" lIns="27432" tIns="22860" rIns="0" bIns="0" anchor="t" upright="1"/>
        <a:lstStyle/>
        <a:p>
          <a:pPr algn="l" rtl="0">
            <a:defRPr sz="1000"/>
          </a:pPr>
          <a:r>
            <a:rPr lang="sv-SE" sz="1000" b="0" i="0" u="sng" strike="noStrike" baseline="0">
              <a:solidFill>
                <a:srgbClr val="000000"/>
              </a:solidFill>
              <a:latin typeface="Arial"/>
              <a:cs typeface="Arial"/>
            </a:rPr>
            <a:t>Information om knapparna </a:t>
          </a:r>
          <a:endParaRPr lang="sv-SE" sz="1000" b="0" i="0" u="none" strike="noStrike" baseline="0">
            <a:solidFill>
              <a:srgbClr val="000000"/>
            </a:solidFill>
            <a:latin typeface="Arial"/>
            <a:cs typeface="Arial"/>
          </a:endParaRPr>
        </a:p>
        <a:p>
          <a:pPr algn="l" rtl="0">
            <a:defRPr sz="1000"/>
          </a:pPr>
          <a:r>
            <a:rPr lang="sv-SE" sz="1000" b="0" i="0" u="none" strike="noStrike" baseline="0">
              <a:solidFill>
                <a:srgbClr val="FF0000"/>
              </a:solidFill>
              <a:latin typeface="Arial"/>
              <a:cs typeface="Arial"/>
            </a:rPr>
            <a:t>Dölj blad </a:t>
          </a:r>
          <a:r>
            <a:rPr lang="sv-SE" sz="1000" b="0" i="0" u="none" strike="noStrike" baseline="0">
              <a:solidFill>
                <a:srgbClr val="000000"/>
              </a:solidFill>
              <a:latin typeface="Arial"/>
              <a:cs typeface="Arial"/>
            </a:rPr>
            <a:t>och </a:t>
          </a:r>
          <a:r>
            <a:rPr lang="sv-SE" sz="1000" b="0" i="0" u="none" strike="noStrike" baseline="0">
              <a:solidFill>
                <a:srgbClr val="FF0000"/>
              </a:solidFill>
              <a:latin typeface="Arial"/>
              <a:cs typeface="Arial"/>
            </a:rPr>
            <a:t>ta fram blad</a:t>
          </a:r>
          <a:r>
            <a:rPr lang="sv-SE" sz="1000" b="0" i="0" u="none" strike="noStrike" baseline="0">
              <a:solidFill>
                <a:srgbClr val="000000"/>
              </a:solidFill>
              <a:latin typeface="Arial"/>
              <a:cs typeface="Arial"/>
            </a:rPr>
            <a:t> överst på sidan.</a:t>
          </a:r>
        </a:p>
        <a:p>
          <a:pPr algn="l" rtl="0">
            <a:defRPr sz="1000"/>
          </a:pPr>
          <a:r>
            <a:rPr lang="sv-SE" sz="1000" b="0" i="0" u="none" strike="noStrike" baseline="0">
              <a:solidFill>
                <a:srgbClr val="000000"/>
              </a:solidFill>
              <a:latin typeface="Arial"/>
              <a:cs typeface="Arial"/>
            </a:rPr>
            <a:t>Efter tävlingen och det är dags att skicka in resultaten till berörda parter, klicka på knappen dölj blad så kommer endast bladet Inskrivning samt de blad för de klasser som är förkryssade här ovan att visas.</a:t>
          </a:r>
        </a:p>
        <a:p>
          <a:pPr algn="l" rtl="0">
            <a:defRPr sz="1000"/>
          </a:pPr>
          <a:r>
            <a:rPr lang="sv-SE" sz="1000" b="0" i="0" u="none" strike="noStrike" baseline="0">
              <a:solidFill>
                <a:srgbClr val="000000"/>
              </a:solidFill>
              <a:latin typeface="Arial"/>
              <a:cs typeface="Arial"/>
            </a:rPr>
            <a:t>Vill du ta fram bladen igen är det bara att klicka på knappen ta fram blad.</a:t>
          </a:r>
        </a:p>
        <a:p>
          <a:pPr algn="l" rtl="0">
            <a:defRPr sz="1000"/>
          </a:pPr>
          <a:r>
            <a:rPr lang="sv-SE" sz="1200" b="1" i="0" u="none" strike="noStrike" baseline="0">
              <a:solidFill>
                <a:srgbClr val="000000"/>
              </a:solidFill>
              <a:latin typeface="Arial"/>
              <a:cs typeface="Arial"/>
            </a:rPr>
            <a:t>OBS!! </a:t>
          </a:r>
          <a:r>
            <a:rPr lang="sv-SE" sz="1100" b="0" i="0" u="none" strike="noStrike" baseline="0">
              <a:solidFill>
                <a:srgbClr val="000000"/>
              </a:solidFill>
              <a:latin typeface="Arial"/>
              <a:cs typeface="Arial"/>
            </a:rPr>
            <a:t>flytta inte om inbördes ordning av kalkylbladen för då fungerar inte dessa knappar korrekt, samt ha inga kalkylblad döljda under tävling, för då fungerar ej de andra makrona.</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47625</xdr:colOff>
      <xdr:row>0</xdr:row>
      <xdr:rowOff>47625</xdr:rowOff>
    </xdr:from>
    <xdr:to>
      <xdr:col>15</xdr:col>
      <xdr:colOff>38100</xdr:colOff>
      <xdr:row>1</xdr:row>
      <xdr:rowOff>114300</xdr:rowOff>
    </xdr:to>
    <xdr:sp macro="" textlink="">
      <xdr:nvSpPr>
        <xdr:cNvPr id="4099" name="Text Box 3"/>
        <xdr:cNvSpPr txBox="1">
          <a:spLocks noChangeArrowheads="1"/>
        </xdr:cNvSpPr>
      </xdr:nvSpPr>
      <xdr:spPr bwMode="auto">
        <a:xfrm>
          <a:off x="3543300" y="47625"/>
          <a:ext cx="3324225" cy="381000"/>
        </a:xfrm>
        <a:prstGeom prst="rect">
          <a:avLst/>
        </a:prstGeom>
        <a:solidFill>
          <a:srgbClr val="FFFF99"/>
        </a:solidFill>
        <a:ln w="9525">
          <a:solidFill>
            <a:srgbClr val="000000"/>
          </a:solidFill>
          <a:miter lim="800000"/>
          <a:headEnd/>
          <a:tailEnd/>
        </a:ln>
      </xdr:spPr>
      <xdr:txBody>
        <a:bodyPr vertOverflow="clip" wrap="square" lIns="27432" tIns="22860" rIns="0" bIns="0" anchor="t" upright="1"/>
        <a:lstStyle/>
        <a:p>
          <a:pPr algn="l" rtl="0">
            <a:defRPr sz="1000"/>
          </a:pPr>
          <a:r>
            <a:rPr lang="sv-SE" sz="1000" b="0" i="0" u="none" strike="noStrike" baseline="0">
              <a:solidFill>
                <a:srgbClr val="000000"/>
              </a:solidFill>
              <a:latin typeface="Arial"/>
              <a:cs typeface="Arial"/>
            </a:rPr>
            <a:t>I detta kalkylblad skall inga data skrivas in, resultaten uppdateras samtidigt som övriga resultat sorteras.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edladdat/Sverigestatistik/Sverige-%20och%20seriespelsranking%202013_2014.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verigeranking"/>
      <sheetName val="Regler"/>
      <sheetName val="Junior o Miniorranking"/>
      <sheetName val="Seriespelsranking"/>
    </sheetNames>
    <sheetDataSet>
      <sheetData sheetId="0">
        <row r="204">
          <cell r="B204" t="str">
            <v>Erik Niklasson</v>
          </cell>
          <cell r="C204" t="str">
            <v>Korpen Nybro</v>
          </cell>
        </row>
      </sheetData>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sheetPr codeName="Blad1" enableFormatConditionsCalculation="0">
    <tabColor indexed="35"/>
  </sheetPr>
  <dimension ref="A1:C113"/>
  <sheetViews>
    <sheetView topLeftCell="A10" workbookViewId="0">
      <selection activeCell="B52" sqref="B52"/>
    </sheetView>
  </sheetViews>
  <sheetFormatPr defaultRowHeight="15.75"/>
  <cols>
    <col min="1" max="1" width="4.7109375" style="12" customWidth="1"/>
    <col min="2" max="2" width="87.7109375" customWidth="1"/>
  </cols>
  <sheetData>
    <row r="1" spans="1:3" ht="18" customHeight="1">
      <c r="B1" s="23" t="s">
        <v>47</v>
      </c>
    </row>
    <row r="2" spans="1:3" ht="17.100000000000001" customHeight="1">
      <c r="A2" s="12">
        <v>1</v>
      </c>
      <c r="B2" s="102" t="s">
        <v>51</v>
      </c>
    </row>
    <row r="3" spans="1:3" ht="17.100000000000001" customHeight="1">
      <c r="A3" s="12">
        <v>2</v>
      </c>
      <c r="B3" s="14" t="s">
        <v>50</v>
      </c>
    </row>
    <row r="4" spans="1:3" ht="17.100000000000001" customHeight="1">
      <c r="A4" s="12">
        <v>3</v>
      </c>
      <c r="B4" s="14" t="s">
        <v>74</v>
      </c>
    </row>
    <row r="5" spans="1:3" ht="17.100000000000001" customHeight="1">
      <c r="A5" s="12">
        <v>4</v>
      </c>
      <c r="B5" s="14" t="s">
        <v>52</v>
      </c>
    </row>
    <row r="6" spans="1:3" ht="17.100000000000001" customHeight="1">
      <c r="B6" s="14" t="s">
        <v>350</v>
      </c>
    </row>
    <row r="7" spans="1:3" ht="17.100000000000001" customHeight="1">
      <c r="B7" s="14" t="s">
        <v>49</v>
      </c>
      <c r="C7" s="14"/>
    </row>
    <row r="8" spans="1:3" ht="17.100000000000001" customHeight="1">
      <c r="B8" s="22" t="s">
        <v>77</v>
      </c>
      <c r="C8" s="14"/>
    </row>
    <row r="9" spans="1:3" ht="17.100000000000001" customHeight="1">
      <c r="B9" s="22" t="s">
        <v>351</v>
      </c>
      <c r="C9" s="14"/>
    </row>
    <row r="10" spans="1:3" ht="17.100000000000001" customHeight="1">
      <c r="B10" s="14" t="s">
        <v>48</v>
      </c>
      <c r="C10" s="14"/>
    </row>
    <row r="11" spans="1:3" ht="17.100000000000001" customHeight="1">
      <c r="B11" s="14" t="s">
        <v>81</v>
      </c>
      <c r="C11" s="14"/>
    </row>
    <row r="12" spans="1:3" ht="17.100000000000001" customHeight="1">
      <c r="A12" s="12">
        <v>5</v>
      </c>
      <c r="B12" s="101" t="s">
        <v>79</v>
      </c>
      <c r="C12" s="14"/>
    </row>
    <row r="13" spans="1:3" ht="17.100000000000001" customHeight="1">
      <c r="B13" s="14" t="s">
        <v>53</v>
      </c>
    </row>
    <row r="14" spans="1:3" ht="17.100000000000001" customHeight="1">
      <c r="B14" s="14" t="s">
        <v>54</v>
      </c>
    </row>
    <row r="15" spans="1:3" ht="17.100000000000001" customHeight="1">
      <c r="B15" s="14" t="s">
        <v>72</v>
      </c>
    </row>
    <row r="16" spans="1:3" ht="17.100000000000001" customHeight="1">
      <c r="B16" s="14" t="s">
        <v>73</v>
      </c>
    </row>
    <row r="17" spans="1:2" ht="17.100000000000001" customHeight="1">
      <c r="B17" s="22" t="s">
        <v>55</v>
      </c>
    </row>
    <row r="18" spans="1:2" ht="6.95" customHeight="1">
      <c r="B18" s="14"/>
    </row>
    <row r="19" spans="1:2" ht="17.100000000000001" customHeight="1">
      <c r="B19" s="14" t="s">
        <v>352</v>
      </c>
    </row>
    <row r="20" spans="1:2" ht="6.95" customHeight="1">
      <c r="B20" s="14"/>
    </row>
    <row r="21" spans="1:2" ht="17.100000000000001" customHeight="1">
      <c r="A21" s="12">
        <v>6</v>
      </c>
      <c r="B21" s="101" t="s">
        <v>56</v>
      </c>
    </row>
    <row r="22" spans="1:2" ht="17.100000000000001" customHeight="1">
      <c r="B22" s="14" t="s">
        <v>78</v>
      </c>
    </row>
    <row r="23" spans="1:2" ht="17.100000000000001" customHeight="1">
      <c r="A23" s="12">
        <v>7</v>
      </c>
      <c r="B23" s="101" t="s">
        <v>58</v>
      </c>
    </row>
    <row r="24" spans="1:2" ht="17.100000000000001" customHeight="1">
      <c r="B24" s="14" t="s">
        <v>57</v>
      </c>
    </row>
    <row r="25" spans="1:2" ht="17.100000000000001" customHeight="1">
      <c r="A25" s="12">
        <v>8</v>
      </c>
      <c r="B25" s="101" t="s">
        <v>59</v>
      </c>
    </row>
    <row r="26" spans="1:2" ht="17.100000000000001" customHeight="1">
      <c r="B26" s="14" t="s">
        <v>57</v>
      </c>
    </row>
    <row r="27" spans="1:2" ht="6.95" customHeight="1">
      <c r="B27" s="14"/>
    </row>
    <row r="28" spans="1:2" ht="17.100000000000001" customHeight="1">
      <c r="A28" s="12">
        <v>9</v>
      </c>
      <c r="B28" s="101" t="s">
        <v>98</v>
      </c>
    </row>
    <row r="29" spans="1:2" ht="6.95" customHeight="1">
      <c r="B29" s="14"/>
    </row>
    <row r="30" spans="1:2" ht="17.100000000000001" customHeight="1">
      <c r="A30" s="12">
        <v>10</v>
      </c>
      <c r="B30" s="14" t="s">
        <v>60</v>
      </c>
    </row>
    <row r="31" spans="1:2" ht="17.100000000000001" customHeight="1">
      <c r="B31" s="14" t="s">
        <v>61</v>
      </c>
    </row>
    <row r="32" spans="1:2" ht="17.100000000000001" customHeight="1">
      <c r="B32" s="14" t="s">
        <v>117</v>
      </c>
    </row>
    <row r="33" spans="1:2" ht="17.100000000000001" customHeight="1">
      <c r="B33" s="14" t="s">
        <v>118</v>
      </c>
    </row>
    <row r="34" spans="1:2" ht="17.100000000000001" customHeight="1">
      <c r="B34" s="14" t="s">
        <v>63</v>
      </c>
    </row>
    <row r="35" spans="1:2" ht="17.100000000000001" customHeight="1">
      <c r="B35" s="14" t="s">
        <v>64</v>
      </c>
    </row>
    <row r="36" spans="1:2" ht="6.95" customHeight="1">
      <c r="B36" s="14"/>
    </row>
    <row r="37" spans="1:2" ht="17.100000000000001" customHeight="1">
      <c r="A37" s="12">
        <v>11</v>
      </c>
      <c r="B37" s="14" t="s">
        <v>65</v>
      </c>
    </row>
    <row r="38" spans="1:2" ht="17.100000000000001" customHeight="1">
      <c r="B38" s="14" t="s">
        <v>80</v>
      </c>
    </row>
    <row r="39" spans="1:2" ht="6.95" customHeight="1">
      <c r="B39" s="14"/>
    </row>
    <row r="40" spans="1:2" ht="17.100000000000001" customHeight="1">
      <c r="A40" s="12">
        <v>12</v>
      </c>
      <c r="B40" s="14" t="s">
        <v>85</v>
      </c>
    </row>
    <row r="41" spans="1:2" ht="17.100000000000001" customHeight="1">
      <c r="B41" s="14" t="s">
        <v>68</v>
      </c>
    </row>
    <row r="42" spans="1:2" ht="17.100000000000001" customHeight="1">
      <c r="B42" s="14" t="s">
        <v>67</v>
      </c>
    </row>
    <row r="43" spans="1:2" ht="17.100000000000001" customHeight="1">
      <c r="B43" s="14" t="s">
        <v>71</v>
      </c>
    </row>
    <row r="44" spans="1:2" ht="17.100000000000001" customHeight="1">
      <c r="B44" s="14" t="s">
        <v>70</v>
      </c>
    </row>
    <row r="45" spans="1:2" ht="17.100000000000001" customHeight="1">
      <c r="B45" s="14" t="s">
        <v>69</v>
      </c>
    </row>
    <row r="46" spans="1:2" ht="6.95" customHeight="1">
      <c r="B46" s="14"/>
    </row>
    <row r="47" spans="1:2" ht="17.100000000000001" customHeight="1">
      <c r="A47" s="12">
        <v>13</v>
      </c>
      <c r="B47" s="14" t="s">
        <v>119</v>
      </c>
    </row>
    <row r="48" spans="1:2" ht="17.100000000000001" customHeight="1">
      <c r="B48" s="14" t="s">
        <v>120</v>
      </c>
    </row>
    <row r="49" spans="1:2" ht="6.95" customHeight="1">
      <c r="B49" s="14"/>
    </row>
    <row r="50" spans="1:2" ht="17.100000000000001" customHeight="1">
      <c r="A50" s="12">
        <v>14</v>
      </c>
      <c r="B50" s="14" t="s">
        <v>66</v>
      </c>
    </row>
    <row r="51" spans="1:2" ht="18" customHeight="1">
      <c r="B51" s="14"/>
    </row>
    <row r="52" spans="1:2" ht="18" customHeight="1">
      <c r="B52" s="14"/>
    </row>
    <row r="53" spans="1:2" ht="18" customHeight="1">
      <c r="B53" s="14"/>
    </row>
    <row r="54" spans="1:2" ht="18" customHeight="1">
      <c r="B54" s="14"/>
    </row>
    <row r="55" spans="1:2" ht="18" customHeight="1">
      <c r="B55" s="14"/>
    </row>
    <row r="56" spans="1:2" ht="18" customHeight="1">
      <c r="B56" s="14"/>
    </row>
    <row r="57" spans="1:2" ht="18" customHeight="1">
      <c r="B57" s="14"/>
    </row>
    <row r="58" spans="1:2" ht="18" customHeight="1">
      <c r="B58" s="14"/>
    </row>
    <row r="59" spans="1:2" ht="18" customHeight="1">
      <c r="B59" s="14"/>
    </row>
    <row r="60" spans="1:2" ht="18" customHeight="1">
      <c r="B60" s="14"/>
    </row>
    <row r="61" spans="1:2" ht="18" customHeight="1">
      <c r="B61" s="14"/>
    </row>
    <row r="62" spans="1:2" ht="18" customHeight="1">
      <c r="B62" s="14"/>
    </row>
    <row r="63" spans="1:2" ht="18" customHeight="1">
      <c r="B63" s="14"/>
    </row>
    <row r="64" spans="1:2" ht="18" customHeight="1">
      <c r="B64" s="14"/>
    </row>
    <row r="65" spans="2:2" ht="18" customHeight="1">
      <c r="B65" s="14"/>
    </row>
    <row r="66" spans="2:2" ht="18" customHeight="1">
      <c r="B66" s="14"/>
    </row>
    <row r="67" spans="2:2" ht="18" customHeight="1">
      <c r="B67" s="14"/>
    </row>
    <row r="68" spans="2:2" ht="18" customHeight="1">
      <c r="B68" s="14"/>
    </row>
    <row r="69" spans="2:2" ht="18" customHeight="1">
      <c r="B69" s="14"/>
    </row>
    <row r="70" spans="2:2" ht="18" customHeight="1">
      <c r="B70" s="14"/>
    </row>
    <row r="71" spans="2:2" ht="18" customHeight="1">
      <c r="B71" s="14"/>
    </row>
    <row r="72" spans="2:2" ht="18" customHeight="1">
      <c r="B72" s="14"/>
    </row>
    <row r="73" spans="2:2" ht="18" customHeight="1">
      <c r="B73" s="14"/>
    </row>
    <row r="74" spans="2:2" ht="18" customHeight="1">
      <c r="B74" s="14"/>
    </row>
    <row r="75" spans="2:2" ht="18" customHeight="1">
      <c r="B75" s="14"/>
    </row>
    <row r="76" spans="2:2" ht="18" customHeight="1">
      <c r="B76" s="14"/>
    </row>
    <row r="77" spans="2:2" ht="18" customHeight="1">
      <c r="B77" s="14"/>
    </row>
    <row r="78" spans="2:2" ht="18" customHeight="1">
      <c r="B78" s="14"/>
    </row>
    <row r="79" spans="2:2" ht="18" customHeight="1">
      <c r="B79" s="14"/>
    </row>
    <row r="80" spans="2:2" ht="18" customHeight="1">
      <c r="B80" s="14"/>
    </row>
    <row r="81" spans="2:2" ht="18" customHeight="1">
      <c r="B81" s="14"/>
    </row>
    <row r="82" spans="2:2" ht="18" customHeight="1">
      <c r="B82" s="14"/>
    </row>
    <row r="83" spans="2:2" ht="18" customHeight="1">
      <c r="B83" s="14"/>
    </row>
    <row r="84" spans="2:2" ht="18" customHeight="1">
      <c r="B84" s="14"/>
    </row>
    <row r="85" spans="2:2" ht="18" customHeight="1">
      <c r="B85" s="14"/>
    </row>
    <row r="86" spans="2:2" ht="18" customHeight="1">
      <c r="B86" s="14"/>
    </row>
    <row r="87" spans="2:2" ht="18" customHeight="1">
      <c r="B87" s="14"/>
    </row>
    <row r="88" spans="2:2" ht="18" customHeight="1">
      <c r="B88" s="14"/>
    </row>
    <row r="89" spans="2:2" ht="18" customHeight="1">
      <c r="B89" s="14"/>
    </row>
    <row r="90" spans="2:2" ht="18" customHeight="1">
      <c r="B90" s="14"/>
    </row>
    <row r="91" spans="2:2" ht="18" customHeight="1">
      <c r="B91" s="14"/>
    </row>
    <row r="92" spans="2:2" ht="18" customHeight="1">
      <c r="B92" s="14"/>
    </row>
    <row r="93" spans="2:2">
      <c r="B93" s="14"/>
    </row>
    <row r="94" spans="2:2">
      <c r="B94" s="14"/>
    </row>
    <row r="95" spans="2:2">
      <c r="B95" s="14"/>
    </row>
    <row r="96" spans="2:2">
      <c r="B96" s="14"/>
    </row>
    <row r="97" spans="2:2">
      <c r="B97" s="14"/>
    </row>
    <row r="98" spans="2:2">
      <c r="B98" s="14"/>
    </row>
    <row r="99" spans="2:2">
      <c r="B99" s="14"/>
    </row>
    <row r="100" spans="2:2">
      <c r="B100" s="14"/>
    </row>
    <row r="101" spans="2:2">
      <c r="B101" s="14"/>
    </row>
    <row r="102" spans="2:2">
      <c r="B102" s="14"/>
    </row>
    <row r="103" spans="2:2">
      <c r="B103" s="14"/>
    </row>
    <row r="104" spans="2:2">
      <c r="B104" s="14"/>
    </row>
    <row r="105" spans="2:2">
      <c r="B105" s="14"/>
    </row>
    <row r="106" spans="2:2">
      <c r="B106" s="14"/>
    </row>
    <row r="107" spans="2:2">
      <c r="B107" s="14"/>
    </row>
    <row r="108" spans="2:2">
      <c r="B108" s="14"/>
    </row>
    <row r="109" spans="2:2">
      <c r="B109" s="14"/>
    </row>
    <row r="110" spans="2:2">
      <c r="B110" s="14"/>
    </row>
    <row r="111" spans="2:2">
      <c r="B111" s="14"/>
    </row>
    <row r="112" spans="2:2">
      <c r="B112" s="14"/>
    </row>
    <row r="113" spans="2:2">
      <c r="B113" s="14"/>
    </row>
  </sheetData>
  <phoneticPr fontId="4" type="noConversion"/>
  <pageMargins left="0.59055118110236227" right="0.39370078740157483" top="0.59055118110236227" bottom="0.39370078740157483" header="0" footer="0"/>
  <pageSetup paperSize="9" orientation="portrait" horizontalDpi="0" verticalDpi="0" r:id="rId1"/>
  <headerFooter alignWithMargins="0"/>
</worksheet>
</file>

<file path=xl/worksheets/sheet2.xml><?xml version="1.0" encoding="utf-8"?>
<worksheet xmlns="http://schemas.openxmlformats.org/spreadsheetml/2006/main" xmlns:r="http://schemas.openxmlformats.org/officeDocument/2006/relationships">
  <sheetPr codeName="Blad4" enableFormatConditionsCalculation="0">
    <tabColor indexed="15"/>
  </sheetPr>
  <dimension ref="A1:D95"/>
  <sheetViews>
    <sheetView workbookViewId="0">
      <selection activeCell="B3" sqref="B3"/>
    </sheetView>
  </sheetViews>
  <sheetFormatPr defaultRowHeight="15"/>
  <cols>
    <col min="1" max="1" width="60.7109375" style="14" customWidth="1"/>
    <col min="2" max="2" width="10.7109375" style="15" customWidth="1"/>
    <col min="3" max="3" width="3.7109375" style="105" customWidth="1"/>
    <col min="4" max="4" width="6.7109375" customWidth="1"/>
  </cols>
  <sheetData>
    <row r="1" spans="1:1" ht="17.100000000000001" customHeight="1">
      <c r="A1" s="104" t="s">
        <v>83</v>
      </c>
    </row>
    <row r="2" spans="1:1" ht="17.100000000000001" customHeight="1">
      <c r="A2" s="104" t="s">
        <v>84</v>
      </c>
    </row>
    <row r="3" spans="1:1" ht="17.100000000000001" customHeight="1"/>
    <row r="4" spans="1:1" ht="17.100000000000001" customHeight="1"/>
    <row r="5" spans="1:1" ht="17.100000000000001" customHeight="1"/>
    <row r="6" spans="1:1" ht="17.100000000000001" customHeight="1"/>
    <row r="7" spans="1:1" ht="17.100000000000001" customHeight="1"/>
    <row r="8" spans="1:1" ht="17.100000000000001" customHeight="1"/>
    <row r="9" spans="1:1" ht="17.100000000000001" customHeight="1"/>
    <row r="10" spans="1:1" ht="17.100000000000001" customHeight="1"/>
    <row r="11" spans="1:1" ht="17.100000000000001" customHeight="1"/>
    <row r="12" spans="1:1" ht="17.100000000000001" customHeight="1"/>
    <row r="13" spans="1:1" ht="17.100000000000001" customHeight="1"/>
    <row r="14" spans="1:1" ht="17.100000000000001" customHeight="1"/>
    <row r="15" spans="1:1" ht="17.100000000000001" customHeight="1"/>
    <row r="16" spans="1:1" ht="17.100000000000001" customHeight="1"/>
    <row r="17" spans="1:4" ht="17.100000000000001" customHeight="1"/>
    <row r="18" spans="1:4" ht="17.100000000000001" customHeight="1"/>
    <row r="19" spans="1:4" ht="17.100000000000001" customHeight="1"/>
    <row r="20" spans="1:4" ht="17.100000000000001" customHeight="1"/>
    <row r="21" spans="1:4" ht="17.100000000000001" customHeight="1"/>
    <row r="22" spans="1:4" ht="17.100000000000001" customHeight="1"/>
    <row r="23" spans="1:4" ht="17.100000000000001" customHeight="1"/>
    <row r="24" spans="1:4" ht="17.100000000000001" customHeight="1"/>
    <row r="25" spans="1:4" ht="17.100000000000001" customHeight="1"/>
    <row r="26" spans="1:4" ht="17.100000000000001" customHeight="1"/>
    <row r="27" spans="1:4" ht="17.100000000000001" customHeight="1"/>
    <row r="28" spans="1:4" ht="17.100000000000001" customHeight="1"/>
    <row r="29" spans="1:4" ht="17.100000000000001" customHeight="1"/>
    <row r="30" spans="1:4" ht="17.100000000000001" customHeight="1">
      <c r="A30" s="118"/>
      <c r="B30" s="119"/>
      <c r="C30" s="120"/>
      <c r="D30" s="45"/>
    </row>
    <row r="31" spans="1:4" ht="17.100000000000001" customHeight="1">
      <c r="A31" s="118"/>
      <c r="B31" s="119"/>
      <c r="C31" s="120"/>
      <c r="D31" s="45"/>
    </row>
    <row r="32" spans="1:4" ht="17.100000000000001" customHeight="1">
      <c r="A32" s="118"/>
      <c r="B32" s="119"/>
      <c r="C32" s="120"/>
      <c r="D32" s="45"/>
    </row>
    <row r="33" spans="1:4" ht="17.100000000000001" customHeight="1">
      <c r="A33" s="118"/>
      <c r="B33" s="119"/>
      <c r="C33" s="120"/>
      <c r="D33" s="45"/>
    </row>
    <row r="34" spans="1:4" ht="17.100000000000001" customHeight="1">
      <c r="A34" s="118"/>
      <c r="B34" s="119"/>
      <c r="C34" s="120"/>
      <c r="D34" s="45"/>
    </row>
    <row r="35" spans="1:4" ht="17.100000000000001" customHeight="1">
      <c r="A35" s="118"/>
      <c r="B35" s="119"/>
      <c r="C35" s="120"/>
      <c r="D35" s="45"/>
    </row>
    <row r="36" spans="1:4" ht="17.100000000000001" customHeight="1">
      <c r="A36" s="118"/>
      <c r="B36" s="119"/>
      <c r="C36" s="120"/>
      <c r="D36" s="45"/>
    </row>
    <row r="37" spans="1:4" ht="17.100000000000001" customHeight="1">
      <c r="A37" s="118"/>
      <c r="B37" s="119"/>
      <c r="C37" s="120"/>
      <c r="D37" s="45"/>
    </row>
    <row r="38" spans="1:4" ht="17.100000000000001" customHeight="1">
      <c r="A38" s="118"/>
      <c r="B38" s="119"/>
      <c r="C38" s="120"/>
      <c r="D38" s="45"/>
    </row>
    <row r="39" spans="1:4" ht="17.100000000000001" customHeight="1">
      <c r="A39" s="118"/>
      <c r="B39" s="119"/>
      <c r="C39" s="120"/>
      <c r="D39" s="45"/>
    </row>
    <row r="40" spans="1:4" ht="17.100000000000001" customHeight="1">
      <c r="A40" s="118"/>
      <c r="B40" s="119"/>
      <c r="C40" s="120"/>
      <c r="D40" s="45"/>
    </row>
    <row r="41" spans="1:4" ht="17.100000000000001" customHeight="1">
      <c r="A41" s="118"/>
      <c r="B41" s="119"/>
      <c r="C41" s="120"/>
      <c r="D41" s="45"/>
    </row>
    <row r="42" spans="1:4" ht="17.100000000000001" customHeight="1"/>
    <row r="43" spans="1:4" ht="17.100000000000001" customHeight="1"/>
    <row r="44" spans="1:4" ht="17.100000000000001" customHeight="1"/>
    <row r="45" spans="1:4" ht="17.100000000000001" customHeight="1"/>
    <row r="46" spans="1:4" ht="17.100000000000001" customHeight="1"/>
    <row r="47" spans="1:4" ht="17.100000000000001" customHeight="1"/>
    <row r="48" spans="1:4" ht="17.100000000000001" customHeight="1"/>
    <row r="49" ht="17.100000000000001" customHeight="1"/>
    <row r="50" ht="17.100000000000001" customHeight="1"/>
    <row r="51" ht="17.100000000000001" customHeight="1"/>
    <row r="52" ht="17.100000000000001" customHeight="1"/>
    <row r="53" ht="17.100000000000001" customHeight="1"/>
    <row r="54" ht="17.100000000000001" customHeight="1"/>
    <row r="55" ht="17.100000000000001" customHeight="1"/>
    <row r="56" ht="17.100000000000001" customHeight="1"/>
    <row r="57" ht="17.100000000000001" customHeight="1"/>
    <row r="58" ht="17.100000000000001" customHeight="1"/>
    <row r="59" ht="17.100000000000001" customHeight="1"/>
    <row r="60" ht="17.100000000000001" customHeight="1"/>
    <row r="61" ht="17.100000000000001" customHeight="1"/>
    <row r="62" ht="17.100000000000001" customHeight="1"/>
    <row r="63" ht="17.100000000000001" customHeight="1"/>
    <row r="64" ht="17.100000000000001" customHeight="1"/>
    <row r="65" ht="17.100000000000001" customHeight="1"/>
    <row r="66" ht="17.100000000000001" customHeight="1"/>
    <row r="67" ht="17.100000000000001" customHeight="1"/>
    <row r="68" ht="17.100000000000001" customHeight="1"/>
    <row r="69" ht="17.100000000000001" customHeight="1"/>
    <row r="70" ht="17.100000000000001" customHeight="1"/>
    <row r="71" ht="17.100000000000001" customHeight="1"/>
    <row r="72" ht="17.100000000000001" customHeight="1"/>
    <row r="73" ht="17.100000000000001" customHeight="1"/>
    <row r="74" ht="17.100000000000001" customHeight="1"/>
    <row r="75" ht="17.100000000000001" customHeight="1"/>
    <row r="76" ht="17.100000000000001" customHeight="1"/>
    <row r="77" ht="17.100000000000001" customHeight="1"/>
    <row r="78" ht="17.100000000000001" customHeight="1"/>
    <row r="79" ht="17.100000000000001" customHeight="1"/>
    <row r="80" ht="17.100000000000001" customHeight="1"/>
    <row r="81" ht="17.100000000000001" customHeight="1"/>
    <row r="82" ht="17.100000000000001" customHeight="1"/>
    <row r="83" ht="17.100000000000001" customHeight="1"/>
    <row r="84" ht="17.100000000000001" customHeight="1"/>
    <row r="85" ht="17.100000000000001" customHeight="1"/>
    <row r="86" ht="17.100000000000001" customHeight="1"/>
    <row r="87" ht="17.100000000000001" customHeight="1"/>
    <row r="88" ht="17.100000000000001" customHeight="1"/>
    <row r="89" ht="17.100000000000001" customHeight="1"/>
    <row r="90" ht="17.100000000000001" customHeight="1"/>
    <row r="91" ht="17.100000000000001" customHeight="1"/>
    <row r="92" ht="17.100000000000001" customHeight="1"/>
    <row r="93" ht="17.100000000000001" customHeight="1"/>
    <row r="94" ht="17.100000000000001" customHeight="1"/>
    <row r="95" ht="17.100000000000001" customHeight="1"/>
  </sheetData>
  <phoneticPr fontId="4" type="noConversion"/>
  <pageMargins left="0.75" right="0.75" top="1" bottom="1" header="0.5" footer="0.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sheetPr codeName="Blad3" enableFormatConditionsCalculation="0">
    <tabColor indexed="11"/>
  </sheetPr>
  <dimension ref="A1:P163"/>
  <sheetViews>
    <sheetView topLeftCell="A31" workbookViewId="0">
      <selection activeCell="B1" sqref="B1:P43"/>
    </sheetView>
  </sheetViews>
  <sheetFormatPr defaultRowHeight="12.75"/>
  <cols>
    <col min="1" max="1" width="7.28515625" bestFit="1" customWidth="1"/>
    <col min="2" max="2" width="25.7109375" customWidth="1"/>
    <col min="3" max="3" width="1.7109375" customWidth="1"/>
    <col min="4" max="8" width="5.5703125" bestFit="1" customWidth="1"/>
    <col min="9" max="9" width="8" bestFit="1" customWidth="1"/>
    <col min="10" max="12" width="5.5703125" bestFit="1" customWidth="1"/>
    <col min="13" max="13" width="6.140625" bestFit="1" customWidth="1"/>
    <col min="14" max="14" width="5.5703125" bestFit="1" customWidth="1"/>
    <col min="15" max="15" width="8" bestFit="1" customWidth="1"/>
    <col min="16" max="16" width="7.7109375" bestFit="1" customWidth="1"/>
  </cols>
  <sheetData>
    <row r="1" spans="1:16" ht="15.75">
      <c r="A1" s="129"/>
      <c r="B1" s="130" t="s">
        <v>20</v>
      </c>
      <c r="C1" s="130"/>
      <c r="D1" s="131"/>
      <c r="E1" s="131"/>
      <c r="F1" s="131"/>
      <c r="G1" s="131"/>
      <c r="H1" s="131"/>
      <c r="I1" s="131"/>
      <c r="J1" s="131"/>
      <c r="K1" s="131"/>
      <c r="L1" s="131"/>
      <c r="M1" s="131"/>
      <c r="N1" s="131"/>
      <c r="O1" s="131"/>
      <c r="P1" s="131"/>
    </row>
    <row r="2" spans="1:16">
      <c r="A2" s="128"/>
      <c r="B2" s="66"/>
      <c r="C2" s="66"/>
      <c r="D2" s="66" t="s">
        <v>1</v>
      </c>
      <c r="E2" s="66" t="s">
        <v>1</v>
      </c>
      <c r="F2" s="66" t="s">
        <v>1</v>
      </c>
      <c r="G2" s="66" t="s">
        <v>1</v>
      </c>
      <c r="H2" s="66" t="s">
        <v>1</v>
      </c>
      <c r="I2" s="128" t="s">
        <v>2</v>
      </c>
      <c r="J2" s="66" t="s">
        <v>1</v>
      </c>
      <c r="K2" s="66" t="s">
        <v>1</v>
      </c>
      <c r="L2" s="66" t="s">
        <v>1</v>
      </c>
      <c r="M2" s="66" t="s">
        <v>3</v>
      </c>
      <c r="N2" s="66" t="s">
        <v>1</v>
      </c>
      <c r="O2" s="128" t="s">
        <v>2</v>
      </c>
      <c r="P2" s="66"/>
    </row>
    <row r="3" spans="1:16">
      <c r="A3" s="66"/>
      <c r="B3" s="162"/>
      <c r="C3" s="66"/>
      <c r="D3" s="66">
        <v>1</v>
      </c>
      <c r="E3" s="66">
        <v>2</v>
      </c>
      <c r="F3" s="66">
        <v>3</v>
      </c>
      <c r="G3" s="66">
        <v>4</v>
      </c>
      <c r="H3" s="66">
        <v>5</v>
      </c>
      <c r="I3" s="128" t="s">
        <v>7</v>
      </c>
      <c r="J3" s="66">
        <v>6</v>
      </c>
      <c r="K3" s="66">
        <v>7</v>
      </c>
      <c r="L3" s="66">
        <v>8</v>
      </c>
      <c r="M3" s="66">
        <v>9</v>
      </c>
      <c r="N3" s="66">
        <v>10</v>
      </c>
      <c r="O3" s="128" t="s">
        <v>8</v>
      </c>
      <c r="P3" s="66" t="s">
        <v>9</v>
      </c>
    </row>
    <row r="4" spans="1:16">
      <c r="A4" s="132"/>
      <c r="B4" s="66" t="str">
        <f ca="1">Inskrivning!F7</f>
        <v>Anna Stenberg</v>
      </c>
      <c r="C4" s="66" t="str">
        <f ca="1">Inskrivning!G7</f>
        <v>Mulde VK</v>
      </c>
      <c r="D4" s="66">
        <f ca="1">Inskrivning!H7</f>
        <v>35</v>
      </c>
      <c r="E4" s="66">
        <f ca="1">Inskrivning!I7</f>
        <v>0</v>
      </c>
      <c r="F4" s="66">
        <f ca="1">Inskrivning!J7</f>
        <v>21</v>
      </c>
      <c r="G4" s="66">
        <f ca="1">Inskrivning!K7</f>
        <v>21</v>
      </c>
      <c r="H4" s="66">
        <f ca="1">Inskrivning!L7</f>
        <v>0</v>
      </c>
      <c r="I4" s="66">
        <f ca="1">Inskrivning!M7</f>
        <v>77</v>
      </c>
      <c r="J4" s="66">
        <f ca="1">Inskrivning!N7</f>
        <v>27</v>
      </c>
      <c r="K4" s="66">
        <f ca="1">Inskrivning!O7</f>
        <v>20</v>
      </c>
      <c r="L4" s="66">
        <f ca="1">Inskrivning!P7</f>
        <v>17</v>
      </c>
      <c r="M4" s="66">
        <f ca="1">Inskrivning!Q7</f>
        <v>9</v>
      </c>
      <c r="N4" s="66">
        <f ca="1">Inskrivning!R7</f>
        <v>7</v>
      </c>
      <c r="O4" s="66">
        <f ca="1">Inskrivning!S7</f>
        <v>80</v>
      </c>
      <c r="P4" s="66">
        <f ca="1">Inskrivning!T7</f>
        <v>157</v>
      </c>
    </row>
    <row r="5" spans="1:16">
      <c r="A5" s="132"/>
      <c r="B5" s="66" t="str">
        <f ca="1">Inskrivning!F8</f>
        <v xml:space="preserve">Jan-Inge Ahlgren </v>
      </c>
      <c r="C5" s="66" t="str">
        <f ca="1">Inskrivning!G8</f>
        <v>Mulde VK</v>
      </c>
      <c r="D5" s="66">
        <f ca="1">Inskrivning!H8</f>
        <v>21</v>
      </c>
      <c r="E5" s="66">
        <f ca="1">Inskrivning!I8</f>
        <v>6</v>
      </c>
      <c r="F5" s="66">
        <f ca="1">Inskrivning!J8</f>
        <v>37</v>
      </c>
      <c r="G5" s="66">
        <f ca="1">Inskrivning!K8</f>
        <v>14</v>
      </c>
      <c r="H5" s="66">
        <f ca="1">Inskrivning!L8</f>
        <v>21</v>
      </c>
      <c r="I5" s="66">
        <f ca="1">Inskrivning!M8</f>
        <v>99</v>
      </c>
      <c r="J5" s="66">
        <f ca="1">Inskrivning!N8</f>
        <v>34</v>
      </c>
      <c r="K5" s="66">
        <f ca="1">Inskrivning!O8</f>
        <v>7</v>
      </c>
      <c r="L5" s="66">
        <f ca="1">Inskrivning!P8</f>
        <v>10</v>
      </c>
      <c r="M5" s="66">
        <f ca="1">Inskrivning!Q8</f>
        <v>34</v>
      </c>
      <c r="N5" s="66">
        <f ca="1">Inskrivning!R8</f>
        <v>13</v>
      </c>
      <c r="O5" s="66">
        <f ca="1">Inskrivning!S8</f>
        <v>98</v>
      </c>
      <c r="P5" s="66">
        <f ca="1">Inskrivning!T8</f>
        <v>197</v>
      </c>
    </row>
    <row r="6" spans="1:16">
      <c r="A6" s="132"/>
      <c r="B6" s="66" t="str">
        <f ca="1">Inskrivning!F9</f>
        <v>Janne Larsson</v>
      </c>
      <c r="C6" s="66" t="str">
        <f ca="1">Inskrivning!G9</f>
        <v>Mulde VK</v>
      </c>
      <c r="D6" s="66">
        <f ca="1">Inskrivning!H9</f>
        <v>7</v>
      </c>
      <c r="E6" s="66">
        <f ca="1">Inskrivning!I9</f>
        <v>7</v>
      </c>
      <c r="F6" s="66">
        <f ca="1">Inskrivning!J9</f>
        <v>10</v>
      </c>
      <c r="G6" s="66">
        <f ca="1">Inskrivning!K9</f>
        <v>3</v>
      </c>
      <c r="H6" s="66">
        <f ca="1">Inskrivning!L9</f>
        <v>20</v>
      </c>
      <c r="I6" s="66">
        <f ca="1">Inskrivning!M9</f>
        <v>47</v>
      </c>
      <c r="J6" s="66">
        <f ca="1">Inskrivning!N9</f>
        <v>6</v>
      </c>
      <c r="K6" s="66">
        <f ca="1">Inskrivning!O9</f>
        <v>3</v>
      </c>
      <c r="L6" s="66">
        <f ca="1">Inskrivning!P9</f>
        <v>10</v>
      </c>
      <c r="M6" s="66">
        <f ca="1">Inskrivning!Q9</f>
        <v>14</v>
      </c>
      <c r="N6" s="66">
        <f ca="1">Inskrivning!R9</f>
        <v>7</v>
      </c>
      <c r="O6" s="66">
        <f ca="1">Inskrivning!S9</f>
        <v>40</v>
      </c>
      <c r="P6" s="66">
        <f ca="1">Inskrivning!T9</f>
        <v>87</v>
      </c>
    </row>
    <row r="7" spans="1:16">
      <c r="A7" s="132"/>
      <c r="B7" s="66" t="str">
        <f ca="1">Inskrivning!F10</f>
        <v>Magnus Stenberg</v>
      </c>
      <c r="C7" s="66" t="str">
        <f ca="1">Inskrivning!G10</f>
        <v>Mulde VK</v>
      </c>
      <c r="D7" s="66">
        <f ca="1">Inskrivning!H10</f>
        <v>24</v>
      </c>
      <c r="E7" s="66">
        <f ca="1">Inskrivning!I10</f>
        <v>17</v>
      </c>
      <c r="F7" s="66">
        <f ca="1">Inskrivning!J10</f>
        <v>28</v>
      </c>
      <c r="G7" s="66">
        <f ca="1">Inskrivning!K10</f>
        <v>54</v>
      </c>
      <c r="H7" s="66">
        <f ca="1">Inskrivning!L10</f>
        <v>10</v>
      </c>
      <c r="I7" s="66">
        <f ca="1">Inskrivning!M10</f>
        <v>133</v>
      </c>
      <c r="J7" s="66">
        <f ca="1">Inskrivning!N10</f>
        <v>17</v>
      </c>
      <c r="K7" s="66">
        <f ca="1">Inskrivning!O10</f>
        <v>74</v>
      </c>
      <c r="L7" s="66">
        <f ca="1">Inskrivning!P10</f>
        <v>20</v>
      </c>
      <c r="M7" s="66">
        <f ca="1">Inskrivning!Q10</f>
        <v>37</v>
      </c>
      <c r="N7" s="66">
        <f ca="1">Inskrivning!R10</f>
        <v>27</v>
      </c>
      <c r="O7" s="66">
        <f ca="1">Inskrivning!S10</f>
        <v>175</v>
      </c>
      <c r="P7" s="66">
        <f ca="1">Inskrivning!T10</f>
        <v>308</v>
      </c>
    </row>
    <row r="8" spans="1:16" s="13" customFormat="1">
      <c r="A8" s="133"/>
      <c r="B8" s="128" t="s">
        <v>369</v>
      </c>
      <c r="C8" s="128"/>
      <c r="D8" s="128">
        <f t="shared" ref="D8:P8" si="0">SUM(D4:D7)</f>
        <v>87</v>
      </c>
      <c r="E8" s="128">
        <f t="shared" si="0"/>
        <v>30</v>
      </c>
      <c r="F8" s="128">
        <f t="shared" si="0"/>
        <v>96</v>
      </c>
      <c r="G8" s="128">
        <f t="shared" si="0"/>
        <v>92</v>
      </c>
      <c r="H8" s="128">
        <f t="shared" si="0"/>
        <v>51</v>
      </c>
      <c r="I8" s="128">
        <f t="shared" si="0"/>
        <v>356</v>
      </c>
      <c r="J8" s="128">
        <f t="shared" si="0"/>
        <v>84</v>
      </c>
      <c r="K8" s="128">
        <f t="shared" si="0"/>
        <v>104</v>
      </c>
      <c r="L8" s="128">
        <f t="shared" si="0"/>
        <v>57</v>
      </c>
      <c r="M8" s="128">
        <f t="shared" si="0"/>
        <v>94</v>
      </c>
      <c r="N8" s="128">
        <f t="shared" si="0"/>
        <v>54</v>
      </c>
      <c r="O8" s="128">
        <f t="shared" si="0"/>
        <v>393</v>
      </c>
      <c r="P8" s="128">
        <f t="shared" si="0"/>
        <v>749</v>
      </c>
    </row>
    <row r="9" spans="1:16">
      <c r="A9" s="132"/>
      <c r="B9" s="66" t="str">
        <f ca="1">Inskrivning!F11</f>
        <v>Kennarth Axelsson</v>
      </c>
      <c r="C9" s="66" t="str">
        <f ca="1">Inskrivning!G11</f>
        <v>Alvesta Hsk</v>
      </c>
      <c r="D9" s="66">
        <f ca="1">Inskrivning!H11</f>
        <v>23</v>
      </c>
      <c r="E9" s="66">
        <f ca="1">Inskrivning!I11</f>
        <v>17</v>
      </c>
      <c r="F9" s="66">
        <f ca="1">Inskrivning!J11</f>
        <v>14</v>
      </c>
      <c r="G9" s="66">
        <f ca="1">Inskrivning!K11</f>
        <v>41</v>
      </c>
      <c r="H9" s="66">
        <f ca="1">Inskrivning!L11</f>
        <v>37</v>
      </c>
      <c r="I9" s="66">
        <f ca="1">Inskrivning!M11</f>
        <v>132</v>
      </c>
      <c r="J9" s="66">
        <f ca="1">Inskrivning!N11</f>
        <v>23</v>
      </c>
      <c r="K9" s="66">
        <f ca="1">Inskrivning!O11</f>
        <v>24</v>
      </c>
      <c r="L9" s="66">
        <f ca="1">Inskrivning!P11</f>
        <v>17</v>
      </c>
      <c r="M9" s="66">
        <f ca="1">Inskrivning!Q11</f>
        <v>34</v>
      </c>
      <c r="N9" s="66">
        <f ca="1">Inskrivning!R11</f>
        <v>34</v>
      </c>
      <c r="O9" s="66">
        <f ca="1">Inskrivning!S11</f>
        <v>132</v>
      </c>
      <c r="P9" s="66">
        <f ca="1">Inskrivning!T11</f>
        <v>264</v>
      </c>
    </row>
    <row r="10" spans="1:16">
      <c r="A10" s="132"/>
      <c r="B10" s="66" t="str">
        <f ca="1">Inskrivning!F12</f>
        <v>Patrick Axelsson</v>
      </c>
      <c r="C10" s="66" t="str">
        <f ca="1">Inskrivning!G12</f>
        <v>Alvesta Hsk</v>
      </c>
      <c r="D10" s="66">
        <f ca="1">Inskrivning!H12</f>
        <v>21</v>
      </c>
      <c r="E10" s="66">
        <f ca="1">Inskrivning!I12</f>
        <v>27</v>
      </c>
      <c r="F10" s="66">
        <f ca="1">Inskrivning!J12</f>
        <v>14</v>
      </c>
      <c r="G10" s="66">
        <f ca="1">Inskrivning!K12</f>
        <v>10</v>
      </c>
      <c r="H10" s="66">
        <f ca="1">Inskrivning!L12</f>
        <v>14</v>
      </c>
      <c r="I10" s="66">
        <f ca="1">Inskrivning!M12</f>
        <v>86</v>
      </c>
      <c r="J10" s="66">
        <f ca="1">Inskrivning!N12</f>
        <v>10</v>
      </c>
      <c r="K10" s="66">
        <f ca="1">Inskrivning!O12</f>
        <v>14</v>
      </c>
      <c r="L10" s="66">
        <f ca="1">Inskrivning!P12</f>
        <v>0</v>
      </c>
      <c r="M10" s="66">
        <f ca="1">Inskrivning!Q12</f>
        <v>14</v>
      </c>
      <c r="N10" s="66">
        <f ca="1">Inskrivning!R12</f>
        <v>41</v>
      </c>
      <c r="O10" s="66">
        <f ca="1">Inskrivning!S12</f>
        <v>79</v>
      </c>
      <c r="P10" s="66">
        <f ca="1">Inskrivning!T12</f>
        <v>165</v>
      </c>
    </row>
    <row r="11" spans="1:16">
      <c r="A11" s="132"/>
      <c r="B11" s="66" t="str">
        <f ca="1">Inskrivning!F13</f>
        <v>Solveig Axelsson</v>
      </c>
      <c r="C11" s="66" t="str">
        <f ca="1">Inskrivning!G13</f>
        <v>Alvesta Hsk</v>
      </c>
      <c r="D11" s="66">
        <f ca="1">Inskrivning!H13</f>
        <v>21</v>
      </c>
      <c r="E11" s="66">
        <f ca="1">Inskrivning!I13</f>
        <v>28</v>
      </c>
      <c r="F11" s="66">
        <f ca="1">Inskrivning!J13</f>
        <v>14</v>
      </c>
      <c r="G11" s="66">
        <f ca="1">Inskrivning!K13</f>
        <v>23</v>
      </c>
      <c r="H11" s="66">
        <f ca="1">Inskrivning!L13</f>
        <v>14</v>
      </c>
      <c r="I11" s="66">
        <f ca="1">Inskrivning!M13</f>
        <v>100</v>
      </c>
      <c r="J11" s="66">
        <f ca="1">Inskrivning!N13</f>
        <v>34</v>
      </c>
      <c r="K11" s="66">
        <f ca="1">Inskrivning!O13</f>
        <v>34</v>
      </c>
      <c r="L11" s="66">
        <f ca="1">Inskrivning!P13</f>
        <v>7</v>
      </c>
      <c r="M11" s="66">
        <f ca="1">Inskrivning!Q13</f>
        <v>30</v>
      </c>
      <c r="N11" s="66">
        <f ca="1">Inskrivning!R13</f>
        <v>41</v>
      </c>
      <c r="O11" s="66">
        <f ca="1">Inskrivning!S13</f>
        <v>146</v>
      </c>
      <c r="P11" s="66">
        <f ca="1">Inskrivning!T13</f>
        <v>246</v>
      </c>
    </row>
    <row r="12" spans="1:16">
      <c r="A12" s="132"/>
      <c r="B12" s="66" t="str">
        <f ca="1">Inskrivning!F14</f>
        <v>Ulf Seyer</v>
      </c>
      <c r="C12" s="66" t="str">
        <f ca="1">Inskrivning!G14</f>
        <v>Alvesta Hsk</v>
      </c>
      <c r="D12" s="66">
        <f ca="1">Inskrivning!H14</f>
        <v>21</v>
      </c>
      <c r="E12" s="66">
        <f ca="1">Inskrivning!I14</f>
        <v>37</v>
      </c>
      <c r="F12" s="66">
        <f ca="1">Inskrivning!J14</f>
        <v>13</v>
      </c>
      <c r="G12" s="66">
        <f ca="1">Inskrivning!K14</f>
        <v>3</v>
      </c>
      <c r="H12" s="66">
        <f ca="1">Inskrivning!L14</f>
        <v>7</v>
      </c>
      <c r="I12" s="66">
        <f ca="1">Inskrivning!M14</f>
        <v>81</v>
      </c>
      <c r="J12" s="66">
        <f ca="1">Inskrivning!N14</f>
        <v>20</v>
      </c>
      <c r="K12" s="66">
        <f ca="1">Inskrivning!O14</f>
        <v>6</v>
      </c>
      <c r="L12" s="66">
        <f ca="1">Inskrivning!P14</f>
        <v>27</v>
      </c>
      <c r="M12" s="66">
        <f ca="1">Inskrivning!Q14</f>
        <v>3</v>
      </c>
      <c r="N12" s="66">
        <f ca="1">Inskrivning!R14</f>
        <v>14</v>
      </c>
      <c r="O12" s="66">
        <f ca="1">Inskrivning!S14</f>
        <v>70</v>
      </c>
      <c r="P12" s="66">
        <f ca="1">Inskrivning!T14</f>
        <v>151</v>
      </c>
    </row>
    <row r="13" spans="1:16" s="13" customFormat="1">
      <c r="A13" s="133"/>
      <c r="B13" s="128" t="s">
        <v>355</v>
      </c>
      <c r="C13" s="128"/>
      <c r="D13" s="128">
        <f t="shared" ref="D13:P13" si="1">SUM(D9:D12)</f>
        <v>86</v>
      </c>
      <c r="E13" s="128">
        <f t="shared" si="1"/>
        <v>109</v>
      </c>
      <c r="F13" s="128">
        <f t="shared" si="1"/>
        <v>55</v>
      </c>
      <c r="G13" s="128">
        <f t="shared" si="1"/>
        <v>77</v>
      </c>
      <c r="H13" s="128">
        <f t="shared" si="1"/>
        <v>72</v>
      </c>
      <c r="I13" s="128">
        <f t="shared" si="1"/>
        <v>399</v>
      </c>
      <c r="J13" s="128">
        <f t="shared" si="1"/>
        <v>87</v>
      </c>
      <c r="K13" s="128">
        <f t="shared" si="1"/>
        <v>78</v>
      </c>
      <c r="L13" s="128">
        <f t="shared" si="1"/>
        <v>51</v>
      </c>
      <c r="M13" s="128">
        <f t="shared" si="1"/>
        <v>81</v>
      </c>
      <c r="N13" s="128">
        <f t="shared" si="1"/>
        <v>130</v>
      </c>
      <c r="O13" s="128">
        <f t="shared" si="1"/>
        <v>427</v>
      </c>
      <c r="P13" s="128">
        <f t="shared" si="1"/>
        <v>826</v>
      </c>
    </row>
    <row r="14" spans="1:16">
      <c r="A14" s="132"/>
      <c r="B14" s="66" t="str">
        <f ca="1">Inskrivning!F16</f>
        <v>Favor Karlsson</v>
      </c>
      <c r="C14" s="66" t="str">
        <f ca="1">Inskrivning!G16</f>
        <v>Korpen Åseda</v>
      </c>
      <c r="D14" s="66">
        <f ca="1">Inskrivning!H16</f>
        <v>0</v>
      </c>
      <c r="E14" s="66">
        <f ca="1">Inskrivning!I16</f>
        <v>27</v>
      </c>
      <c r="F14" s="66">
        <f ca="1">Inskrivning!J16</f>
        <v>20</v>
      </c>
      <c r="G14" s="66">
        <f ca="1">Inskrivning!K16</f>
        <v>20</v>
      </c>
      <c r="H14" s="66">
        <f ca="1">Inskrivning!L16</f>
        <v>14</v>
      </c>
      <c r="I14" s="66">
        <f ca="1">Inskrivning!M16</f>
        <v>81</v>
      </c>
      <c r="J14" s="66">
        <f ca="1">Inskrivning!N16</f>
        <v>10</v>
      </c>
      <c r="K14" s="66">
        <f ca="1">Inskrivning!O16</f>
        <v>0</v>
      </c>
      <c r="L14" s="66">
        <f ca="1">Inskrivning!P16</f>
        <v>7</v>
      </c>
      <c r="M14" s="66">
        <f ca="1">Inskrivning!Q16</f>
        <v>21</v>
      </c>
      <c r="N14" s="66">
        <f ca="1">Inskrivning!R16</f>
        <v>7</v>
      </c>
      <c r="O14" s="66">
        <f ca="1">Inskrivning!S16</f>
        <v>45</v>
      </c>
      <c r="P14" s="66">
        <f ca="1">Inskrivning!T16</f>
        <v>126</v>
      </c>
    </row>
    <row r="15" spans="1:16">
      <c r="A15" s="132"/>
      <c r="B15" s="66" t="str">
        <f ca="1">Inskrivning!F17</f>
        <v>Gert Karlsson</v>
      </c>
      <c r="C15" s="66" t="str">
        <f ca="1">Inskrivning!G17</f>
        <v>Korpen Åseda</v>
      </c>
      <c r="D15" s="66">
        <f ca="1">Inskrivning!H17</f>
        <v>44</v>
      </c>
      <c r="E15" s="66">
        <f ca="1">Inskrivning!I17</f>
        <v>27</v>
      </c>
      <c r="F15" s="66">
        <f ca="1">Inskrivning!J17</f>
        <v>50</v>
      </c>
      <c r="G15" s="66">
        <f ca="1">Inskrivning!K17</f>
        <v>6</v>
      </c>
      <c r="H15" s="66">
        <f ca="1">Inskrivning!L17</f>
        <v>24</v>
      </c>
      <c r="I15" s="66">
        <f ca="1">Inskrivning!M17</f>
        <v>151</v>
      </c>
      <c r="J15" s="66">
        <f ca="1">Inskrivning!N17</f>
        <v>47</v>
      </c>
      <c r="K15" s="66">
        <f ca="1">Inskrivning!O17</f>
        <v>37</v>
      </c>
      <c r="L15" s="66">
        <f ca="1">Inskrivning!P17</f>
        <v>47</v>
      </c>
      <c r="M15" s="66">
        <f ca="1">Inskrivning!Q17</f>
        <v>17</v>
      </c>
      <c r="N15" s="66">
        <f ca="1">Inskrivning!R17</f>
        <v>20</v>
      </c>
      <c r="O15" s="66">
        <f ca="1">Inskrivning!S17</f>
        <v>168</v>
      </c>
      <c r="P15" s="66">
        <f ca="1">Inskrivning!T17</f>
        <v>319</v>
      </c>
    </row>
    <row r="16" spans="1:16">
      <c r="A16" s="132"/>
      <c r="B16" s="66" t="str">
        <f ca="1">Inskrivning!F18</f>
        <v>Matz Karlsson</v>
      </c>
      <c r="C16" s="66" t="str">
        <f ca="1">Inskrivning!G18</f>
        <v>Korpen Åseda</v>
      </c>
      <c r="D16" s="66">
        <f ca="1">Inskrivning!H18</f>
        <v>17</v>
      </c>
      <c r="E16" s="66">
        <f ca="1">Inskrivning!I18</f>
        <v>7</v>
      </c>
      <c r="F16" s="66">
        <f ca="1">Inskrivning!J18</f>
        <v>17</v>
      </c>
      <c r="G16" s="66">
        <f ca="1">Inskrivning!K18</f>
        <v>17</v>
      </c>
      <c r="H16" s="66">
        <f ca="1">Inskrivning!L18</f>
        <v>30</v>
      </c>
      <c r="I16" s="66">
        <f ca="1">Inskrivning!M18</f>
        <v>88</v>
      </c>
      <c r="J16" s="66">
        <f ca="1">Inskrivning!N18</f>
        <v>20</v>
      </c>
      <c r="K16" s="66">
        <f ca="1">Inskrivning!O18</f>
        <v>21</v>
      </c>
      <c r="L16" s="66">
        <f ca="1">Inskrivning!P18</f>
        <v>17</v>
      </c>
      <c r="M16" s="66">
        <f ca="1">Inskrivning!Q18</f>
        <v>27</v>
      </c>
      <c r="N16" s="66">
        <f ca="1">Inskrivning!R18</f>
        <v>44</v>
      </c>
      <c r="O16" s="66">
        <f ca="1">Inskrivning!S18</f>
        <v>129</v>
      </c>
      <c r="P16" s="66">
        <f ca="1">Inskrivning!T18</f>
        <v>217</v>
      </c>
    </row>
    <row r="17" spans="1:16">
      <c r="A17" s="132"/>
      <c r="B17" s="66" t="str">
        <f ca="1">Inskrivning!F19</f>
        <v>Tomas Lindahl</v>
      </c>
      <c r="C17" s="66" t="str">
        <f ca="1">Inskrivning!G19</f>
        <v>Korpen Åseda</v>
      </c>
      <c r="D17" s="66">
        <f ca="1">Inskrivning!H19</f>
        <v>13</v>
      </c>
      <c r="E17" s="66">
        <f ca="1">Inskrivning!I19</f>
        <v>53</v>
      </c>
      <c r="F17" s="66">
        <f ca="1">Inskrivning!J19</f>
        <v>63</v>
      </c>
      <c r="G17" s="66">
        <f ca="1">Inskrivning!K19</f>
        <v>36</v>
      </c>
      <c r="H17" s="66">
        <f ca="1">Inskrivning!L19</f>
        <v>50</v>
      </c>
      <c r="I17" s="66">
        <f ca="1">Inskrivning!M19</f>
        <v>215</v>
      </c>
      <c r="J17" s="66">
        <f ca="1">Inskrivning!N19</f>
        <v>28</v>
      </c>
      <c r="K17" s="66">
        <f ca="1">Inskrivning!O19</f>
        <v>33</v>
      </c>
      <c r="L17" s="66">
        <f ca="1">Inskrivning!P19</f>
        <v>31</v>
      </c>
      <c r="M17" s="66">
        <f ca="1">Inskrivning!Q19</f>
        <v>24</v>
      </c>
      <c r="N17" s="66">
        <f ca="1">Inskrivning!R19</f>
        <v>35</v>
      </c>
      <c r="O17" s="66">
        <f ca="1">Inskrivning!S19</f>
        <v>151</v>
      </c>
      <c r="P17" s="66">
        <f ca="1">Inskrivning!T19</f>
        <v>366</v>
      </c>
    </row>
    <row r="18" spans="1:16" s="13" customFormat="1">
      <c r="A18" s="133"/>
      <c r="B18" s="128" t="s">
        <v>182</v>
      </c>
      <c r="C18" s="128"/>
      <c r="D18" s="128">
        <f t="shared" ref="D18:P18" si="2">SUM(D14:D17)</f>
        <v>74</v>
      </c>
      <c r="E18" s="128">
        <f t="shared" si="2"/>
        <v>114</v>
      </c>
      <c r="F18" s="128">
        <f t="shared" si="2"/>
        <v>150</v>
      </c>
      <c r="G18" s="128">
        <f t="shared" si="2"/>
        <v>79</v>
      </c>
      <c r="H18" s="128">
        <f t="shared" si="2"/>
        <v>118</v>
      </c>
      <c r="I18" s="128">
        <f t="shared" si="2"/>
        <v>535</v>
      </c>
      <c r="J18" s="128">
        <f t="shared" si="2"/>
        <v>105</v>
      </c>
      <c r="K18" s="128">
        <f t="shared" si="2"/>
        <v>91</v>
      </c>
      <c r="L18" s="128">
        <f t="shared" si="2"/>
        <v>102</v>
      </c>
      <c r="M18" s="128">
        <f t="shared" si="2"/>
        <v>89</v>
      </c>
      <c r="N18" s="128">
        <f t="shared" si="2"/>
        <v>106</v>
      </c>
      <c r="O18" s="128">
        <f t="shared" si="2"/>
        <v>493</v>
      </c>
      <c r="P18" s="128">
        <f t="shared" si="2"/>
        <v>1028</v>
      </c>
    </row>
    <row r="19" spans="1:16">
      <c r="A19" s="132"/>
      <c r="B19" s="66" t="str">
        <f ca="1">Inskrivning!F20</f>
        <v>Mathias Gneupel</v>
      </c>
      <c r="C19" s="66" t="str">
        <f ca="1">Inskrivning!G20</f>
        <v>Sibbamåla IF</v>
      </c>
      <c r="D19" s="66">
        <f ca="1">Inskrivning!H20</f>
        <v>10</v>
      </c>
      <c r="E19" s="66">
        <f ca="1">Inskrivning!I20</f>
        <v>29</v>
      </c>
      <c r="F19" s="66">
        <f ca="1">Inskrivning!J20</f>
        <v>30</v>
      </c>
      <c r="G19" s="66">
        <f ca="1">Inskrivning!K20</f>
        <v>17</v>
      </c>
      <c r="H19" s="66">
        <f ca="1">Inskrivning!L20</f>
        <v>17</v>
      </c>
      <c r="I19" s="66">
        <f ca="1">Inskrivning!M20</f>
        <v>103</v>
      </c>
      <c r="J19" s="66">
        <f ca="1">Inskrivning!N20</f>
        <v>7</v>
      </c>
      <c r="K19" s="66">
        <f ca="1">Inskrivning!O20</f>
        <v>6</v>
      </c>
      <c r="L19" s="66">
        <f ca="1">Inskrivning!P20</f>
        <v>7</v>
      </c>
      <c r="M19" s="66">
        <f ca="1">Inskrivning!Q20</f>
        <v>0</v>
      </c>
      <c r="N19" s="66">
        <f ca="1">Inskrivning!R20</f>
        <v>29</v>
      </c>
      <c r="O19" s="66">
        <f ca="1">Inskrivning!S20</f>
        <v>49</v>
      </c>
      <c r="P19" s="66">
        <f ca="1">Inskrivning!T20</f>
        <v>152</v>
      </c>
    </row>
    <row r="20" spans="1:16">
      <c r="A20" s="132"/>
      <c r="B20" s="66" t="str">
        <f ca="1">Inskrivning!F21</f>
        <v>Tobias Gneupel</v>
      </c>
      <c r="C20" s="66" t="str">
        <f ca="1">Inskrivning!G21</f>
        <v>Sibbamåla IF</v>
      </c>
      <c r="D20" s="66">
        <f ca="1">Inskrivning!H21</f>
        <v>33</v>
      </c>
      <c r="E20" s="66">
        <f ca="1">Inskrivning!I21</f>
        <v>44</v>
      </c>
      <c r="F20" s="66">
        <f ca="1">Inskrivning!J21</f>
        <v>23</v>
      </c>
      <c r="G20" s="66">
        <f ca="1">Inskrivning!K21</f>
        <v>40</v>
      </c>
      <c r="H20" s="66">
        <f ca="1">Inskrivning!L21</f>
        <v>37</v>
      </c>
      <c r="I20" s="66">
        <f ca="1">Inskrivning!M21</f>
        <v>177</v>
      </c>
      <c r="J20" s="66">
        <f ca="1">Inskrivning!N21</f>
        <v>13</v>
      </c>
      <c r="K20" s="66">
        <f ca="1">Inskrivning!O21</f>
        <v>47</v>
      </c>
      <c r="L20" s="66">
        <f ca="1">Inskrivning!P21</f>
        <v>10</v>
      </c>
      <c r="M20" s="66">
        <f ca="1">Inskrivning!Q21</f>
        <v>29</v>
      </c>
      <c r="N20" s="66">
        <f ca="1">Inskrivning!R21</f>
        <v>10</v>
      </c>
      <c r="O20" s="66">
        <f ca="1">Inskrivning!S21</f>
        <v>109</v>
      </c>
      <c r="P20" s="66">
        <f ca="1">Inskrivning!T21</f>
        <v>286</v>
      </c>
    </row>
    <row r="21" spans="1:16">
      <c r="A21" s="132"/>
      <c r="B21" s="66" t="str">
        <f ca="1">Inskrivning!F22</f>
        <v>Carina Gneupel</v>
      </c>
      <c r="C21" s="66" t="str">
        <f ca="1">Inskrivning!G22</f>
        <v>Sibbamåla IF</v>
      </c>
      <c r="D21" s="66">
        <f ca="1">Inskrivning!H22</f>
        <v>14</v>
      </c>
      <c r="E21" s="66">
        <f ca="1">Inskrivning!I22</f>
        <v>14</v>
      </c>
      <c r="F21" s="66">
        <f ca="1">Inskrivning!J22</f>
        <v>10</v>
      </c>
      <c r="G21" s="66">
        <f ca="1">Inskrivning!K22</f>
        <v>10</v>
      </c>
      <c r="H21" s="66">
        <f ca="1">Inskrivning!L22</f>
        <v>14</v>
      </c>
      <c r="I21" s="66">
        <f ca="1">Inskrivning!M22</f>
        <v>62</v>
      </c>
      <c r="J21" s="66">
        <f ca="1">Inskrivning!N22</f>
        <v>20</v>
      </c>
      <c r="K21" s="66">
        <f ca="1">Inskrivning!O22</f>
        <v>34</v>
      </c>
      <c r="L21" s="66">
        <f ca="1">Inskrivning!P22</f>
        <v>34</v>
      </c>
      <c r="M21" s="66">
        <f ca="1">Inskrivning!Q22</f>
        <v>0</v>
      </c>
      <c r="N21" s="66">
        <f ca="1">Inskrivning!R22</f>
        <v>7</v>
      </c>
      <c r="O21" s="66">
        <f ca="1">Inskrivning!S22</f>
        <v>95</v>
      </c>
      <c r="P21" s="66">
        <f ca="1">Inskrivning!T22</f>
        <v>157</v>
      </c>
    </row>
    <row r="22" spans="1:16">
      <c r="A22" s="132"/>
      <c r="B22" s="66" t="str">
        <f ca="1">Inskrivning!F23</f>
        <v>Linnea Gneupel</v>
      </c>
      <c r="C22" s="66" t="str">
        <f ca="1">Inskrivning!G23</f>
        <v>Sibbamåla IF</v>
      </c>
      <c r="D22" s="66">
        <f ca="1">Inskrivning!H23</f>
        <v>7</v>
      </c>
      <c r="E22" s="66">
        <f ca="1">Inskrivning!I23</f>
        <v>7</v>
      </c>
      <c r="F22" s="66">
        <f ca="1">Inskrivning!J23</f>
        <v>6</v>
      </c>
      <c r="G22" s="66">
        <f ca="1">Inskrivning!K23</f>
        <v>7</v>
      </c>
      <c r="H22" s="66">
        <f ca="1">Inskrivning!L23</f>
        <v>0</v>
      </c>
      <c r="I22" s="66">
        <f ca="1">Inskrivning!M23</f>
        <v>27</v>
      </c>
      <c r="J22" s="66">
        <f ca="1">Inskrivning!N23</f>
        <v>7</v>
      </c>
      <c r="K22" s="66">
        <f ca="1">Inskrivning!O23</f>
        <v>0</v>
      </c>
      <c r="L22" s="66">
        <f ca="1">Inskrivning!P23</f>
        <v>7</v>
      </c>
      <c r="M22" s="66">
        <f ca="1">Inskrivning!Q23</f>
        <v>0</v>
      </c>
      <c r="N22" s="66">
        <f ca="1">Inskrivning!R23</f>
        <v>3</v>
      </c>
      <c r="O22" s="66">
        <f ca="1">Inskrivning!S23</f>
        <v>17</v>
      </c>
      <c r="P22" s="66">
        <f ca="1">Inskrivning!T23</f>
        <v>44</v>
      </c>
    </row>
    <row r="23" spans="1:16" s="13" customFormat="1">
      <c r="A23" s="133"/>
      <c r="B23" s="128" t="s">
        <v>361</v>
      </c>
      <c r="C23" s="128"/>
      <c r="D23" s="128">
        <f t="shared" ref="D23:P23" si="3">SUM(D19:D22)</f>
        <v>64</v>
      </c>
      <c r="E23" s="128">
        <f t="shared" si="3"/>
        <v>94</v>
      </c>
      <c r="F23" s="128">
        <f t="shared" si="3"/>
        <v>69</v>
      </c>
      <c r="G23" s="128">
        <f t="shared" si="3"/>
        <v>74</v>
      </c>
      <c r="H23" s="128">
        <f t="shared" si="3"/>
        <v>68</v>
      </c>
      <c r="I23" s="128">
        <f t="shared" si="3"/>
        <v>369</v>
      </c>
      <c r="J23" s="128">
        <f t="shared" si="3"/>
        <v>47</v>
      </c>
      <c r="K23" s="128">
        <f t="shared" si="3"/>
        <v>87</v>
      </c>
      <c r="L23" s="128">
        <f t="shared" si="3"/>
        <v>58</v>
      </c>
      <c r="M23" s="128">
        <f t="shared" si="3"/>
        <v>29</v>
      </c>
      <c r="N23" s="128">
        <f t="shared" si="3"/>
        <v>49</v>
      </c>
      <c r="O23" s="128">
        <f t="shared" si="3"/>
        <v>270</v>
      </c>
      <c r="P23" s="128">
        <f t="shared" si="3"/>
        <v>639</v>
      </c>
    </row>
    <row r="24" spans="1:16">
      <c r="A24" s="132"/>
      <c r="B24" s="66" t="str">
        <f ca="1">Inskrivning!F27</f>
        <v>Ulf Stenberg</v>
      </c>
      <c r="C24" s="66" t="str">
        <f ca="1">Inskrivning!G27</f>
        <v>Mulde VK</v>
      </c>
      <c r="D24" s="66">
        <f ca="1">Inskrivning!H27</f>
        <v>7</v>
      </c>
      <c r="E24" s="66">
        <f ca="1">Inskrivning!I27</f>
        <v>10</v>
      </c>
      <c r="F24" s="66">
        <f ca="1">Inskrivning!J27</f>
        <v>0</v>
      </c>
      <c r="G24" s="66">
        <f ca="1">Inskrivning!K27</f>
        <v>10</v>
      </c>
      <c r="H24" s="66">
        <f ca="1">Inskrivning!L27</f>
        <v>0</v>
      </c>
      <c r="I24" s="66">
        <f ca="1">Inskrivning!M27</f>
        <v>27</v>
      </c>
      <c r="J24" s="66">
        <f ca="1">Inskrivning!N27</f>
        <v>17</v>
      </c>
      <c r="K24" s="66">
        <f ca="1">Inskrivning!O27</f>
        <v>17</v>
      </c>
      <c r="L24" s="66">
        <f ca="1">Inskrivning!P27</f>
        <v>0</v>
      </c>
      <c r="M24" s="66">
        <f ca="1">Inskrivning!Q27</f>
        <v>0</v>
      </c>
      <c r="N24" s="66">
        <f ca="1">Inskrivning!R27</f>
        <v>0</v>
      </c>
      <c r="O24" s="66">
        <f ca="1">Inskrivning!S27</f>
        <v>34</v>
      </c>
      <c r="P24" s="66">
        <f ca="1">Inskrivning!T27</f>
        <v>61</v>
      </c>
    </row>
    <row r="25" spans="1:16">
      <c r="A25" s="132"/>
      <c r="B25" s="66" t="str">
        <f ca="1">Inskrivning!F28</f>
        <v>Gustav kvie</v>
      </c>
      <c r="C25" s="66" t="str">
        <f ca="1">Inskrivning!G28</f>
        <v>Mulde VK</v>
      </c>
      <c r="D25" s="66">
        <f ca="1">Inskrivning!H28</f>
        <v>7</v>
      </c>
      <c r="E25" s="66">
        <f ca="1">Inskrivning!I28</f>
        <v>20</v>
      </c>
      <c r="F25" s="66">
        <f ca="1">Inskrivning!J28</f>
        <v>24</v>
      </c>
      <c r="G25" s="66">
        <f ca="1">Inskrivning!K28</f>
        <v>21</v>
      </c>
      <c r="H25" s="66">
        <f ca="1">Inskrivning!L28</f>
        <v>14</v>
      </c>
      <c r="I25" s="66">
        <f ca="1">Inskrivning!M28</f>
        <v>86</v>
      </c>
      <c r="J25" s="66">
        <f ca="1">Inskrivning!N28</f>
        <v>3</v>
      </c>
      <c r="K25" s="66">
        <f ca="1">Inskrivning!O28</f>
        <v>3</v>
      </c>
      <c r="L25" s="66">
        <f ca="1">Inskrivning!P28</f>
        <v>6</v>
      </c>
      <c r="M25" s="66">
        <f ca="1">Inskrivning!Q28</f>
        <v>10</v>
      </c>
      <c r="N25" s="66">
        <f ca="1">Inskrivning!R28</f>
        <v>0</v>
      </c>
      <c r="O25" s="66">
        <f ca="1">Inskrivning!S28</f>
        <v>22</v>
      </c>
      <c r="P25" s="66">
        <f ca="1">Inskrivning!T28</f>
        <v>108</v>
      </c>
    </row>
    <row r="26" spans="1:16">
      <c r="A26" s="132"/>
      <c r="B26" s="66" t="str">
        <f ca="1">Inskrivning!F29</f>
        <v>Bengt-Arne Andersson</v>
      </c>
      <c r="C26" s="66" t="str">
        <f ca="1">Inskrivning!G29</f>
        <v>Mulde VK</v>
      </c>
      <c r="D26" s="66">
        <f ca="1">Inskrivning!H29</f>
        <v>0</v>
      </c>
      <c r="E26" s="66">
        <f ca="1">Inskrivning!I29</f>
        <v>31</v>
      </c>
      <c r="F26" s="66">
        <f ca="1">Inskrivning!J29</f>
        <v>20</v>
      </c>
      <c r="G26" s="66">
        <f ca="1">Inskrivning!K29</f>
        <v>17</v>
      </c>
      <c r="H26" s="66">
        <f ca="1">Inskrivning!L29</f>
        <v>27</v>
      </c>
      <c r="I26" s="66">
        <f ca="1">Inskrivning!M29</f>
        <v>95</v>
      </c>
      <c r="J26" s="66">
        <f ca="1">Inskrivning!N29</f>
        <v>0</v>
      </c>
      <c r="K26" s="66">
        <f ca="1">Inskrivning!O29</f>
        <v>21</v>
      </c>
      <c r="L26" s="66">
        <f ca="1">Inskrivning!P29</f>
        <v>10</v>
      </c>
      <c r="M26" s="66">
        <f ca="1">Inskrivning!Q29</f>
        <v>0</v>
      </c>
      <c r="N26" s="66">
        <f ca="1">Inskrivning!R29</f>
        <v>7</v>
      </c>
      <c r="O26" s="66">
        <f ca="1">Inskrivning!S29</f>
        <v>38</v>
      </c>
      <c r="P26" s="66">
        <f ca="1">Inskrivning!T29</f>
        <v>133</v>
      </c>
    </row>
    <row r="27" spans="1:16">
      <c r="A27" s="132"/>
      <c r="B27" s="66" t="str">
        <f ca="1">Inskrivning!F30</f>
        <v>Krister Hafdell</v>
      </c>
      <c r="C27" s="66" t="str">
        <f ca="1">Inskrivning!G30</f>
        <v>Mulde VK</v>
      </c>
      <c r="D27" s="66">
        <f ca="1">Inskrivning!H30</f>
        <v>10</v>
      </c>
      <c r="E27" s="66">
        <f ca="1">Inskrivning!I30</f>
        <v>23</v>
      </c>
      <c r="F27" s="66">
        <f ca="1">Inskrivning!J30</f>
        <v>0</v>
      </c>
      <c r="G27" s="66">
        <f ca="1">Inskrivning!K30</f>
        <v>7</v>
      </c>
      <c r="H27" s="66">
        <f ca="1">Inskrivning!L30</f>
        <v>0</v>
      </c>
      <c r="I27" s="66">
        <f ca="1">Inskrivning!M30</f>
        <v>40</v>
      </c>
      <c r="J27" s="66">
        <f ca="1">Inskrivning!N30</f>
        <v>10</v>
      </c>
      <c r="K27" s="66">
        <f ca="1">Inskrivning!O30</f>
        <v>7</v>
      </c>
      <c r="L27" s="66">
        <f ca="1">Inskrivning!P30</f>
        <v>20</v>
      </c>
      <c r="M27" s="66">
        <f ca="1">Inskrivning!Q30</f>
        <v>10</v>
      </c>
      <c r="N27" s="66">
        <f ca="1">Inskrivning!R30</f>
        <v>10</v>
      </c>
      <c r="O27" s="66">
        <f ca="1">Inskrivning!S30</f>
        <v>57</v>
      </c>
      <c r="P27" s="66">
        <f ca="1">Inskrivning!T30</f>
        <v>97</v>
      </c>
    </row>
    <row r="28" spans="1:16" s="13" customFormat="1">
      <c r="A28" s="133"/>
      <c r="B28" s="128" t="s">
        <v>370</v>
      </c>
      <c r="C28" s="128"/>
      <c r="D28" s="128">
        <f t="shared" ref="D28:P28" si="4">SUM(D24:D27)</f>
        <v>24</v>
      </c>
      <c r="E28" s="128">
        <f t="shared" si="4"/>
        <v>84</v>
      </c>
      <c r="F28" s="128">
        <f t="shared" si="4"/>
        <v>44</v>
      </c>
      <c r="G28" s="128">
        <f t="shared" si="4"/>
        <v>55</v>
      </c>
      <c r="H28" s="128">
        <f t="shared" si="4"/>
        <v>41</v>
      </c>
      <c r="I28" s="128">
        <f t="shared" si="4"/>
        <v>248</v>
      </c>
      <c r="J28" s="128">
        <f t="shared" si="4"/>
        <v>30</v>
      </c>
      <c r="K28" s="128">
        <f t="shared" si="4"/>
        <v>48</v>
      </c>
      <c r="L28" s="128">
        <f t="shared" si="4"/>
        <v>36</v>
      </c>
      <c r="M28" s="128">
        <f t="shared" si="4"/>
        <v>20</v>
      </c>
      <c r="N28" s="128">
        <f t="shared" si="4"/>
        <v>17</v>
      </c>
      <c r="O28" s="128">
        <f t="shared" si="4"/>
        <v>151</v>
      </c>
      <c r="P28" s="128">
        <f t="shared" si="4"/>
        <v>399</v>
      </c>
    </row>
    <row r="29" spans="1:16">
      <c r="A29" s="132"/>
      <c r="B29" s="66" t="str">
        <f ca="1">Inskrivning!F31</f>
        <v>Kerstin Svensson</v>
      </c>
      <c r="C29" s="66" t="str">
        <f ca="1">Inskrivning!G31</f>
        <v>Växsjö Hsk</v>
      </c>
      <c r="D29" s="66">
        <f ca="1">Inskrivning!H31</f>
        <v>3</v>
      </c>
      <c r="E29" s="66">
        <f ca="1">Inskrivning!I31</f>
        <v>7</v>
      </c>
      <c r="F29" s="66">
        <f ca="1">Inskrivning!J31</f>
        <v>3</v>
      </c>
      <c r="G29" s="66">
        <f ca="1">Inskrivning!K31</f>
        <v>3</v>
      </c>
      <c r="H29" s="66">
        <f ca="1">Inskrivning!L31</f>
        <v>7</v>
      </c>
      <c r="I29" s="66">
        <f ca="1">Inskrivning!M31</f>
        <v>23</v>
      </c>
      <c r="J29" s="66">
        <f ca="1">Inskrivning!N31</f>
        <v>7</v>
      </c>
      <c r="K29" s="66">
        <f ca="1">Inskrivning!O31</f>
        <v>10</v>
      </c>
      <c r="L29" s="66">
        <f ca="1">Inskrivning!P31</f>
        <v>7</v>
      </c>
      <c r="M29" s="66">
        <f ca="1">Inskrivning!Q31</f>
        <v>7</v>
      </c>
      <c r="N29" s="66">
        <f ca="1">Inskrivning!R31</f>
        <v>6</v>
      </c>
      <c r="O29" s="66">
        <f ca="1">Inskrivning!S31</f>
        <v>37</v>
      </c>
      <c r="P29" s="66">
        <f ca="1">Inskrivning!T31</f>
        <v>60</v>
      </c>
    </row>
    <row r="30" spans="1:16">
      <c r="A30" s="132"/>
      <c r="B30" s="66" t="str">
        <f ca="1">Inskrivning!F32</f>
        <v>Dan Hallstan</v>
      </c>
      <c r="C30" s="66" t="str">
        <f ca="1">Inskrivning!G32</f>
        <v>Växsjö Hsk</v>
      </c>
      <c r="D30" s="66">
        <f ca="1">Inskrivning!H32</f>
        <v>3</v>
      </c>
      <c r="E30" s="66">
        <f ca="1">Inskrivning!I32</f>
        <v>26</v>
      </c>
      <c r="F30" s="66">
        <f ca="1">Inskrivning!J32</f>
        <v>17</v>
      </c>
      <c r="G30" s="66">
        <f ca="1">Inskrivning!K32</f>
        <v>27</v>
      </c>
      <c r="H30" s="66">
        <f ca="1">Inskrivning!L32</f>
        <v>70</v>
      </c>
      <c r="I30" s="66">
        <f ca="1">Inskrivning!M32</f>
        <v>143</v>
      </c>
      <c r="J30" s="66">
        <f ca="1">Inskrivning!N32</f>
        <v>30</v>
      </c>
      <c r="K30" s="66">
        <f ca="1">Inskrivning!O32</f>
        <v>30</v>
      </c>
      <c r="L30" s="66">
        <f ca="1">Inskrivning!P32</f>
        <v>10</v>
      </c>
      <c r="M30" s="66">
        <f ca="1">Inskrivning!Q32</f>
        <v>17</v>
      </c>
      <c r="N30" s="66">
        <f ca="1">Inskrivning!R32</f>
        <v>13</v>
      </c>
      <c r="O30" s="66">
        <f ca="1">Inskrivning!S32</f>
        <v>100</v>
      </c>
      <c r="P30" s="66">
        <f ca="1">Inskrivning!T32</f>
        <v>243</v>
      </c>
    </row>
    <row r="31" spans="1:16">
      <c r="A31" s="132"/>
      <c r="B31" s="66" t="str">
        <f ca="1">Inskrivning!F33</f>
        <v>Ronnie Pettersson</v>
      </c>
      <c r="C31" s="66" t="str">
        <f ca="1">Inskrivning!G33</f>
        <v>Värends Hsk</v>
      </c>
      <c r="D31" s="66">
        <f ca="1">Inskrivning!H33</f>
        <v>14</v>
      </c>
      <c r="E31" s="66">
        <f ca="1">Inskrivning!I33</f>
        <v>34</v>
      </c>
      <c r="F31" s="66">
        <f ca="1">Inskrivning!J33</f>
        <v>30</v>
      </c>
      <c r="G31" s="66">
        <f ca="1">Inskrivning!K33</f>
        <v>0</v>
      </c>
      <c r="H31" s="66">
        <f ca="1">Inskrivning!L33</f>
        <v>21</v>
      </c>
      <c r="I31" s="66">
        <f ca="1">Inskrivning!M33</f>
        <v>99</v>
      </c>
      <c r="J31" s="66">
        <f ca="1">Inskrivning!N33</f>
        <v>0</v>
      </c>
      <c r="K31" s="66">
        <f ca="1">Inskrivning!O33</f>
        <v>17</v>
      </c>
      <c r="L31" s="66">
        <f ca="1">Inskrivning!P33</f>
        <v>0</v>
      </c>
      <c r="M31" s="66">
        <f ca="1">Inskrivning!Q33</f>
        <v>10</v>
      </c>
      <c r="N31" s="66">
        <f ca="1">Inskrivning!R33</f>
        <v>23</v>
      </c>
      <c r="O31" s="66">
        <f ca="1">Inskrivning!S33</f>
        <v>50</v>
      </c>
      <c r="P31" s="66">
        <f ca="1">Inskrivning!T33</f>
        <v>149</v>
      </c>
    </row>
    <row r="32" spans="1:16">
      <c r="A32" s="132"/>
      <c r="B32" s="66" t="str">
        <f ca="1">Inskrivning!F34</f>
        <v>Lasse Brincner</v>
      </c>
      <c r="C32" s="66" t="str">
        <f ca="1">Inskrivning!G34</f>
        <v>Värends Hsk</v>
      </c>
      <c r="D32" s="66">
        <f ca="1">Inskrivning!H34</f>
        <v>7</v>
      </c>
      <c r="E32" s="66">
        <f ca="1">Inskrivning!I34</f>
        <v>10</v>
      </c>
      <c r="F32" s="66">
        <f ca="1">Inskrivning!J34</f>
        <v>14</v>
      </c>
      <c r="G32" s="66">
        <f ca="1">Inskrivning!K34</f>
        <v>67</v>
      </c>
      <c r="H32" s="66">
        <f ca="1">Inskrivning!L34</f>
        <v>44</v>
      </c>
      <c r="I32" s="66">
        <f ca="1">Inskrivning!M34</f>
        <v>142</v>
      </c>
      <c r="J32" s="66">
        <f ca="1">Inskrivning!N34</f>
        <v>0</v>
      </c>
      <c r="K32" s="66">
        <f ca="1">Inskrivning!O34</f>
        <v>27</v>
      </c>
      <c r="L32" s="66">
        <f ca="1">Inskrivning!P34</f>
        <v>6</v>
      </c>
      <c r="M32" s="66">
        <f ca="1">Inskrivning!Q34</f>
        <v>0</v>
      </c>
      <c r="N32" s="66">
        <f ca="1">Inskrivning!R34</f>
        <v>26</v>
      </c>
      <c r="O32" s="66">
        <f ca="1">Inskrivning!S34</f>
        <v>59</v>
      </c>
      <c r="P32" s="66">
        <f ca="1">Inskrivning!T34</f>
        <v>201</v>
      </c>
    </row>
    <row r="33" spans="1:16" s="13" customFormat="1">
      <c r="A33" s="133"/>
      <c r="B33" s="128" t="s">
        <v>371</v>
      </c>
      <c r="C33" s="128"/>
      <c r="D33" s="128">
        <f t="shared" ref="D33:P33" si="5">SUM(D29:D32)</f>
        <v>27</v>
      </c>
      <c r="E33" s="128">
        <f t="shared" si="5"/>
        <v>77</v>
      </c>
      <c r="F33" s="128">
        <f t="shared" si="5"/>
        <v>64</v>
      </c>
      <c r="G33" s="128">
        <f t="shared" si="5"/>
        <v>97</v>
      </c>
      <c r="H33" s="128">
        <f t="shared" si="5"/>
        <v>142</v>
      </c>
      <c r="I33" s="128">
        <f t="shared" si="5"/>
        <v>407</v>
      </c>
      <c r="J33" s="128">
        <f t="shared" si="5"/>
        <v>37</v>
      </c>
      <c r="K33" s="128">
        <f t="shared" si="5"/>
        <v>84</v>
      </c>
      <c r="L33" s="128">
        <f t="shared" si="5"/>
        <v>23</v>
      </c>
      <c r="M33" s="128">
        <f t="shared" si="5"/>
        <v>34</v>
      </c>
      <c r="N33" s="128">
        <f t="shared" si="5"/>
        <v>68</v>
      </c>
      <c r="O33" s="128">
        <f t="shared" si="5"/>
        <v>246</v>
      </c>
      <c r="P33" s="128">
        <f t="shared" si="5"/>
        <v>653</v>
      </c>
    </row>
    <row r="34" spans="1:16">
      <c r="A34" s="132"/>
      <c r="B34" s="66" t="str">
        <f ca="1">Inskrivning!F36</f>
        <v>Thorgny Björkqvist</v>
      </c>
      <c r="C34" s="66" t="str">
        <f ca="1">Inskrivning!G36</f>
        <v>Tingsryd Hsc</v>
      </c>
      <c r="D34" s="66">
        <f ca="1">Inskrivning!H36</f>
        <v>7</v>
      </c>
      <c r="E34" s="66">
        <f ca="1">Inskrivning!I36</f>
        <v>17</v>
      </c>
      <c r="F34" s="66">
        <f ca="1">Inskrivning!J36</f>
        <v>7</v>
      </c>
      <c r="G34" s="66">
        <f ca="1">Inskrivning!K36</f>
        <v>7</v>
      </c>
      <c r="H34" s="66">
        <f ca="1">Inskrivning!L36</f>
        <v>3</v>
      </c>
      <c r="I34" s="66">
        <f ca="1">Inskrivning!M36</f>
        <v>41</v>
      </c>
      <c r="J34" s="66">
        <f ca="1">Inskrivning!N36</f>
        <v>21</v>
      </c>
      <c r="K34" s="66">
        <f ca="1">Inskrivning!O36</f>
        <v>0</v>
      </c>
      <c r="L34" s="66">
        <f ca="1">Inskrivning!P36</f>
        <v>30</v>
      </c>
      <c r="M34" s="66">
        <f ca="1">Inskrivning!Q36</f>
        <v>3</v>
      </c>
      <c r="N34" s="66">
        <f ca="1">Inskrivning!R36</f>
        <v>0</v>
      </c>
      <c r="O34" s="66">
        <f ca="1">Inskrivning!S36</f>
        <v>54</v>
      </c>
      <c r="P34" s="66">
        <f ca="1">Inskrivning!T36</f>
        <v>95</v>
      </c>
    </row>
    <row r="35" spans="1:16">
      <c r="A35" s="132"/>
      <c r="B35" s="66" t="str">
        <f ca="1">Inskrivning!F37</f>
        <v>Christina Holmberg</v>
      </c>
      <c r="C35" s="66" t="str">
        <f ca="1">Inskrivning!G37</f>
        <v>Tingsryd Hsc</v>
      </c>
      <c r="D35" s="66">
        <f ca="1">Inskrivning!H37</f>
        <v>41</v>
      </c>
      <c r="E35" s="66">
        <f ca="1">Inskrivning!I37</f>
        <v>17</v>
      </c>
      <c r="F35" s="66">
        <f ca="1">Inskrivning!J37</f>
        <v>21</v>
      </c>
      <c r="G35" s="66">
        <f ca="1">Inskrivning!K37</f>
        <v>10</v>
      </c>
      <c r="H35" s="66">
        <f ca="1">Inskrivning!L37</f>
        <v>14</v>
      </c>
      <c r="I35" s="66">
        <f ca="1">Inskrivning!M37</f>
        <v>103</v>
      </c>
      <c r="J35" s="66">
        <f ca="1">Inskrivning!N37</f>
        <v>21</v>
      </c>
      <c r="K35" s="66">
        <f ca="1">Inskrivning!O37</f>
        <v>24</v>
      </c>
      <c r="L35" s="66">
        <f ca="1">Inskrivning!P37</f>
        <v>17</v>
      </c>
      <c r="M35" s="66">
        <f ca="1">Inskrivning!Q37</f>
        <v>20</v>
      </c>
      <c r="N35" s="66">
        <f ca="1">Inskrivning!R37</f>
        <v>21</v>
      </c>
      <c r="O35" s="66">
        <f ca="1">Inskrivning!S37</f>
        <v>103</v>
      </c>
      <c r="P35" s="66">
        <f ca="1">Inskrivning!T37</f>
        <v>206</v>
      </c>
    </row>
    <row r="36" spans="1:16">
      <c r="A36" s="132"/>
      <c r="B36" s="66" t="str">
        <f ca="1">Inskrivning!F38</f>
        <v>Bengt-Erik Holmberg</v>
      </c>
      <c r="C36" s="66" t="str">
        <f ca="1">Inskrivning!G38</f>
        <v>Tingsryd Hsc</v>
      </c>
      <c r="D36" s="66">
        <f ca="1">Inskrivning!H38</f>
        <v>28</v>
      </c>
      <c r="E36" s="66">
        <f ca="1">Inskrivning!I38</f>
        <v>37</v>
      </c>
      <c r="F36" s="66">
        <f ca="1">Inskrivning!J38</f>
        <v>13</v>
      </c>
      <c r="G36" s="66">
        <f ca="1">Inskrivning!K38</f>
        <v>23</v>
      </c>
      <c r="H36" s="66">
        <f ca="1">Inskrivning!L38</f>
        <v>13</v>
      </c>
      <c r="I36" s="66">
        <f ca="1">Inskrivning!M38</f>
        <v>114</v>
      </c>
      <c r="J36" s="66">
        <f ca="1">Inskrivning!N38</f>
        <v>14</v>
      </c>
      <c r="K36" s="66">
        <f ca="1">Inskrivning!O38</f>
        <v>17</v>
      </c>
      <c r="L36" s="66">
        <f ca="1">Inskrivning!P38</f>
        <v>37</v>
      </c>
      <c r="M36" s="66">
        <f ca="1">Inskrivning!Q38</f>
        <v>21</v>
      </c>
      <c r="N36" s="66">
        <f ca="1">Inskrivning!R38</f>
        <v>17</v>
      </c>
      <c r="O36" s="66">
        <f ca="1">Inskrivning!S38</f>
        <v>106</v>
      </c>
      <c r="P36" s="66">
        <f ca="1">Inskrivning!T38</f>
        <v>220</v>
      </c>
    </row>
    <row r="37" spans="1:16">
      <c r="A37" s="132"/>
      <c r="B37" s="66" t="str">
        <f ca="1">Inskrivning!F39</f>
        <v>Johan Johansson</v>
      </c>
      <c r="C37" s="66" t="str">
        <f ca="1">Inskrivning!G39</f>
        <v>Tingsryd Hsc</v>
      </c>
      <c r="D37" s="66">
        <f ca="1">Inskrivning!H39</f>
        <v>44</v>
      </c>
      <c r="E37" s="66">
        <f ca="1">Inskrivning!I39</f>
        <v>14</v>
      </c>
      <c r="F37" s="66">
        <f ca="1">Inskrivning!J39</f>
        <v>20</v>
      </c>
      <c r="G37" s="66">
        <f ca="1">Inskrivning!K39</f>
        <v>37</v>
      </c>
      <c r="H37" s="66">
        <f ca="1">Inskrivning!L39</f>
        <v>21</v>
      </c>
      <c r="I37" s="66">
        <f ca="1">Inskrivning!M39</f>
        <v>136</v>
      </c>
      <c r="J37" s="66">
        <f ca="1">Inskrivning!N39</f>
        <v>14</v>
      </c>
      <c r="K37" s="66">
        <f ca="1">Inskrivning!O39</f>
        <v>23</v>
      </c>
      <c r="L37" s="66">
        <f ca="1">Inskrivning!P39</f>
        <v>20</v>
      </c>
      <c r="M37" s="66">
        <f ca="1">Inskrivning!Q39</f>
        <v>7</v>
      </c>
      <c r="N37" s="66">
        <f ca="1">Inskrivning!R39</f>
        <v>34</v>
      </c>
      <c r="O37" s="66">
        <f ca="1">Inskrivning!S39</f>
        <v>98</v>
      </c>
      <c r="P37" s="66">
        <f ca="1">Inskrivning!T39</f>
        <v>234</v>
      </c>
    </row>
    <row r="38" spans="1:16" s="13" customFormat="1">
      <c r="A38" s="133"/>
      <c r="B38" s="128" t="s">
        <v>356</v>
      </c>
      <c r="C38" s="128"/>
      <c r="D38" s="128">
        <f t="shared" ref="D38:P38" si="6">SUM(D34:D37)</f>
        <v>120</v>
      </c>
      <c r="E38" s="128">
        <f t="shared" si="6"/>
        <v>85</v>
      </c>
      <c r="F38" s="128">
        <f t="shared" si="6"/>
        <v>61</v>
      </c>
      <c r="G38" s="128">
        <f t="shared" si="6"/>
        <v>77</v>
      </c>
      <c r="H38" s="128">
        <f t="shared" si="6"/>
        <v>51</v>
      </c>
      <c r="I38" s="128">
        <f t="shared" si="6"/>
        <v>394</v>
      </c>
      <c r="J38" s="128">
        <f t="shared" si="6"/>
        <v>70</v>
      </c>
      <c r="K38" s="128">
        <f t="shared" si="6"/>
        <v>64</v>
      </c>
      <c r="L38" s="128">
        <f t="shared" si="6"/>
        <v>104</v>
      </c>
      <c r="M38" s="128">
        <f t="shared" si="6"/>
        <v>51</v>
      </c>
      <c r="N38" s="128">
        <f t="shared" si="6"/>
        <v>72</v>
      </c>
      <c r="O38" s="128">
        <f t="shared" si="6"/>
        <v>361</v>
      </c>
      <c r="P38" s="128">
        <f t="shared" si="6"/>
        <v>755</v>
      </c>
    </row>
    <row r="39" spans="1:16">
      <c r="A39" s="132"/>
      <c r="B39" s="66" t="str">
        <f ca="1">Inskrivning!F40</f>
        <v>Göran Brincner</v>
      </c>
      <c r="C39" s="66" t="str">
        <f ca="1">Inskrivning!G40</f>
        <v>Team Bågen</v>
      </c>
      <c r="D39" s="66">
        <f ca="1">Inskrivning!H40</f>
        <v>13</v>
      </c>
      <c r="E39" s="66">
        <f ca="1">Inskrivning!I40</f>
        <v>34</v>
      </c>
      <c r="F39" s="66">
        <f ca="1">Inskrivning!J40</f>
        <v>6</v>
      </c>
      <c r="G39" s="66">
        <f ca="1">Inskrivning!K40</f>
        <v>7</v>
      </c>
      <c r="H39" s="66">
        <f ca="1">Inskrivning!L40</f>
        <v>0</v>
      </c>
      <c r="I39" s="66">
        <f ca="1">Inskrivning!M40</f>
        <v>60</v>
      </c>
      <c r="J39" s="66">
        <f ca="1">Inskrivning!N40</f>
        <v>0</v>
      </c>
      <c r="K39" s="66">
        <f ca="1">Inskrivning!O40</f>
        <v>21</v>
      </c>
      <c r="L39" s="66">
        <f ca="1">Inskrivning!P40</f>
        <v>6</v>
      </c>
      <c r="M39" s="66">
        <f ca="1">Inskrivning!Q40</f>
        <v>0</v>
      </c>
      <c r="N39" s="66">
        <f ca="1">Inskrivning!R40</f>
        <v>3</v>
      </c>
      <c r="O39" s="66">
        <f ca="1">Inskrivning!S40</f>
        <v>30</v>
      </c>
      <c r="P39" s="66">
        <f ca="1">Inskrivning!T40</f>
        <v>90</v>
      </c>
    </row>
    <row r="40" spans="1:16">
      <c r="A40" s="132"/>
      <c r="B40" s="66" t="str">
        <f ca="1">Inskrivning!F41</f>
        <v>Christer Brincner</v>
      </c>
      <c r="C40" s="66" t="str">
        <f ca="1">Inskrivning!G41</f>
        <v>Team Bågen</v>
      </c>
      <c r="D40" s="66">
        <f ca="1">Inskrivning!H41</f>
        <v>10</v>
      </c>
      <c r="E40" s="66">
        <f ca="1">Inskrivning!I41</f>
        <v>10</v>
      </c>
      <c r="F40" s="66">
        <f ca="1">Inskrivning!J41</f>
        <v>27</v>
      </c>
      <c r="G40" s="66">
        <f ca="1">Inskrivning!K41</f>
        <v>17</v>
      </c>
      <c r="H40" s="66">
        <f ca="1">Inskrivning!L41</f>
        <v>13</v>
      </c>
      <c r="I40" s="66">
        <f ca="1">Inskrivning!M41</f>
        <v>77</v>
      </c>
      <c r="J40" s="66">
        <f ca="1">Inskrivning!N41</f>
        <v>6</v>
      </c>
      <c r="K40" s="66">
        <f ca="1">Inskrivning!O41</f>
        <v>10</v>
      </c>
      <c r="L40" s="66">
        <f ca="1">Inskrivning!P41</f>
        <v>34</v>
      </c>
      <c r="M40" s="66">
        <f ca="1">Inskrivning!Q41</f>
        <v>28</v>
      </c>
      <c r="N40" s="66">
        <f ca="1">Inskrivning!R41</f>
        <v>41</v>
      </c>
      <c r="O40" s="66">
        <f ca="1">Inskrivning!S41</f>
        <v>119</v>
      </c>
      <c r="P40" s="66">
        <f ca="1">Inskrivning!T41</f>
        <v>196</v>
      </c>
    </row>
    <row r="41" spans="1:16">
      <c r="A41" s="132"/>
      <c r="B41" s="66" t="str">
        <f ca="1">Inskrivning!F42</f>
        <v>Solveig Brincner</v>
      </c>
      <c r="C41" s="66" t="str">
        <f ca="1">Inskrivning!G42</f>
        <v>Team Bågen</v>
      </c>
      <c r="D41" s="66">
        <f ca="1">Inskrivning!H42</f>
        <v>27</v>
      </c>
      <c r="E41" s="66">
        <f ca="1">Inskrivning!I42</f>
        <v>17</v>
      </c>
      <c r="F41" s="66">
        <f ca="1">Inskrivning!J42</f>
        <v>20</v>
      </c>
      <c r="G41" s="66">
        <f ca="1">Inskrivning!K42</f>
        <v>17</v>
      </c>
      <c r="H41" s="66">
        <f ca="1">Inskrivning!L42</f>
        <v>14</v>
      </c>
      <c r="I41" s="66">
        <f ca="1">Inskrivning!M42</f>
        <v>95</v>
      </c>
      <c r="J41" s="66">
        <f ca="1">Inskrivning!N42</f>
        <v>13</v>
      </c>
      <c r="K41" s="66">
        <f ca="1">Inskrivning!O42</f>
        <v>17</v>
      </c>
      <c r="L41" s="66">
        <f ca="1">Inskrivning!P42</f>
        <v>7</v>
      </c>
      <c r="M41" s="66">
        <f ca="1">Inskrivning!Q42</f>
        <v>17</v>
      </c>
      <c r="N41" s="66">
        <f ca="1">Inskrivning!R42</f>
        <v>30</v>
      </c>
      <c r="O41" s="66">
        <f ca="1">Inskrivning!S42</f>
        <v>84</v>
      </c>
      <c r="P41" s="66">
        <f ca="1">Inskrivning!T42</f>
        <v>179</v>
      </c>
    </row>
    <row r="42" spans="1:16">
      <c r="A42" s="132"/>
      <c r="B42" s="66" t="str">
        <f ca="1">Inskrivning!F43</f>
        <v>Anne Bengs</v>
      </c>
      <c r="C42" s="66" t="str">
        <f ca="1">Inskrivning!G43</f>
        <v>Team Bågen</v>
      </c>
      <c r="D42" s="66">
        <f ca="1">Inskrivning!H43</f>
        <v>14</v>
      </c>
      <c r="E42" s="66">
        <f ca="1">Inskrivning!I43</f>
        <v>7</v>
      </c>
      <c r="F42" s="66">
        <f ca="1">Inskrivning!J43</f>
        <v>7</v>
      </c>
      <c r="G42" s="66">
        <f ca="1">Inskrivning!K43</f>
        <v>13</v>
      </c>
      <c r="H42" s="66">
        <f ca="1">Inskrivning!L43</f>
        <v>13</v>
      </c>
      <c r="I42" s="66">
        <f ca="1">Inskrivning!M43</f>
        <v>54</v>
      </c>
      <c r="J42" s="66">
        <f ca="1">Inskrivning!N43</f>
        <v>3</v>
      </c>
      <c r="K42" s="66">
        <f ca="1">Inskrivning!O43</f>
        <v>3</v>
      </c>
      <c r="L42" s="66">
        <f ca="1">Inskrivning!P43</f>
        <v>10</v>
      </c>
      <c r="M42" s="66">
        <f ca="1">Inskrivning!Q43</f>
        <v>27</v>
      </c>
      <c r="N42" s="66">
        <f ca="1">Inskrivning!R43</f>
        <v>7</v>
      </c>
      <c r="O42" s="66">
        <f ca="1">Inskrivning!S43</f>
        <v>50</v>
      </c>
      <c r="P42" s="66">
        <f ca="1">Inskrivning!T43</f>
        <v>104</v>
      </c>
    </row>
    <row r="43" spans="1:16" s="13" customFormat="1">
      <c r="A43" s="133"/>
      <c r="B43" s="128" t="s">
        <v>266</v>
      </c>
      <c r="C43" s="128"/>
      <c r="D43" s="128">
        <f t="shared" ref="D43:P43" si="7">SUM(D39:D42)</f>
        <v>64</v>
      </c>
      <c r="E43" s="128">
        <f t="shared" si="7"/>
        <v>68</v>
      </c>
      <c r="F43" s="128">
        <f t="shared" si="7"/>
        <v>60</v>
      </c>
      <c r="G43" s="128">
        <f t="shared" si="7"/>
        <v>54</v>
      </c>
      <c r="H43" s="128">
        <f t="shared" si="7"/>
        <v>40</v>
      </c>
      <c r="I43" s="128">
        <f t="shared" si="7"/>
        <v>286</v>
      </c>
      <c r="J43" s="128">
        <f t="shared" si="7"/>
        <v>22</v>
      </c>
      <c r="K43" s="128">
        <f t="shared" si="7"/>
        <v>51</v>
      </c>
      <c r="L43" s="128">
        <f t="shared" si="7"/>
        <v>57</v>
      </c>
      <c r="M43" s="128">
        <f t="shared" si="7"/>
        <v>72</v>
      </c>
      <c r="N43" s="128">
        <f t="shared" si="7"/>
        <v>81</v>
      </c>
      <c r="O43" s="128">
        <f t="shared" si="7"/>
        <v>283</v>
      </c>
      <c r="P43" s="128">
        <f t="shared" si="7"/>
        <v>569</v>
      </c>
    </row>
    <row r="44" spans="1:16">
      <c r="A44" s="132"/>
      <c r="B44" s="66">
        <f ca="1">Inskrivning!F47</f>
        <v>0</v>
      </c>
      <c r="C44" s="66">
        <f ca="1">Inskrivning!G47</f>
        <v>0</v>
      </c>
      <c r="D44" s="66">
        <f ca="1">Inskrivning!H47</f>
        <v>0</v>
      </c>
      <c r="E44" s="66">
        <f ca="1">Inskrivning!I47</f>
        <v>0</v>
      </c>
      <c r="F44" s="66">
        <f ca="1">Inskrivning!J47</f>
        <v>0</v>
      </c>
      <c r="G44" s="66">
        <f ca="1">Inskrivning!K47</f>
        <v>0</v>
      </c>
      <c r="H44" s="66">
        <f ca="1">Inskrivning!L47</f>
        <v>0</v>
      </c>
      <c r="I44" s="66">
        <f ca="1">Inskrivning!M47</f>
        <v>0</v>
      </c>
      <c r="J44" s="66">
        <f ca="1">Inskrivning!N47</f>
        <v>0</v>
      </c>
      <c r="K44" s="66">
        <f ca="1">Inskrivning!O47</f>
        <v>0</v>
      </c>
      <c r="L44" s="66">
        <f ca="1">Inskrivning!P47</f>
        <v>0</v>
      </c>
      <c r="M44" s="66">
        <f ca="1">Inskrivning!Q47</f>
        <v>0</v>
      </c>
      <c r="N44" s="66">
        <f ca="1">Inskrivning!R47</f>
        <v>0</v>
      </c>
      <c r="O44" s="66">
        <f ca="1">Inskrivning!S47</f>
        <v>0</v>
      </c>
      <c r="P44" s="66">
        <f ca="1">Inskrivning!T47</f>
        <v>0</v>
      </c>
    </row>
    <row r="45" spans="1:16">
      <c r="A45" s="132"/>
      <c r="B45" s="66">
        <f ca="1">Inskrivning!F48</f>
        <v>0</v>
      </c>
      <c r="C45" s="66">
        <f ca="1">Inskrivning!G48</f>
        <v>0</v>
      </c>
      <c r="D45" s="66">
        <f ca="1">Inskrivning!H48</f>
        <v>0</v>
      </c>
      <c r="E45" s="66">
        <f ca="1">Inskrivning!I48</f>
        <v>0</v>
      </c>
      <c r="F45" s="66">
        <f ca="1">Inskrivning!J48</f>
        <v>0</v>
      </c>
      <c r="G45" s="66">
        <f ca="1">Inskrivning!K48</f>
        <v>0</v>
      </c>
      <c r="H45" s="66">
        <f ca="1">Inskrivning!L48</f>
        <v>0</v>
      </c>
      <c r="I45" s="66">
        <f ca="1">Inskrivning!M48</f>
        <v>0</v>
      </c>
      <c r="J45" s="66">
        <f ca="1">Inskrivning!N48</f>
        <v>0</v>
      </c>
      <c r="K45" s="66">
        <f ca="1">Inskrivning!O48</f>
        <v>0</v>
      </c>
      <c r="L45" s="66">
        <f ca="1">Inskrivning!P48</f>
        <v>0</v>
      </c>
      <c r="M45" s="66">
        <f ca="1">Inskrivning!Q48</f>
        <v>0</v>
      </c>
      <c r="N45" s="66">
        <f ca="1">Inskrivning!R48</f>
        <v>0</v>
      </c>
      <c r="O45" s="66">
        <f ca="1">Inskrivning!S48</f>
        <v>0</v>
      </c>
      <c r="P45" s="66">
        <f ca="1">Inskrivning!T48</f>
        <v>0</v>
      </c>
    </row>
    <row r="46" spans="1:16">
      <c r="A46" s="132"/>
      <c r="B46" s="66">
        <f ca="1">Inskrivning!F49</f>
        <v>0</v>
      </c>
      <c r="C46" s="66">
        <f ca="1">Inskrivning!G49</f>
        <v>0</v>
      </c>
      <c r="D46" s="66">
        <f ca="1">Inskrivning!H49</f>
        <v>0</v>
      </c>
      <c r="E46" s="66">
        <f ca="1">Inskrivning!I49</f>
        <v>0</v>
      </c>
      <c r="F46" s="66">
        <f ca="1">Inskrivning!J49</f>
        <v>0</v>
      </c>
      <c r="G46" s="66">
        <f ca="1">Inskrivning!K49</f>
        <v>0</v>
      </c>
      <c r="H46" s="66">
        <f ca="1">Inskrivning!L49</f>
        <v>0</v>
      </c>
      <c r="I46" s="66">
        <f ca="1">Inskrivning!M49</f>
        <v>0</v>
      </c>
      <c r="J46" s="66">
        <f ca="1">Inskrivning!N49</f>
        <v>0</v>
      </c>
      <c r="K46" s="66">
        <f ca="1">Inskrivning!O49</f>
        <v>0</v>
      </c>
      <c r="L46" s="66">
        <f ca="1">Inskrivning!P49</f>
        <v>0</v>
      </c>
      <c r="M46" s="66">
        <f ca="1">Inskrivning!Q49</f>
        <v>0</v>
      </c>
      <c r="N46" s="66">
        <f ca="1">Inskrivning!R49</f>
        <v>0</v>
      </c>
      <c r="O46" s="66">
        <f ca="1">Inskrivning!S49</f>
        <v>0</v>
      </c>
      <c r="P46" s="66">
        <f ca="1">Inskrivning!T49</f>
        <v>0</v>
      </c>
    </row>
    <row r="47" spans="1:16">
      <c r="A47" s="132"/>
      <c r="B47" s="66">
        <f ca="1">Inskrivning!F50</f>
        <v>0</v>
      </c>
      <c r="C47" s="66">
        <f ca="1">Inskrivning!G50</f>
        <v>0</v>
      </c>
      <c r="D47" s="66">
        <f ca="1">Inskrivning!H50</f>
        <v>0</v>
      </c>
      <c r="E47" s="66">
        <f ca="1">Inskrivning!I50</f>
        <v>0</v>
      </c>
      <c r="F47" s="66">
        <f ca="1">Inskrivning!J50</f>
        <v>0</v>
      </c>
      <c r="G47" s="66">
        <f ca="1">Inskrivning!K50</f>
        <v>0</v>
      </c>
      <c r="H47" s="66">
        <f ca="1">Inskrivning!L50</f>
        <v>0</v>
      </c>
      <c r="I47" s="66">
        <f ca="1">Inskrivning!M50</f>
        <v>0</v>
      </c>
      <c r="J47" s="66">
        <f ca="1">Inskrivning!N50</f>
        <v>0</v>
      </c>
      <c r="K47" s="66">
        <f ca="1">Inskrivning!O50</f>
        <v>0</v>
      </c>
      <c r="L47" s="66">
        <f ca="1">Inskrivning!P50</f>
        <v>0</v>
      </c>
      <c r="M47" s="66">
        <f ca="1">Inskrivning!Q50</f>
        <v>0</v>
      </c>
      <c r="N47" s="66">
        <f ca="1">Inskrivning!R50</f>
        <v>0</v>
      </c>
      <c r="O47" s="66">
        <f ca="1">Inskrivning!S50</f>
        <v>0</v>
      </c>
      <c r="P47" s="66">
        <f ca="1">Inskrivning!T50</f>
        <v>0</v>
      </c>
    </row>
    <row r="48" spans="1:16" s="13" customFormat="1">
      <c r="A48" s="133"/>
      <c r="B48" s="128" t="s">
        <v>44</v>
      </c>
      <c r="C48" s="128"/>
      <c r="D48" s="128">
        <f t="shared" ref="D48:P48" si="8">SUM(D44:D47)</f>
        <v>0</v>
      </c>
      <c r="E48" s="128">
        <f t="shared" si="8"/>
        <v>0</v>
      </c>
      <c r="F48" s="128">
        <f t="shared" si="8"/>
        <v>0</v>
      </c>
      <c r="G48" s="128">
        <f t="shared" si="8"/>
        <v>0</v>
      </c>
      <c r="H48" s="128">
        <f t="shared" si="8"/>
        <v>0</v>
      </c>
      <c r="I48" s="128">
        <f t="shared" si="8"/>
        <v>0</v>
      </c>
      <c r="J48" s="128">
        <f t="shared" si="8"/>
        <v>0</v>
      </c>
      <c r="K48" s="128">
        <f t="shared" si="8"/>
        <v>0</v>
      </c>
      <c r="L48" s="128">
        <f t="shared" si="8"/>
        <v>0</v>
      </c>
      <c r="M48" s="128">
        <f t="shared" si="8"/>
        <v>0</v>
      </c>
      <c r="N48" s="128">
        <f t="shared" si="8"/>
        <v>0</v>
      </c>
      <c r="O48" s="128">
        <f t="shared" si="8"/>
        <v>0</v>
      </c>
      <c r="P48" s="128">
        <f t="shared" si="8"/>
        <v>0</v>
      </c>
    </row>
    <row r="49" spans="1:16">
      <c r="A49" s="132"/>
      <c r="B49" s="66">
        <f ca="1">Inskrivning!F51</f>
        <v>0</v>
      </c>
      <c r="C49" s="66">
        <f ca="1">Inskrivning!G51</f>
        <v>0</v>
      </c>
      <c r="D49" s="66">
        <f ca="1">Inskrivning!H51</f>
        <v>0</v>
      </c>
      <c r="E49" s="66">
        <f ca="1">Inskrivning!I51</f>
        <v>0</v>
      </c>
      <c r="F49" s="66">
        <f ca="1">Inskrivning!J51</f>
        <v>0</v>
      </c>
      <c r="G49" s="66">
        <f ca="1">Inskrivning!K51</f>
        <v>0</v>
      </c>
      <c r="H49" s="66">
        <f ca="1">Inskrivning!L51</f>
        <v>0</v>
      </c>
      <c r="I49" s="66">
        <f ca="1">Inskrivning!M51</f>
        <v>0</v>
      </c>
      <c r="J49" s="66">
        <f ca="1">Inskrivning!N51</f>
        <v>0</v>
      </c>
      <c r="K49" s="66">
        <f ca="1">Inskrivning!O51</f>
        <v>0</v>
      </c>
      <c r="L49" s="66">
        <f ca="1">Inskrivning!P51</f>
        <v>0</v>
      </c>
      <c r="M49" s="66">
        <f ca="1">Inskrivning!Q51</f>
        <v>0</v>
      </c>
      <c r="N49" s="66">
        <f ca="1">Inskrivning!R51</f>
        <v>0</v>
      </c>
      <c r="O49" s="66">
        <f ca="1">Inskrivning!S51</f>
        <v>0</v>
      </c>
      <c r="P49" s="66">
        <f ca="1">Inskrivning!T51</f>
        <v>0</v>
      </c>
    </row>
    <row r="50" spans="1:16">
      <c r="A50" s="132"/>
      <c r="B50" s="66">
        <f ca="1">Inskrivning!F52</f>
        <v>0</v>
      </c>
      <c r="C50" s="66">
        <f ca="1">Inskrivning!G52</f>
        <v>0</v>
      </c>
      <c r="D50" s="66">
        <f ca="1">Inskrivning!H52</f>
        <v>0</v>
      </c>
      <c r="E50" s="66">
        <f ca="1">Inskrivning!I52</f>
        <v>0</v>
      </c>
      <c r="F50" s="66">
        <f ca="1">Inskrivning!J52</f>
        <v>0</v>
      </c>
      <c r="G50" s="66">
        <f ca="1">Inskrivning!K52</f>
        <v>0</v>
      </c>
      <c r="H50" s="66">
        <f ca="1">Inskrivning!L52</f>
        <v>0</v>
      </c>
      <c r="I50" s="66">
        <f ca="1">Inskrivning!M52</f>
        <v>0</v>
      </c>
      <c r="J50" s="66">
        <f ca="1">Inskrivning!N52</f>
        <v>0</v>
      </c>
      <c r="K50" s="66">
        <f ca="1">Inskrivning!O52</f>
        <v>0</v>
      </c>
      <c r="L50" s="66">
        <f ca="1">Inskrivning!P52</f>
        <v>0</v>
      </c>
      <c r="M50" s="66">
        <f ca="1">Inskrivning!Q52</f>
        <v>0</v>
      </c>
      <c r="N50" s="66">
        <f ca="1">Inskrivning!R52</f>
        <v>0</v>
      </c>
      <c r="O50" s="66">
        <f ca="1">Inskrivning!S52</f>
        <v>0</v>
      </c>
      <c r="P50" s="66">
        <f ca="1">Inskrivning!T52</f>
        <v>0</v>
      </c>
    </row>
    <row r="51" spans="1:16">
      <c r="A51" s="132"/>
      <c r="B51" s="66">
        <f ca="1">Inskrivning!F53</f>
        <v>0</v>
      </c>
      <c r="C51" s="66">
        <f ca="1">Inskrivning!G53</f>
        <v>0</v>
      </c>
      <c r="D51" s="66">
        <f ca="1">Inskrivning!H53</f>
        <v>0</v>
      </c>
      <c r="E51" s="66">
        <f ca="1">Inskrivning!I53</f>
        <v>0</v>
      </c>
      <c r="F51" s="66">
        <f ca="1">Inskrivning!J53</f>
        <v>0</v>
      </c>
      <c r="G51" s="66">
        <f ca="1">Inskrivning!K53</f>
        <v>0</v>
      </c>
      <c r="H51" s="66">
        <f ca="1">Inskrivning!L53</f>
        <v>0</v>
      </c>
      <c r="I51" s="66">
        <f ca="1">Inskrivning!M53</f>
        <v>0</v>
      </c>
      <c r="J51" s="66">
        <f ca="1">Inskrivning!N53</f>
        <v>0</v>
      </c>
      <c r="K51" s="66">
        <f ca="1">Inskrivning!O53</f>
        <v>0</v>
      </c>
      <c r="L51" s="66">
        <f ca="1">Inskrivning!P53</f>
        <v>0</v>
      </c>
      <c r="M51" s="66">
        <f ca="1">Inskrivning!Q53</f>
        <v>0</v>
      </c>
      <c r="N51" s="66">
        <f ca="1">Inskrivning!R53</f>
        <v>0</v>
      </c>
      <c r="O51" s="66">
        <f ca="1">Inskrivning!S53</f>
        <v>0</v>
      </c>
      <c r="P51" s="66">
        <f ca="1">Inskrivning!T53</f>
        <v>0</v>
      </c>
    </row>
    <row r="52" spans="1:16">
      <c r="A52" s="132"/>
      <c r="B52" s="66">
        <f ca="1">Inskrivning!F54</f>
        <v>0</v>
      </c>
      <c r="C52" s="66">
        <f ca="1">Inskrivning!G54</f>
        <v>0</v>
      </c>
      <c r="D52" s="66">
        <f ca="1">Inskrivning!H54</f>
        <v>0</v>
      </c>
      <c r="E52" s="66">
        <f ca="1">Inskrivning!I54</f>
        <v>0</v>
      </c>
      <c r="F52" s="66">
        <f ca="1">Inskrivning!J54</f>
        <v>0</v>
      </c>
      <c r="G52" s="66">
        <f ca="1">Inskrivning!K54</f>
        <v>0</v>
      </c>
      <c r="H52" s="66">
        <f ca="1">Inskrivning!L54</f>
        <v>0</v>
      </c>
      <c r="I52" s="66">
        <f ca="1">Inskrivning!M54</f>
        <v>0</v>
      </c>
      <c r="J52" s="66">
        <f ca="1">Inskrivning!N54</f>
        <v>0</v>
      </c>
      <c r="K52" s="66">
        <f ca="1">Inskrivning!O54</f>
        <v>0</v>
      </c>
      <c r="L52" s="66">
        <f ca="1">Inskrivning!P54</f>
        <v>0</v>
      </c>
      <c r="M52" s="66">
        <f ca="1">Inskrivning!Q54</f>
        <v>0</v>
      </c>
      <c r="N52" s="66">
        <f ca="1">Inskrivning!R54</f>
        <v>0</v>
      </c>
      <c r="O52" s="66">
        <f ca="1">Inskrivning!S54</f>
        <v>0</v>
      </c>
      <c r="P52" s="66">
        <f ca="1">Inskrivning!T54</f>
        <v>0</v>
      </c>
    </row>
    <row r="53" spans="1:16" s="13" customFormat="1">
      <c r="A53" s="133"/>
      <c r="B53" s="128" t="s">
        <v>44</v>
      </c>
      <c r="C53" s="128"/>
      <c r="D53" s="128">
        <f t="shared" ref="D53:P53" si="9">SUM(D49:D52)</f>
        <v>0</v>
      </c>
      <c r="E53" s="128">
        <f t="shared" si="9"/>
        <v>0</v>
      </c>
      <c r="F53" s="128">
        <f t="shared" si="9"/>
        <v>0</v>
      </c>
      <c r="G53" s="128">
        <f t="shared" si="9"/>
        <v>0</v>
      </c>
      <c r="H53" s="128">
        <f t="shared" si="9"/>
        <v>0</v>
      </c>
      <c r="I53" s="128">
        <f t="shared" si="9"/>
        <v>0</v>
      </c>
      <c r="J53" s="128">
        <f t="shared" si="9"/>
        <v>0</v>
      </c>
      <c r="K53" s="128">
        <f t="shared" si="9"/>
        <v>0</v>
      </c>
      <c r="L53" s="128">
        <f t="shared" si="9"/>
        <v>0</v>
      </c>
      <c r="M53" s="128">
        <f t="shared" si="9"/>
        <v>0</v>
      </c>
      <c r="N53" s="128">
        <f t="shared" si="9"/>
        <v>0</v>
      </c>
      <c r="O53" s="128">
        <f t="shared" si="9"/>
        <v>0</v>
      </c>
      <c r="P53" s="128">
        <f t="shared" si="9"/>
        <v>0</v>
      </c>
    </row>
    <row r="54" spans="1:16">
      <c r="A54" s="132"/>
      <c r="B54" s="66">
        <f ca="1">Inskrivning!F56</f>
        <v>0</v>
      </c>
      <c r="C54" s="66">
        <f ca="1">Inskrivning!G56</f>
        <v>0</v>
      </c>
      <c r="D54" s="66">
        <f ca="1">Inskrivning!H56</f>
        <v>0</v>
      </c>
      <c r="E54" s="66">
        <f ca="1">Inskrivning!I56</f>
        <v>0</v>
      </c>
      <c r="F54" s="66">
        <f ca="1">Inskrivning!J56</f>
        <v>0</v>
      </c>
      <c r="G54" s="66">
        <f ca="1">Inskrivning!K56</f>
        <v>0</v>
      </c>
      <c r="H54" s="66">
        <f ca="1">Inskrivning!L56</f>
        <v>0</v>
      </c>
      <c r="I54" s="66">
        <f ca="1">Inskrivning!M56</f>
        <v>0</v>
      </c>
      <c r="J54" s="66">
        <f ca="1">Inskrivning!N56</f>
        <v>0</v>
      </c>
      <c r="K54" s="66">
        <f ca="1">Inskrivning!O56</f>
        <v>0</v>
      </c>
      <c r="L54" s="66">
        <f ca="1">Inskrivning!P56</f>
        <v>0</v>
      </c>
      <c r="M54" s="66">
        <f ca="1">Inskrivning!Q56</f>
        <v>0</v>
      </c>
      <c r="N54" s="66">
        <f ca="1">Inskrivning!R56</f>
        <v>0</v>
      </c>
      <c r="O54" s="66">
        <f ca="1">Inskrivning!S56</f>
        <v>0</v>
      </c>
      <c r="P54" s="66">
        <f ca="1">Inskrivning!T56</f>
        <v>0</v>
      </c>
    </row>
    <row r="55" spans="1:16">
      <c r="A55" s="132"/>
      <c r="B55" s="66">
        <f ca="1">Inskrivning!F57</f>
        <v>0</v>
      </c>
      <c r="C55" s="66">
        <f ca="1">Inskrivning!G57</f>
        <v>0</v>
      </c>
      <c r="D55" s="66">
        <f ca="1">Inskrivning!H57</f>
        <v>0</v>
      </c>
      <c r="E55" s="66">
        <f ca="1">Inskrivning!I57</f>
        <v>0</v>
      </c>
      <c r="F55" s="66">
        <f ca="1">Inskrivning!J57</f>
        <v>0</v>
      </c>
      <c r="G55" s="66">
        <f ca="1">Inskrivning!K57</f>
        <v>0</v>
      </c>
      <c r="H55" s="66">
        <f ca="1">Inskrivning!L57</f>
        <v>0</v>
      </c>
      <c r="I55" s="66">
        <f ca="1">Inskrivning!M57</f>
        <v>0</v>
      </c>
      <c r="J55" s="66">
        <f ca="1">Inskrivning!N57</f>
        <v>0</v>
      </c>
      <c r="K55" s="66">
        <f ca="1">Inskrivning!O57</f>
        <v>0</v>
      </c>
      <c r="L55" s="66">
        <f ca="1">Inskrivning!P57</f>
        <v>0</v>
      </c>
      <c r="M55" s="66">
        <f ca="1">Inskrivning!Q57</f>
        <v>0</v>
      </c>
      <c r="N55" s="66">
        <f ca="1">Inskrivning!R57</f>
        <v>0</v>
      </c>
      <c r="O55" s="66">
        <f ca="1">Inskrivning!S57</f>
        <v>0</v>
      </c>
      <c r="P55" s="66">
        <f ca="1">Inskrivning!T57</f>
        <v>0</v>
      </c>
    </row>
    <row r="56" spans="1:16">
      <c r="A56" s="132"/>
      <c r="B56" s="66">
        <f ca="1">Inskrivning!F58</f>
        <v>0</v>
      </c>
      <c r="C56" s="66">
        <f ca="1">Inskrivning!G58</f>
        <v>0</v>
      </c>
      <c r="D56" s="66">
        <f ca="1">Inskrivning!H58</f>
        <v>0</v>
      </c>
      <c r="E56" s="66">
        <f ca="1">Inskrivning!I58</f>
        <v>0</v>
      </c>
      <c r="F56" s="66">
        <f ca="1">Inskrivning!J58</f>
        <v>0</v>
      </c>
      <c r="G56" s="66">
        <f ca="1">Inskrivning!K58</f>
        <v>0</v>
      </c>
      <c r="H56" s="66">
        <f ca="1">Inskrivning!L58</f>
        <v>0</v>
      </c>
      <c r="I56" s="66">
        <f ca="1">Inskrivning!M58</f>
        <v>0</v>
      </c>
      <c r="J56" s="66">
        <f ca="1">Inskrivning!N58</f>
        <v>0</v>
      </c>
      <c r="K56" s="66">
        <f ca="1">Inskrivning!O58</f>
        <v>0</v>
      </c>
      <c r="L56" s="66">
        <f ca="1">Inskrivning!P58</f>
        <v>0</v>
      </c>
      <c r="M56" s="66">
        <f ca="1">Inskrivning!Q58</f>
        <v>0</v>
      </c>
      <c r="N56" s="66">
        <f ca="1">Inskrivning!R58</f>
        <v>0</v>
      </c>
      <c r="O56" s="66">
        <f ca="1">Inskrivning!S58</f>
        <v>0</v>
      </c>
      <c r="P56" s="66">
        <f ca="1">Inskrivning!T58</f>
        <v>0</v>
      </c>
    </row>
    <row r="57" spans="1:16">
      <c r="A57" s="132"/>
      <c r="B57" s="66">
        <f ca="1">Inskrivning!F59</f>
        <v>0</v>
      </c>
      <c r="C57" s="66">
        <f ca="1">Inskrivning!G59</f>
        <v>0</v>
      </c>
      <c r="D57" s="66">
        <f ca="1">Inskrivning!H59</f>
        <v>0</v>
      </c>
      <c r="E57" s="66">
        <f ca="1">Inskrivning!I59</f>
        <v>0</v>
      </c>
      <c r="F57" s="66">
        <f ca="1">Inskrivning!J59</f>
        <v>0</v>
      </c>
      <c r="G57" s="66">
        <f ca="1">Inskrivning!K59</f>
        <v>0</v>
      </c>
      <c r="H57" s="66">
        <f ca="1">Inskrivning!L59</f>
        <v>0</v>
      </c>
      <c r="I57" s="66">
        <f ca="1">Inskrivning!M59</f>
        <v>0</v>
      </c>
      <c r="J57" s="66">
        <f ca="1">Inskrivning!N59</f>
        <v>0</v>
      </c>
      <c r="K57" s="66">
        <f ca="1">Inskrivning!O59</f>
        <v>0</v>
      </c>
      <c r="L57" s="66">
        <f ca="1">Inskrivning!P59</f>
        <v>0</v>
      </c>
      <c r="M57" s="66">
        <f ca="1">Inskrivning!Q59</f>
        <v>0</v>
      </c>
      <c r="N57" s="66">
        <f ca="1">Inskrivning!R59</f>
        <v>0</v>
      </c>
      <c r="O57" s="66">
        <f ca="1">Inskrivning!S59</f>
        <v>0</v>
      </c>
      <c r="P57" s="66">
        <f ca="1">Inskrivning!T59</f>
        <v>0</v>
      </c>
    </row>
    <row r="58" spans="1:16" s="13" customFormat="1">
      <c r="A58" s="133"/>
      <c r="B58" s="128" t="s">
        <v>44</v>
      </c>
      <c r="C58" s="128"/>
      <c r="D58" s="128">
        <f t="shared" ref="D58:P58" si="10">SUM(D54:D57)</f>
        <v>0</v>
      </c>
      <c r="E58" s="128">
        <f t="shared" si="10"/>
        <v>0</v>
      </c>
      <c r="F58" s="128">
        <f t="shared" si="10"/>
        <v>0</v>
      </c>
      <c r="G58" s="128">
        <f t="shared" si="10"/>
        <v>0</v>
      </c>
      <c r="H58" s="128">
        <f t="shared" si="10"/>
        <v>0</v>
      </c>
      <c r="I58" s="128">
        <f t="shared" si="10"/>
        <v>0</v>
      </c>
      <c r="J58" s="128">
        <f t="shared" si="10"/>
        <v>0</v>
      </c>
      <c r="K58" s="128">
        <f t="shared" si="10"/>
        <v>0</v>
      </c>
      <c r="L58" s="128">
        <f t="shared" si="10"/>
        <v>0</v>
      </c>
      <c r="M58" s="128">
        <f t="shared" si="10"/>
        <v>0</v>
      </c>
      <c r="N58" s="128">
        <f t="shared" si="10"/>
        <v>0</v>
      </c>
      <c r="O58" s="128">
        <f t="shared" si="10"/>
        <v>0</v>
      </c>
      <c r="P58" s="128">
        <f t="shared" si="10"/>
        <v>0</v>
      </c>
    </row>
    <row r="59" spans="1:16">
      <c r="A59" s="132"/>
      <c r="B59" s="66">
        <f ca="1">Inskrivning!F60</f>
        <v>0</v>
      </c>
      <c r="C59" s="66">
        <f ca="1">Inskrivning!G60</f>
        <v>0</v>
      </c>
      <c r="D59" s="66">
        <f ca="1">Inskrivning!H60</f>
        <v>0</v>
      </c>
      <c r="E59" s="66">
        <f ca="1">Inskrivning!I60</f>
        <v>0</v>
      </c>
      <c r="F59" s="66">
        <f ca="1">Inskrivning!J60</f>
        <v>0</v>
      </c>
      <c r="G59" s="66">
        <f ca="1">Inskrivning!K60</f>
        <v>0</v>
      </c>
      <c r="H59" s="66">
        <f ca="1">Inskrivning!L60</f>
        <v>0</v>
      </c>
      <c r="I59" s="66">
        <f ca="1">Inskrivning!M60</f>
        <v>0</v>
      </c>
      <c r="J59" s="66">
        <f ca="1">Inskrivning!N60</f>
        <v>0</v>
      </c>
      <c r="K59" s="66">
        <f ca="1">Inskrivning!O60</f>
        <v>0</v>
      </c>
      <c r="L59" s="66">
        <f ca="1">Inskrivning!P60</f>
        <v>0</v>
      </c>
      <c r="M59" s="66">
        <f ca="1">Inskrivning!Q60</f>
        <v>0</v>
      </c>
      <c r="N59" s="66">
        <f ca="1">Inskrivning!R60</f>
        <v>0</v>
      </c>
      <c r="O59" s="66">
        <f ca="1">Inskrivning!S60</f>
        <v>0</v>
      </c>
      <c r="P59" s="66">
        <f ca="1">Inskrivning!T60</f>
        <v>0</v>
      </c>
    </row>
    <row r="60" spans="1:16">
      <c r="A60" s="132"/>
      <c r="B60" s="66">
        <f ca="1">Inskrivning!F61</f>
        <v>0</v>
      </c>
      <c r="C60" s="66">
        <f ca="1">Inskrivning!G61</f>
        <v>0</v>
      </c>
      <c r="D60" s="66">
        <f ca="1">Inskrivning!H61</f>
        <v>0</v>
      </c>
      <c r="E60" s="66">
        <f ca="1">Inskrivning!I61</f>
        <v>0</v>
      </c>
      <c r="F60" s="66">
        <f ca="1">Inskrivning!J61</f>
        <v>0</v>
      </c>
      <c r="G60" s="66">
        <f ca="1">Inskrivning!K61</f>
        <v>0</v>
      </c>
      <c r="H60" s="66">
        <f ca="1">Inskrivning!L61</f>
        <v>0</v>
      </c>
      <c r="I60" s="66">
        <f ca="1">Inskrivning!M61</f>
        <v>0</v>
      </c>
      <c r="J60" s="66">
        <f ca="1">Inskrivning!N61</f>
        <v>0</v>
      </c>
      <c r="K60" s="66">
        <f ca="1">Inskrivning!O61</f>
        <v>0</v>
      </c>
      <c r="L60" s="66">
        <f ca="1">Inskrivning!P61</f>
        <v>0</v>
      </c>
      <c r="M60" s="66">
        <f ca="1">Inskrivning!Q61</f>
        <v>0</v>
      </c>
      <c r="N60" s="66">
        <f ca="1">Inskrivning!R61</f>
        <v>0</v>
      </c>
      <c r="O60" s="66">
        <f ca="1">Inskrivning!S61</f>
        <v>0</v>
      </c>
      <c r="P60" s="66">
        <f ca="1">Inskrivning!T61</f>
        <v>0</v>
      </c>
    </row>
    <row r="61" spans="1:16">
      <c r="A61" s="132"/>
      <c r="B61" s="66">
        <f ca="1">Inskrivning!F62</f>
        <v>0</v>
      </c>
      <c r="C61" s="66">
        <f ca="1">Inskrivning!G62</f>
        <v>0</v>
      </c>
      <c r="D61" s="66">
        <f ca="1">Inskrivning!H62</f>
        <v>0</v>
      </c>
      <c r="E61" s="66">
        <f ca="1">Inskrivning!I62</f>
        <v>0</v>
      </c>
      <c r="F61" s="66">
        <f ca="1">Inskrivning!J62</f>
        <v>0</v>
      </c>
      <c r="G61" s="66">
        <f ca="1">Inskrivning!K62</f>
        <v>0</v>
      </c>
      <c r="H61" s="66">
        <f ca="1">Inskrivning!L62</f>
        <v>0</v>
      </c>
      <c r="I61" s="66">
        <f ca="1">Inskrivning!M62</f>
        <v>0</v>
      </c>
      <c r="J61" s="66">
        <f ca="1">Inskrivning!N62</f>
        <v>0</v>
      </c>
      <c r="K61" s="66">
        <f ca="1">Inskrivning!O62</f>
        <v>0</v>
      </c>
      <c r="L61" s="66">
        <f ca="1">Inskrivning!P62</f>
        <v>0</v>
      </c>
      <c r="M61" s="66">
        <f ca="1">Inskrivning!Q62</f>
        <v>0</v>
      </c>
      <c r="N61" s="66">
        <f ca="1">Inskrivning!R62</f>
        <v>0</v>
      </c>
      <c r="O61" s="66">
        <f ca="1">Inskrivning!S62</f>
        <v>0</v>
      </c>
      <c r="P61" s="66">
        <f ca="1">Inskrivning!T62</f>
        <v>0</v>
      </c>
    </row>
    <row r="62" spans="1:16">
      <c r="A62" s="132"/>
      <c r="B62" s="66">
        <f ca="1">Inskrivning!F63</f>
        <v>0</v>
      </c>
      <c r="C62" s="66">
        <f ca="1">Inskrivning!G63</f>
        <v>0</v>
      </c>
      <c r="D62" s="66">
        <f ca="1">Inskrivning!H63</f>
        <v>0</v>
      </c>
      <c r="E62" s="66">
        <f ca="1">Inskrivning!I63</f>
        <v>0</v>
      </c>
      <c r="F62" s="66">
        <f ca="1">Inskrivning!J63</f>
        <v>0</v>
      </c>
      <c r="G62" s="66">
        <f ca="1">Inskrivning!K63</f>
        <v>0</v>
      </c>
      <c r="H62" s="66">
        <f ca="1">Inskrivning!L63</f>
        <v>0</v>
      </c>
      <c r="I62" s="66">
        <f ca="1">Inskrivning!M63</f>
        <v>0</v>
      </c>
      <c r="J62" s="66">
        <f ca="1">Inskrivning!N63</f>
        <v>0</v>
      </c>
      <c r="K62" s="66">
        <f ca="1">Inskrivning!O63</f>
        <v>0</v>
      </c>
      <c r="L62" s="66">
        <f ca="1">Inskrivning!P63</f>
        <v>0</v>
      </c>
      <c r="M62" s="66">
        <f ca="1">Inskrivning!Q63</f>
        <v>0</v>
      </c>
      <c r="N62" s="66">
        <f ca="1">Inskrivning!R63</f>
        <v>0</v>
      </c>
      <c r="O62" s="66">
        <f ca="1">Inskrivning!S63</f>
        <v>0</v>
      </c>
      <c r="P62" s="66">
        <f ca="1">Inskrivning!T63</f>
        <v>0</v>
      </c>
    </row>
    <row r="63" spans="1:16" s="13" customFormat="1">
      <c r="A63" s="133"/>
      <c r="B63" s="128" t="s">
        <v>44</v>
      </c>
      <c r="C63" s="128"/>
      <c r="D63" s="128">
        <f t="shared" ref="D63:P63" si="11">SUM(D59:D62)</f>
        <v>0</v>
      </c>
      <c r="E63" s="128">
        <f t="shared" si="11"/>
        <v>0</v>
      </c>
      <c r="F63" s="128">
        <f t="shared" si="11"/>
        <v>0</v>
      </c>
      <c r="G63" s="128">
        <f t="shared" si="11"/>
        <v>0</v>
      </c>
      <c r="H63" s="128">
        <f t="shared" si="11"/>
        <v>0</v>
      </c>
      <c r="I63" s="128">
        <f t="shared" si="11"/>
        <v>0</v>
      </c>
      <c r="J63" s="128">
        <f t="shared" si="11"/>
        <v>0</v>
      </c>
      <c r="K63" s="128">
        <f t="shared" si="11"/>
        <v>0</v>
      </c>
      <c r="L63" s="128">
        <f t="shared" si="11"/>
        <v>0</v>
      </c>
      <c r="M63" s="128">
        <f t="shared" si="11"/>
        <v>0</v>
      </c>
      <c r="N63" s="128">
        <f t="shared" si="11"/>
        <v>0</v>
      </c>
      <c r="O63" s="128">
        <f t="shared" si="11"/>
        <v>0</v>
      </c>
      <c r="P63" s="128">
        <f t="shared" si="11"/>
        <v>0</v>
      </c>
    </row>
    <row r="64" spans="1:16">
      <c r="A64" s="132"/>
      <c r="B64" s="66">
        <f ca="1">Inskrivning!F67</f>
        <v>0</v>
      </c>
      <c r="C64" s="66">
        <f ca="1">Inskrivning!G67</f>
        <v>0</v>
      </c>
      <c r="D64" s="66">
        <f ca="1">Inskrivning!H67</f>
        <v>0</v>
      </c>
      <c r="E64" s="66">
        <f ca="1">Inskrivning!I67</f>
        <v>0</v>
      </c>
      <c r="F64" s="66">
        <f ca="1">Inskrivning!J67</f>
        <v>0</v>
      </c>
      <c r="G64" s="66">
        <f ca="1">Inskrivning!K67</f>
        <v>0</v>
      </c>
      <c r="H64" s="66">
        <f ca="1">Inskrivning!L67</f>
        <v>0</v>
      </c>
      <c r="I64" s="66">
        <f ca="1">Inskrivning!M67</f>
        <v>0</v>
      </c>
      <c r="J64" s="66">
        <f ca="1">Inskrivning!N67</f>
        <v>0</v>
      </c>
      <c r="K64" s="66">
        <f ca="1">Inskrivning!O67</f>
        <v>0</v>
      </c>
      <c r="L64" s="66">
        <f ca="1">Inskrivning!P67</f>
        <v>0</v>
      </c>
      <c r="M64" s="66">
        <f ca="1">Inskrivning!Q67</f>
        <v>0</v>
      </c>
      <c r="N64" s="66">
        <f ca="1">Inskrivning!R67</f>
        <v>0</v>
      </c>
      <c r="O64" s="66">
        <f ca="1">Inskrivning!S67</f>
        <v>0</v>
      </c>
      <c r="P64" s="66">
        <f ca="1">Inskrivning!T67</f>
        <v>0</v>
      </c>
    </row>
    <row r="65" spans="1:16">
      <c r="A65" s="132"/>
      <c r="B65" s="66">
        <f ca="1">Inskrivning!F68</f>
        <v>0</v>
      </c>
      <c r="C65" s="66">
        <f ca="1">Inskrivning!G68</f>
        <v>0</v>
      </c>
      <c r="D65" s="66">
        <f ca="1">Inskrivning!H68</f>
        <v>0</v>
      </c>
      <c r="E65" s="66">
        <f ca="1">Inskrivning!I68</f>
        <v>0</v>
      </c>
      <c r="F65" s="66">
        <f ca="1">Inskrivning!J68</f>
        <v>0</v>
      </c>
      <c r="G65" s="66">
        <f ca="1">Inskrivning!K68</f>
        <v>0</v>
      </c>
      <c r="H65" s="66">
        <f ca="1">Inskrivning!L68</f>
        <v>0</v>
      </c>
      <c r="I65" s="66">
        <f ca="1">Inskrivning!M68</f>
        <v>0</v>
      </c>
      <c r="J65" s="66">
        <f ca="1">Inskrivning!N68</f>
        <v>0</v>
      </c>
      <c r="K65" s="66">
        <f ca="1">Inskrivning!O68</f>
        <v>0</v>
      </c>
      <c r="L65" s="66">
        <f ca="1">Inskrivning!P68</f>
        <v>0</v>
      </c>
      <c r="M65" s="66">
        <f ca="1">Inskrivning!Q68</f>
        <v>0</v>
      </c>
      <c r="N65" s="66">
        <f ca="1">Inskrivning!R68</f>
        <v>0</v>
      </c>
      <c r="O65" s="66">
        <f ca="1">Inskrivning!S68</f>
        <v>0</v>
      </c>
      <c r="P65" s="66">
        <f ca="1">Inskrivning!T68</f>
        <v>0</v>
      </c>
    </row>
    <row r="66" spans="1:16">
      <c r="A66" s="132"/>
      <c r="B66" s="66">
        <f ca="1">Inskrivning!F69</f>
        <v>0</v>
      </c>
      <c r="C66" s="66">
        <f ca="1">Inskrivning!G69</f>
        <v>0</v>
      </c>
      <c r="D66" s="66">
        <f ca="1">Inskrivning!H69</f>
        <v>0</v>
      </c>
      <c r="E66" s="66">
        <f ca="1">Inskrivning!I69</f>
        <v>0</v>
      </c>
      <c r="F66" s="66">
        <f ca="1">Inskrivning!J69</f>
        <v>0</v>
      </c>
      <c r="G66" s="66">
        <f ca="1">Inskrivning!K69</f>
        <v>0</v>
      </c>
      <c r="H66" s="66">
        <f ca="1">Inskrivning!L69</f>
        <v>0</v>
      </c>
      <c r="I66" s="66">
        <f ca="1">Inskrivning!M69</f>
        <v>0</v>
      </c>
      <c r="J66" s="66">
        <f ca="1">Inskrivning!N69</f>
        <v>0</v>
      </c>
      <c r="K66" s="66">
        <f ca="1">Inskrivning!O69</f>
        <v>0</v>
      </c>
      <c r="L66" s="66">
        <f ca="1">Inskrivning!P69</f>
        <v>0</v>
      </c>
      <c r="M66" s="66">
        <f ca="1">Inskrivning!Q69</f>
        <v>0</v>
      </c>
      <c r="N66" s="66">
        <f ca="1">Inskrivning!R69</f>
        <v>0</v>
      </c>
      <c r="O66" s="66">
        <f ca="1">Inskrivning!S69</f>
        <v>0</v>
      </c>
      <c r="P66" s="66">
        <f ca="1">Inskrivning!T69</f>
        <v>0</v>
      </c>
    </row>
    <row r="67" spans="1:16">
      <c r="A67" s="132"/>
      <c r="B67" s="66">
        <f ca="1">Inskrivning!F70</f>
        <v>0</v>
      </c>
      <c r="C67" s="66">
        <f ca="1">Inskrivning!G70</f>
        <v>0</v>
      </c>
      <c r="D67" s="66">
        <f ca="1">Inskrivning!H70</f>
        <v>0</v>
      </c>
      <c r="E67" s="66">
        <f ca="1">Inskrivning!I70</f>
        <v>0</v>
      </c>
      <c r="F67" s="66">
        <f ca="1">Inskrivning!J70</f>
        <v>0</v>
      </c>
      <c r="G67" s="66">
        <f ca="1">Inskrivning!K70</f>
        <v>0</v>
      </c>
      <c r="H67" s="66">
        <f ca="1">Inskrivning!L70</f>
        <v>0</v>
      </c>
      <c r="I67" s="66">
        <f ca="1">Inskrivning!M70</f>
        <v>0</v>
      </c>
      <c r="J67" s="66">
        <f ca="1">Inskrivning!N70</f>
        <v>0</v>
      </c>
      <c r="K67" s="66">
        <f ca="1">Inskrivning!O70</f>
        <v>0</v>
      </c>
      <c r="L67" s="66">
        <f ca="1">Inskrivning!P70</f>
        <v>0</v>
      </c>
      <c r="M67" s="66">
        <f ca="1">Inskrivning!Q70</f>
        <v>0</v>
      </c>
      <c r="N67" s="66">
        <f ca="1">Inskrivning!R70</f>
        <v>0</v>
      </c>
      <c r="O67" s="66">
        <f ca="1">Inskrivning!S70</f>
        <v>0</v>
      </c>
      <c r="P67" s="66">
        <f ca="1">Inskrivning!T70</f>
        <v>0</v>
      </c>
    </row>
    <row r="68" spans="1:16" s="13" customFormat="1">
      <c r="A68" s="133"/>
      <c r="B68" s="128" t="s">
        <v>44</v>
      </c>
      <c r="C68" s="128"/>
      <c r="D68" s="128">
        <f t="shared" ref="D68:P68" si="12">SUM(D64:D67)</f>
        <v>0</v>
      </c>
      <c r="E68" s="128">
        <f t="shared" si="12"/>
        <v>0</v>
      </c>
      <c r="F68" s="128">
        <f t="shared" si="12"/>
        <v>0</v>
      </c>
      <c r="G68" s="128">
        <f t="shared" si="12"/>
        <v>0</v>
      </c>
      <c r="H68" s="128">
        <f t="shared" si="12"/>
        <v>0</v>
      </c>
      <c r="I68" s="128">
        <f t="shared" si="12"/>
        <v>0</v>
      </c>
      <c r="J68" s="128">
        <f t="shared" si="12"/>
        <v>0</v>
      </c>
      <c r="K68" s="128">
        <f t="shared" si="12"/>
        <v>0</v>
      </c>
      <c r="L68" s="128">
        <f t="shared" si="12"/>
        <v>0</v>
      </c>
      <c r="M68" s="128">
        <f t="shared" si="12"/>
        <v>0</v>
      </c>
      <c r="N68" s="128">
        <f t="shared" si="12"/>
        <v>0</v>
      </c>
      <c r="O68" s="128">
        <f t="shared" si="12"/>
        <v>0</v>
      </c>
      <c r="P68" s="128">
        <f t="shared" si="12"/>
        <v>0</v>
      </c>
    </row>
    <row r="69" spans="1:16">
      <c r="A69" s="132"/>
      <c r="B69" s="66">
        <f ca="1">Inskrivning!F71</f>
        <v>0</v>
      </c>
      <c r="C69" s="66">
        <f ca="1">Inskrivning!G71</f>
        <v>0</v>
      </c>
      <c r="D69" s="66">
        <f ca="1">Inskrivning!H71</f>
        <v>0</v>
      </c>
      <c r="E69" s="66">
        <f ca="1">Inskrivning!I71</f>
        <v>0</v>
      </c>
      <c r="F69" s="66">
        <f ca="1">Inskrivning!J71</f>
        <v>0</v>
      </c>
      <c r="G69" s="66">
        <f ca="1">Inskrivning!K71</f>
        <v>0</v>
      </c>
      <c r="H69" s="66">
        <f ca="1">Inskrivning!L71</f>
        <v>0</v>
      </c>
      <c r="I69" s="66">
        <f ca="1">Inskrivning!M71</f>
        <v>0</v>
      </c>
      <c r="J69" s="66">
        <f ca="1">Inskrivning!N71</f>
        <v>0</v>
      </c>
      <c r="K69" s="66">
        <f ca="1">Inskrivning!O71</f>
        <v>0</v>
      </c>
      <c r="L69" s="66">
        <f ca="1">Inskrivning!P71</f>
        <v>0</v>
      </c>
      <c r="M69" s="66">
        <f ca="1">Inskrivning!Q71</f>
        <v>0</v>
      </c>
      <c r="N69" s="66">
        <f ca="1">Inskrivning!R71</f>
        <v>0</v>
      </c>
      <c r="O69" s="66">
        <f ca="1">Inskrivning!S71</f>
        <v>0</v>
      </c>
      <c r="P69" s="66">
        <f ca="1">Inskrivning!T71</f>
        <v>0</v>
      </c>
    </row>
    <row r="70" spans="1:16">
      <c r="A70" s="132"/>
      <c r="B70" s="66">
        <f ca="1">Inskrivning!F72</f>
        <v>0</v>
      </c>
      <c r="C70" s="66">
        <f ca="1">Inskrivning!G72</f>
        <v>0</v>
      </c>
      <c r="D70" s="66">
        <f ca="1">Inskrivning!H72</f>
        <v>0</v>
      </c>
      <c r="E70" s="66">
        <f ca="1">Inskrivning!I72</f>
        <v>0</v>
      </c>
      <c r="F70" s="66">
        <f ca="1">Inskrivning!J72</f>
        <v>0</v>
      </c>
      <c r="G70" s="66">
        <f ca="1">Inskrivning!K72</f>
        <v>0</v>
      </c>
      <c r="H70" s="66">
        <f ca="1">Inskrivning!L72</f>
        <v>0</v>
      </c>
      <c r="I70" s="66">
        <f ca="1">Inskrivning!M72</f>
        <v>0</v>
      </c>
      <c r="J70" s="66">
        <f ca="1">Inskrivning!N72</f>
        <v>0</v>
      </c>
      <c r="K70" s="66">
        <f ca="1">Inskrivning!O72</f>
        <v>0</v>
      </c>
      <c r="L70" s="66">
        <f ca="1">Inskrivning!P72</f>
        <v>0</v>
      </c>
      <c r="M70" s="66">
        <f ca="1">Inskrivning!Q72</f>
        <v>0</v>
      </c>
      <c r="N70" s="66">
        <f ca="1">Inskrivning!R72</f>
        <v>0</v>
      </c>
      <c r="O70" s="66">
        <f ca="1">Inskrivning!S72</f>
        <v>0</v>
      </c>
      <c r="P70" s="66">
        <f ca="1">Inskrivning!T72</f>
        <v>0</v>
      </c>
    </row>
    <row r="71" spans="1:16">
      <c r="A71" s="132"/>
      <c r="B71" s="66">
        <f ca="1">Inskrivning!F73</f>
        <v>0</v>
      </c>
      <c r="C71" s="66">
        <f ca="1">Inskrivning!G73</f>
        <v>0</v>
      </c>
      <c r="D71" s="66">
        <f ca="1">Inskrivning!H73</f>
        <v>0</v>
      </c>
      <c r="E71" s="66">
        <f ca="1">Inskrivning!I73</f>
        <v>0</v>
      </c>
      <c r="F71" s="66">
        <f ca="1">Inskrivning!J73</f>
        <v>0</v>
      </c>
      <c r="G71" s="66">
        <f ca="1">Inskrivning!K73</f>
        <v>0</v>
      </c>
      <c r="H71" s="66">
        <f ca="1">Inskrivning!L73</f>
        <v>0</v>
      </c>
      <c r="I71" s="66">
        <f ca="1">Inskrivning!M73</f>
        <v>0</v>
      </c>
      <c r="J71" s="66">
        <f ca="1">Inskrivning!N73</f>
        <v>0</v>
      </c>
      <c r="K71" s="66">
        <f ca="1">Inskrivning!O73</f>
        <v>0</v>
      </c>
      <c r="L71" s="66">
        <f ca="1">Inskrivning!P73</f>
        <v>0</v>
      </c>
      <c r="M71" s="66">
        <f ca="1">Inskrivning!Q73</f>
        <v>0</v>
      </c>
      <c r="N71" s="66">
        <f ca="1">Inskrivning!R73</f>
        <v>0</v>
      </c>
      <c r="O71" s="66">
        <f ca="1">Inskrivning!S73</f>
        <v>0</v>
      </c>
      <c r="P71" s="66">
        <f ca="1">Inskrivning!T73</f>
        <v>0</v>
      </c>
    </row>
    <row r="72" spans="1:16">
      <c r="A72" s="132"/>
      <c r="B72" s="66">
        <f ca="1">Inskrivning!F74</f>
        <v>0</v>
      </c>
      <c r="C72" s="66">
        <f ca="1">Inskrivning!G74</f>
        <v>0</v>
      </c>
      <c r="D72" s="66">
        <f ca="1">Inskrivning!H74</f>
        <v>0</v>
      </c>
      <c r="E72" s="66">
        <f ca="1">Inskrivning!I74</f>
        <v>0</v>
      </c>
      <c r="F72" s="66">
        <f ca="1">Inskrivning!J74</f>
        <v>0</v>
      </c>
      <c r="G72" s="66">
        <f ca="1">Inskrivning!K74</f>
        <v>0</v>
      </c>
      <c r="H72" s="66">
        <f ca="1">Inskrivning!L74</f>
        <v>0</v>
      </c>
      <c r="I72" s="66">
        <f ca="1">Inskrivning!M74</f>
        <v>0</v>
      </c>
      <c r="J72" s="66">
        <f ca="1">Inskrivning!N74</f>
        <v>0</v>
      </c>
      <c r="K72" s="66">
        <f ca="1">Inskrivning!O74</f>
        <v>0</v>
      </c>
      <c r="L72" s="66">
        <f ca="1">Inskrivning!P74</f>
        <v>0</v>
      </c>
      <c r="M72" s="66">
        <f ca="1">Inskrivning!Q74</f>
        <v>0</v>
      </c>
      <c r="N72" s="66">
        <f ca="1">Inskrivning!R74</f>
        <v>0</v>
      </c>
      <c r="O72" s="66">
        <f ca="1">Inskrivning!S74</f>
        <v>0</v>
      </c>
      <c r="P72" s="66">
        <f ca="1">Inskrivning!T74</f>
        <v>0</v>
      </c>
    </row>
    <row r="73" spans="1:16" s="13" customFormat="1">
      <c r="A73" s="133"/>
      <c r="B73" s="128" t="s">
        <v>44</v>
      </c>
      <c r="C73" s="128"/>
      <c r="D73" s="128">
        <f t="shared" ref="D73:P73" si="13">SUM(D69:D72)</f>
        <v>0</v>
      </c>
      <c r="E73" s="128">
        <f t="shared" si="13"/>
        <v>0</v>
      </c>
      <c r="F73" s="128">
        <f t="shared" si="13"/>
        <v>0</v>
      </c>
      <c r="G73" s="128">
        <f t="shared" si="13"/>
        <v>0</v>
      </c>
      <c r="H73" s="128">
        <f t="shared" si="13"/>
        <v>0</v>
      </c>
      <c r="I73" s="128">
        <f t="shared" si="13"/>
        <v>0</v>
      </c>
      <c r="J73" s="128">
        <f t="shared" si="13"/>
        <v>0</v>
      </c>
      <c r="K73" s="128">
        <f t="shared" si="13"/>
        <v>0</v>
      </c>
      <c r="L73" s="128">
        <f t="shared" si="13"/>
        <v>0</v>
      </c>
      <c r="M73" s="128">
        <f t="shared" si="13"/>
        <v>0</v>
      </c>
      <c r="N73" s="128">
        <f t="shared" si="13"/>
        <v>0</v>
      </c>
      <c r="O73" s="128">
        <f t="shared" si="13"/>
        <v>0</v>
      </c>
      <c r="P73" s="128">
        <f t="shared" si="13"/>
        <v>0</v>
      </c>
    </row>
    <row r="74" spans="1:16">
      <c r="A74" s="132"/>
      <c r="B74" s="66">
        <f ca="1">Inskrivning!F76</f>
        <v>0</v>
      </c>
      <c r="C74" s="66">
        <f ca="1">Inskrivning!G76</f>
        <v>0</v>
      </c>
      <c r="D74" s="66">
        <f ca="1">Inskrivning!H76</f>
        <v>0</v>
      </c>
      <c r="E74" s="66">
        <f ca="1">Inskrivning!I76</f>
        <v>0</v>
      </c>
      <c r="F74" s="66">
        <f ca="1">Inskrivning!J76</f>
        <v>0</v>
      </c>
      <c r="G74" s="66">
        <f ca="1">Inskrivning!K76</f>
        <v>0</v>
      </c>
      <c r="H74" s="66">
        <f ca="1">Inskrivning!L76</f>
        <v>0</v>
      </c>
      <c r="I74" s="66">
        <f ca="1">Inskrivning!M76</f>
        <v>0</v>
      </c>
      <c r="J74" s="66">
        <f ca="1">Inskrivning!N76</f>
        <v>0</v>
      </c>
      <c r="K74" s="66">
        <f ca="1">Inskrivning!O76</f>
        <v>0</v>
      </c>
      <c r="L74" s="66">
        <f ca="1">Inskrivning!P76</f>
        <v>0</v>
      </c>
      <c r="M74" s="66">
        <f ca="1">Inskrivning!Q76</f>
        <v>0</v>
      </c>
      <c r="N74" s="66">
        <f ca="1">Inskrivning!R76</f>
        <v>0</v>
      </c>
      <c r="O74" s="66">
        <f ca="1">Inskrivning!S76</f>
        <v>0</v>
      </c>
      <c r="P74" s="66">
        <f ca="1">Inskrivning!T76</f>
        <v>0</v>
      </c>
    </row>
    <row r="75" spans="1:16">
      <c r="A75" s="132"/>
      <c r="B75" s="66">
        <f ca="1">Inskrivning!F77</f>
        <v>0</v>
      </c>
      <c r="C75" s="66">
        <f ca="1">Inskrivning!G77</f>
        <v>0</v>
      </c>
      <c r="D75" s="66">
        <f ca="1">Inskrivning!H77</f>
        <v>0</v>
      </c>
      <c r="E75" s="66">
        <f ca="1">Inskrivning!I77</f>
        <v>0</v>
      </c>
      <c r="F75" s="66">
        <f ca="1">Inskrivning!J77</f>
        <v>0</v>
      </c>
      <c r="G75" s="66">
        <f ca="1">Inskrivning!K77</f>
        <v>0</v>
      </c>
      <c r="H75" s="66">
        <f ca="1">Inskrivning!L77</f>
        <v>0</v>
      </c>
      <c r="I75" s="66">
        <f ca="1">Inskrivning!M77</f>
        <v>0</v>
      </c>
      <c r="J75" s="66">
        <f ca="1">Inskrivning!N77</f>
        <v>0</v>
      </c>
      <c r="K75" s="66">
        <f ca="1">Inskrivning!O77</f>
        <v>0</v>
      </c>
      <c r="L75" s="66">
        <f ca="1">Inskrivning!P77</f>
        <v>0</v>
      </c>
      <c r="M75" s="66">
        <f ca="1">Inskrivning!Q77</f>
        <v>0</v>
      </c>
      <c r="N75" s="66">
        <f ca="1">Inskrivning!R77</f>
        <v>0</v>
      </c>
      <c r="O75" s="66">
        <f ca="1">Inskrivning!S77</f>
        <v>0</v>
      </c>
      <c r="P75" s="66">
        <f ca="1">Inskrivning!T77</f>
        <v>0</v>
      </c>
    </row>
    <row r="76" spans="1:16">
      <c r="A76" s="132"/>
      <c r="B76" s="66">
        <f ca="1">Inskrivning!F78</f>
        <v>0</v>
      </c>
      <c r="C76" s="66">
        <f ca="1">Inskrivning!G78</f>
        <v>0</v>
      </c>
      <c r="D76" s="66">
        <f ca="1">Inskrivning!H78</f>
        <v>0</v>
      </c>
      <c r="E76" s="66">
        <f ca="1">Inskrivning!I78</f>
        <v>0</v>
      </c>
      <c r="F76" s="66">
        <f ca="1">Inskrivning!J78</f>
        <v>0</v>
      </c>
      <c r="G76" s="66">
        <f ca="1">Inskrivning!K78</f>
        <v>0</v>
      </c>
      <c r="H76" s="66">
        <f ca="1">Inskrivning!L78</f>
        <v>0</v>
      </c>
      <c r="I76" s="66">
        <f ca="1">Inskrivning!M78</f>
        <v>0</v>
      </c>
      <c r="J76" s="66">
        <f ca="1">Inskrivning!N78</f>
        <v>0</v>
      </c>
      <c r="K76" s="66">
        <f ca="1">Inskrivning!O78</f>
        <v>0</v>
      </c>
      <c r="L76" s="66">
        <f ca="1">Inskrivning!P78</f>
        <v>0</v>
      </c>
      <c r="M76" s="66">
        <f ca="1">Inskrivning!Q78</f>
        <v>0</v>
      </c>
      <c r="N76" s="66">
        <f ca="1">Inskrivning!R78</f>
        <v>0</v>
      </c>
      <c r="O76" s="66">
        <f ca="1">Inskrivning!S78</f>
        <v>0</v>
      </c>
      <c r="P76" s="66">
        <f ca="1">Inskrivning!T78</f>
        <v>0</v>
      </c>
    </row>
    <row r="77" spans="1:16">
      <c r="A77" s="132"/>
      <c r="B77" s="66">
        <f ca="1">Inskrivning!F79</f>
        <v>0</v>
      </c>
      <c r="C77" s="66">
        <f ca="1">Inskrivning!G79</f>
        <v>0</v>
      </c>
      <c r="D77" s="66">
        <f ca="1">Inskrivning!H79</f>
        <v>0</v>
      </c>
      <c r="E77" s="66">
        <f ca="1">Inskrivning!I79</f>
        <v>0</v>
      </c>
      <c r="F77" s="66">
        <f ca="1">Inskrivning!J79</f>
        <v>0</v>
      </c>
      <c r="G77" s="66">
        <f ca="1">Inskrivning!K79</f>
        <v>0</v>
      </c>
      <c r="H77" s="66">
        <f ca="1">Inskrivning!L79</f>
        <v>0</v>
      </c>
      <c r="I77" s="66">
        <f ca="1">Inskrivning!M79</f>
        <v>0</v>
      </c>
      <c r="J77" s="66">
        <f ca="1">Inskrivning!N79</f>
        <v>0</v>
      </c>
      <c r="K77" s="66">
        <f ca="1">Inskrivning!O79</f>
        <v>0</v>
      </c>
      <c r="L77" s="66">
        <f ca="1">Inskrivning!P79</f>
        <v>0</v>
      </c>
      <c r="M77" s="66">
        <f ca="1">Inskrivning!Q79</f>
        <v>0</v>
      </c>
      <c r="N77" s="66">
        <f ca="1">Inskrivning!R79</f>
        <v>0</v>
      </c>
      <c r="O77" s="66">
        <f ca="1">Inskrivning!S79</f>
        <v>0</v>
      </c>
      <c r="P77" s="66">
        <f ca="1">Inskrivning!T79</f>
        <v>0</v>
      </c>
    </row>
    <row r="78" spans="1:16" s="13" customFormat="1">
      <c r="A78" s="133"/>
      <c r="B78" s="128" t="s">
        <v>44</v>
      </c>
      <c r="C78" s="128"/>
      <c r="D78" s="128">
        <f t="shared" ref="D78:P78" si="14">SUM(D74:D77)</f>
        <v>0</v>
      </c>
      <c r="E78" s="128">
        <f t="shared" si="14"/>
        <v>0</v>
      </c>
      <c r="F78" s="128">
        <f t="shared" si="14"/>
        <v>0</v>
      </c>
      <c r="G78" s="128">
        <f t="shared" si="14"/>
        <v>0</v>
      </c>
      <c r="H78" s="128">
        <f t="shared" si="14"/>
        <v>0</v>
      </c>
      <c r="I78" s="128">
        <f t="shared" si="14"/>
        <v>0</v>
      </c>
      <c r="J78" s="128">
        <f t="shared" si="14"/>
        <v>0</v>
      </c>
      <c r="K78" s="128">
        <f t="shared" si="14"/>
        <v>0</v>
      </c>
      <c r="L78" s="128">
        <f t="shared" si="14"/>
        <v>0</v>
      </c>
      <c r="M78" s="128">
        <f t="shared" si="14"/>
        <v>0</v>
      </c>
      <c r="N78" s="128">
        <f t="shared" si="14"/>
        <v>0</v>
      </c>
      <c r="O78" s="128">
        <f t="shared" si="14"/>
        <v>0</v>
      </c>
      <c r="P78" s="128">
        <f t="shared" si="14"/>
        <v>0</v>
      </c>
    </row>
    <row r="79" spans="1:16">
      <c r="A79" s="132"/>
      <c r="B79" s="66">
        <f ca="1">Inskrivning!F80</f>
        <v>0</v>
      </c>
      <c r="C79" s="66">
        <f ca="1">Inskrivning!G80</f>
        <v>0</v>
      </c>
      <c r="D79" s="66">
        <f ca="1">Inskrivning!H80</f>
        <v>0</v>
      </c>
      <c r="E79" s="66">
        <f ca="1">Inskrivning!I80</f>
        <v>0</v>
      </c>
      <c r="F79" s="66">
        <f ca="1">Inskrivning!J80</f>
        <v>0</v>
      </c>
      <c r="G79" s="66">
        <f ca="1">Inskrivning!K80</f>
        <v>0</v>
      </c>
      <c r="H79" s="66">
        <f ca="1">Inskrivning!L80</f>
        <v>0</v>
      </c>
      <c r="I79" s="66">
        <f ca="1">Inskrivning!M80</f>
        <v>0</v>
      </c>
      <c r="J79" s="66">
        <f ca="1">Inskrivning!N80</f>
        <v>0</v>
      </c>
      <c r="K79" s="66">
        <f ca="1">Inskrivning!O80</f>
        <v>0</v>
      </c>
      <c r="L79" s="66">
        <f ca="1">Inskrivning!P80</f>
        <v>0</v>
      </c>
      <c r="M79" s="66">
        <f ca="1">Inskrivning!Q80</f>
        <v>0</v>
      </c>
      <c r="N79" s="66">
        <f ca="1">Inskrivning!R80</f>
        <v>0</v>
      </c>
      <c r="O79" s="66">
        <f ca="1">Inskrivning!S80</f>
        <v>0</v>
      </c>
      <c r="P79" s="66">
        <f ca="1">Inskrivning!T80</f>
        <v>0</v>
      </c>
    </row>
    <row r="80" spans="1:16">
      <c r="A80" s="132"/>
      <c r="B80" s="66">
        <f ca="1">Inskrivning!F81</f>
        <v>0</v>
      </c>
      <c r="C80" s="66">
        <f ca="1">Inskrivning!G81</f>
        <v>0</v>
      </c>
      <c r="D80" s="66">
        <f ca="1">Inskrivning!H81</f>
        <v>0</v>
      </c>
      <c r="E80" s="66">
        <f ca="1">Inskrivning!I81</f>
        <v>0</v>
      </c>
      <c r="F80" s="66">
        <f ca="1">Inskrivning!J81</f>
        <v>0</v>
      </c>
      <c r="G80" s="66">
        <f ca="1">Inskrivning!K81</f>
        <v>0</v>
      </c>
      <c r="H80" s="66">
        <f ca="1">Inskrivning!L81</f>
        <v>0</v>
      </c>
      <c r="I80" s="66">
        <f ca="1">Inskrivning!M81</f>
        <v>0</v>
      </c>
      <c r="J80" s="66">
        <f ca="1">Inskrivning!N81</f>
        <v>0</v>
      </c>
      <c r="K80" s="66">
        <f ca="1">Inskrivning!O81</f>
        <v>0</v>
      </c>
      <c r="L80" s="66">
        <f ca="1">Inskrivning!P81</f>
        <v>0</v>
      </c>
      <c r="M80" s="66">
        <f ca="1">Inskrivning!Q81</f>
        <v>0</v>
      </c>
      <c r="N80" s="66">
        <f ca="1">Inskrivning!R81</f>
        <v>0</v>
      </c>
      <c r="O80" s="66">
        <f ca="1">Inskrivning!S81</f>
        <v>0</v>
      </c>
      <c r="P80" s="66">
        <f ca="1">Inskrivning!T81</f>
        <v>0</v>
      </c>
    </row>
    <row r="81" spans="1:16">
      <c r="A81" s="132"/>
      <c r="B81" s="66">
        <f ca="1">Inskrivning!F82</f>
        <v>0</v>
      </c>
      <c r="C81" s="66">
        <f ca="1">Inskrivning!G82</f>
        <v>0</v>
      </c>
      <c r="D81" s="66">
        <f ca="1">Inskrivning!H82</f>
        <v>0</v>
      </c>
      <c r="E81" s="66">
        <f ca="1">Inskrivning!I82</f>
        <v>0</v>
      </c>
      <c r="F81" s="66">
        <f ca="1">Inskrivning!J82</f>
        <v>0</v>
      </c>
      <c r="G81" s="66">
        <f ca="1">Inskrivning!K82</f>
        <v>0</v>
      </c>
      <c r="H81" s="66">
        <f ca="1">Inskrivning!L82</f>
        <v>0</v>
      </c>
      <c r="I81" s="66">
        <f ca="1">Inskrivning!M82</f>
        <v>0</v>
      </c>
      <c r="J81" s="66">
        <f ca="1">Inskrivning!N82</f>
        <v>0</v>
      </c>
      <c r="K81" s="66">
        <f ca="1">Inskrivning!O82</f>
        <v>0</v>
      </c>
      <c r="L81" s="66">
        <f ca="1">Inskrivning!P82</f>
        <v>0</v>
      </c>
      <c r="M81" s="66">
        <f ca="1">Inskrivning!Q82</f>
        <v>0</v>
      </c>
      <c r="N81" s="66">
        <f ca="1">Inskrivning!R82</f>
        <v>0</v>
      </c>
      <c r="O81" s="66">
        <f ca="1">Inskrivning!S82</f>
        <v>0</v>
      </c>
      <c r="P81" s="66">
        <f ca="1">Inskrivning!T82</f>
        <v>0</v>
      </c>
    </row>
    <row r="82" spans="1:16">
      <c r="A82" s="132"/>
      <c r="B82" s="66">
        <f ca="1">Inskrivning!F83</f>
        <v>0</v>
      </c>
      <c r="C82" s="66">
        <f ca="1">Inskrivning!G83</f>
        <v>0</v>
      </c>
      <c r="D82" s="66">
        <f ca="1">Inskrivning!H83</f>
        <v>0</v>
      </c>
      <c r="E82" s="66">
        <f ca="1">Inskrivning!I83</f>
        <v>0</v>
      </c>
      <c r="F82" s="66">
        <f ca="1">Inskrivning!J83</f>
        <v>0</v>
      </c>
      <c r="G82" s="66">
        <f ca="1">Inskrivning!K83</f>
        <v>0</v>
      </c>
      <c r="H82" s="66">
        <f ca="1">Inskrivning!L83</f>
        <v>0</v>
      </c>
      <c r="I82" s="66">
        <f ca="1">Inskrivning!M83</f>
        <v>0</v>
      </c>
      <c r="J82" s="66">
        <f ca="1">Inskrivning!N83</f>
        <v>0</v>
      </c>
      <c r="K82" s="66">
        <f ca="1">Inskrivning!O83</f>
        <v>0</v>
      </c>
      <c r="L82" s="66">
        <f ca="1">Inskrivning!P83</f>
        <v>0</v>
      </c>
      <c r="M82" s="66">
        <f ca="1">Inskrivning!Q83</f>
        <v>0</v>
      </c>
      <c r="N82" s="66">
        <f ca="1">Inskrivning!R83</f>
        <v>0</v>
      </c>
      <c r="O82" s="66">
        <f ca="1">Inskrivning!S83</f>
        <v>0</v>
      </c>
      <c r="P82" s="66">
        <f ca="1">Inskrivning!T83</f>
        <v>0</v>
      </c>
    </row>
    <row r="83" spans="1:16" s="13" customFormat="1">
      <c r="A83" s="133"/>
      <c r="B83" s="128" t="s">
        <v>44</v>
      </c>
      <c r="C83" s="128"/>
      <c r="D83" s="128">
        <f t="shared" ref="D83:P83" si="15">SUM(D79:D82)</f>
        <v>0</v>
      </c>
      <c r="E83" s="128">
        <f t="shared" si="15"/>
        <v>0</v>
      </c>
      <c r="F83" s="128">
        <f t="shared" si="15"/>
        <v>0</v>
      </c>
      <c r="G83" s="128">
        <f t="shared" si="15"/>
        <v>0</v>
      </c>
      <c r="H83" s="128">
        <f t="shared" si="15"/>
        <v>0</v>
      </c>
      <c r="I83" s="128">
        <f t="shared" si="15"/>
        <v>0</v>
      </c>
      <c r="J83" s="128">
        <f t="shared" si="15"/>
        <v>0</v>
      </c>
      <c r="K83" s="128">
        <f t="shared" si="15"/>
        <v>0</v>
      </c>
      <c r="L83" s="128">
        <f t="shared" si="15"/>
        <v>0</v>
      </c>
      <c r="M83" s="128">
        <f t="shared" si="15"/>
        <v>0</v>
      </c>
      <c r="N83" s="128">
        <f t="shared" si="15"/>
        <v>0</v>
      </c>
      <c r="O83" s="128">
        <f t="shared" si="15"/>
        <v>0</v>
      </c>
      <c r="P83" s="128">
        <f t="shared" si="15"/>
        <v>0</v>
      </c>
    </row>
    <row r="84" spans="1:16">
      <c r="A84" s="132"/>
      <c r="B84" s="66">
        <f ca="1">Inskrivning!F87</f>
        <v>0</v>
      </c>
      <c r="C84" s="66">
        <f ca="1">Inskrivning!G87</f>
        <v>0</v>
      </c>
      <c r="D84" s="66">
        <f ca="1">Inskrivning!H87</f>
        <v>0</v>
      </c>
      <c r="E84" s="66">
        <f ca="1">Inskrivning!I87</f>
        <v>0</v>
      </c>
      <c r="F84" s="66">
        <f ca="1">Inskrivning!J87</f>
        <v>0</v>
      </c>
      <c r="G84" s="66">
        <f ca="1">Inskrivning!K87</f>
        <v>0</v>
      </c>
      <c r="H84" s="66">
        <f ca="1">Inskrivning!L87</f>
        <v>0</v>
      </c>
      <c r="I84" s="66">
        <f ca="1">Inskrivning!M87</f>
        <v>0</v>
      </c>
      <c r="J84" s="66">
        <f ca="1">Inskrivning!N87</f>
        <v>0</v>
      </c>
      <c r="K84" s="66">
        <f ca="1">Inskrivning!O87</f>
        <v>0</v>
      </c>
      <c r="L84" s="66">
        <f ca="1">Inskrivning!P87</f>
        <v>0</v>
      </c>
      <c r="M84" s="66">
        <f ca="1">Inskrivning!Q87</f>
        <v>0</v>
      </c>
      <c r="N84" s="66">
        <f ca="1">Inskrivning!R87</f>
        <v>0</v>
      </c>
      <c r="O84" s="66">
        <f ca="1">Inskrivning!S87</f>
        <v>0</v>
      </c>
      <c r="P84" s="66">
        <f ca="1">Inskrivning!T87</f>
        <v>0</v>
      </c>
    </row>
    <row r="85" spans="1:16">
      <c r="A85" s="132"/>
      <c r="B85" s="66">
        <f ca="1">Inskrivning!F88</f>
        <v>0</v>
      </c>
      <c r="C85" s="66">
        <f ca="1">Inskrivning!G88</f>
        <v>0</v>
      </c>
      <c r="D85" s="66">
        <f ca="1">Inskrivning!H88</f>
        <v>0</v>
      </c>
      <c r="E85" s="66">
        <f ca="1">Inskrivning!I88</f>
        <v>0</v>
      </c>
      <c r="F85" s="66">
        <f ca="1">Inskrivning!J88</f>
        <v>0</v>
      </c>
      <c r="G85" s="66">
        <f ca="1">Inskrivning!K88</f>
        <v>0</v>
      </c>
      <c r="H85" s="66">
        <f ca="1">Inskrivning!L88</f>
        <v>0</v>
      </c>
      <c r="I85" s="66">
        <f ca="1">Inskrivning!M88</f>
        <v>0</v>
      </c>
      <c r="J85" s="66">
        <f ca="1">Inskrivning!N88</f>
        <v>0</v>
      </c>
      <c r="K85" s="66">
        <f ca="1">Inskrivning!O88</f>
        <v>0</v>
      </c>
      <c r="L85" s="66">
        <f ca="1">Inskrivning!P88</f>
        <v>0</v>
      </c>
      <c r="M85" s="66">
        <f ca="1">Inskrivning!Q88</f>
        <v>0</v>
      </c>
      <c r="N85" s="66">
        <f ca="1">Inskrivning!R88</f>
        <v>0</v>
      </c>
      <c r="O85" s="66">
        <f ca="1">Inskrivning!S88</f>
        <v>0</v>
      </c>
      <c r="P85" s="66">
        <f ca="1">Inskrivning!T88</f>
        <v>0</v>
      </c>
    </row>
    <row r="86" spans="1:16">
      <c r="A86" s="132"/>
      <c r="B86" s="66">
        <f ca="1">Inskrivning!F89</f>
        <v>0</v>
      </c>
      <c r="C86" s="66">
        <f ca="1">Inskrivning!G89</f>
        <v>0</v>
      </c>
      <c r="D86" s="66">
        <f ca="1">Inskrivning!H89</f>
        <v>0</v>
      </c>
      <c r="E86" s="66">
        <f ca="1">Inskrivning!I89</f>
        <v>0</v>
      </c>
      <c r="F86" s="66">
        <f ca="1">Inskrivning!J89</f>
        <v>0</v>
      </c>
      <c r="G86" s="66">
        <f ca="1">Inskrivning!K89</f>
        <v>0</v>
      </c>
      <c r="H86" s="66">
        <f ca="1">Inskrivning!L89</f>
        <v>0</v>
      </c>
      <c r="I86" s="66">
        <f ca="1">Inskrivning!M89</f>
        <v>0</v>
      </c>
      <c r="J86" s="66">
        <f ca="1">Inskrivning!N89</f>
        <v>0</v>
      </c>
      <c r="K86" s="66">
        <f ca="1">Inskrivning!O89</f>
        <v>0</v>
      </c>
      <c r="L86" s="66">
        <f ca="1">Inskrivning!P89</f>
        <v>0</v>
      </c>
      <c r="M86" s="66">
        <f ca="1">Inskrivning!Q89</f>
        <v>0</v>
      </c>
      <c r="N86" s="66">
        <f ca="1">Inskrivning!R89</f>
        <v>0</v>
      </c>
      <c r="O86" s="66">
        <f ca="1">Inskrivning!S89</f>
        <v>0</v>
      </c>
      <c r="P86" s="66">
        <f ca="1">Inskrivning!T89</f>
        <v>0</v>
      </c>
    </row>
    <row r="87" spans="1:16">
      <c r="A87" s="132"/>
      <c r="B87" s="66">
        <f ca="1">Inskrivning!F90</f>
        <v>0</v>
      </c>
      <c r="C87" s="66">
        <f ca="1">Inskrivning!G90</f>
        <v>0</v>
      </c>
      <c r="D87" s="66">
        <f ca="1">Inskrivning!H90</f>
        <v>0</v>
      </c>
      <c r="E87" s="66">
        <f ca="1">Inskrivning!I90</f>
        <v>0</v>
      </c>
      <c r="F87" s="66">
        <f ca="1">Inskrivning!J90</f>
        <v>0</v>
      </c>
      <c r="G87" s="66">
        <f ca="1">Inskrivning!K90</f>
        <v>0</v>
      </c>
      <c r="H87" s="66">
        <f ca="1">Inskrivning!L90</f>
        <v>0</v>
      </c>
      <c r="I87" s="66">
        <f ca="1">Inskrivning!M90</f>
        <v>0</v>
      </c>
      <c r="J87" s="66">
        <f ca="1">Inskrivning!N90</f>
        <v>0</v>
      </c>
      <c r="K87" s="66">
        <f ca="1">Inskrivning!O90</f>
        <v>0</v>
      </c>
      <c r="L87" s="66">
        <f ca="1">Inskrivning!P90</f>
        <v>0</v>
      </c>
      <c r="M87" s="66">
        <f ca="1">Inskrivning!Q90</f>
        <v>0</v>
      </c>
      <c r="N87" s="66">
        <f ca="1">Inskrivning!R90</f>
        <v>0</v>
      </c>
      <c r="O87" s="66">
        <f ca="1">Inskrivning!S90</f>
        <v>0</v>
      </c>
      <c r="P87" s="66">
        <f ca="1">Inskrivning!T90</f>
        <v>0</v>
      </c>
    </row>
    <row r="88" spans="1:16" s="13" customFormat="1">
      <c r="A88" s="133"/>
      <c r="B88" s="128" t="s">
        <v>44</v>
      </c>
      <c r="C88" s="128"/>
      <c r="D88" s="128">
        <f t="shared" ref="D88:P88" si="16">SUM(D84:D87)</f>
        <v>0</v>
      </c>
      <c r="E88" s="128">
        <f t="shared" si="16"/>
        <v>0</v>
      </c>
      <c r="F88" s="128">
        <f t="shared" si="16"/>
        <v>0</v>
      </c>
      <c r="G88" s="128">
        <f t="shared" si="16"/>
        <v>0</v>
      </c>
      <c r="H88" s="128">
        <f t="shared" si="16"/>
        <v>0</v>
      </c>
      <c r="I88" s="128">
        <f t="shared" si="16"/>
        <v>0</v>
      </c>
      <c r="J88" s="128">
        <f t="shared" si="16"/>
        <v>0</v>
      </c>
      <c r="K88" s="128">
        <f t="shared" si="16"/>
        <v>0</v>
      </c>
      <c r="L88" s="128">
        <f t="shared" si="16"/>
        <v>0</v>
      </c>
      <c r="M88" s="128">
        <f t="shared" si="16"/>
        <v>0</v>
      </c>
      <c r="N88" s="128">
        <f t="shared" si="16"/>
        <v>0</v>
      </c>
      <c r="O88" s="128">
        <f t="shared" si="16"/>
        <v>0</v>
      </c>
      <c r="P88" s="128">
        <f t="shared" si="16"/>
        <v>0</v>
      </c>
    </row>
    <row r="89" spans="1:16">
      <c r="A89" s="132"/>
      <c r="B89" s="66">
        <f ca="1">Inskrivning!F91</f>
        <v>0</v>
      </c>
      <c r="C89" s="66">
        <f ca="1">Inskrivning!G91</f>
        <v>0</v>
      </c>
      <c r="D89" s="66">
        <f ca="1">Inskrivning!H91</f>
        <v>0</v>
      </c>
      <c r="E89" s="66">
        <f ca="1">Inskrivning!I91</f>
        <v>0</v>
      </c>
      <c r="F89" s="66">
        <f ca="1">Inskrivning!J91</f>
        <v>0</v>
      </c>
      <c r="G89" s="66">
        <f ca="1">Inskrivning!K91</f>
        <v>0</v>
      </c>
      <c r="H89" s="66">
        <f ca="1">Inskrivning!L91</f>
        <v>0</v>
      </c>
      <c r="I89" s="66">
        <f ca="1">Inskrivning!M91</f>
        <v>0</v>
      </c>
      <c r="J89" s="66">
        <f ca="1">Inskrivning!N91</f>
        <v>0</v>
      </c>
      <c r="K89" s="66">
        <f ca="1">Inskrivning!O91</f>
        <v>0</v>
      </c>
      <c r="L89" s="66">
        <f ca="1">Inskrivning!P91</f>
        <v>0</v>
      </c>
      <c r="M89" s="66">
        <f ca="1">Inskrivning!Q91</f>
        <v>0</v>
      </c>
      <c r="N89" s="66">
        <f ca="1">Inskrivning!R91</f>
        <v>0</v>
      </c>
      <c r="O89" s="66">
        <f ca="1">Inskrivning!S91</f>
        <v>0</v>
      </c>
      <c r="P89" s="66">
        <f ca="1">Inskrivning!T91</f>
        <v>0</v>
      </c>
    </row>
    <row r="90" spans="1:16">
      <c r="A90" s="132"/>
      <c r="B90" s="66">
        <f ca="1">Inskrivning!F92</f>
        <v>0</v>
      </c>
      <c r="C90" s="66">
        <f ca="1">Inskrivning!G92</f>
        <v>0</v>
      </c>
      <c r="D90" s="66">
        <f ca="1">Inskrivning!H92</f>
        <v>0</v>
      </c>
      <c r="E90" s="66">
        <f ca="1">Inskrivning!I92</f>
        <v>0</v>
      </c>
      <c r="F90" s="66">
        <f ca="1">Inskrivning!J92</f>
        <v>0</v>
      </c>
      <c r="G90" s="66">
        <f ca="1">Inskrivning!K92</f>
        <v>0</v>
      </c>
      <c r="H90" s="66">
        <f ca="1">Inskrivning!L92</f>
        <v>0</v>
      </c>
      <c r="I90" s="66">
        <f ca="1">Inskrivning!M92</f>
        <v>0</v>
      </c>
      <c r="J90" s="66">
        <f ca="1">Inskrivning!N92</f>
        <v>0</v>
      </c>
      <c r="K90" s="66">
        <f ca="1">Inskrivning!O92</f>
        <v>0</v>
      </c>
      <c r="L90" s="66">
        <f ca="1">Inskrivning!P92</f>
        <v>0</v>
      </c>
      <c r="M90" s="66">
        <f ca="1">Inskrivning!Q92</f>
        <v>0</v>
      </c>
      <c r="N90" s="66">
        <f ca="1">Inskrivning!R92</f>
        <v>0</v>
      </c>
      <c r="O90" s="66">
        <f ca="1">Inskrivning!S92</f>
        <v>0</v>
      </c>
      <c r="P90" s="66">
        <f ca="1">Inskrivning!T92</f>
        <v>0</v>
      </c>
    </row>
    <row r="91" spans="1:16">
      <c r="A91" s="132"/>
      <c r="B91" s="66">
        <f ca="1">Inskrivning!F93</f>
        <v>0</v>
      </c>
      <c r="C91" s="66">
        <f ca="1">Inskrivning!G93</f>
        <v>0</v>
      </c>
      <c r="D91" s="66">
        <f ca="1">Inskrivning!H93</f>
        <v>0</v>
      </c>
      <c r="E91" s="66">
        <f ca="1">Inskrivning!I93</f>
        <v>0</v>
      </c>
      <c r="F91" s="66">
        <f ca="1">Inskrivning!J93</f>
        <v>0</v>
      </c>
      <c r="G91" s="66">
        <f ca="1">Inskrivning!K93</f>
        <v>0</v>
      </c>
      <c r="H91" s="66">
        <f ca="1">Inskrivning!L93</f>
        <v>0</v>
      </c>
      <c r="I91" s="66">
        <f ca="1">Inskrivning!M93</f>
        <v>0</v>
      </c>
      <c r="J91" s="66">
        <f ca="1">Inskrivning!N93</f>
        <v>0</v>
      </c>
      <c r="K91" s="66">
        <f ca="1">Inskrivning!O93</f>
        <v>0</v>
      </c>
      <c r="L91" s="66">
        <f ca="1">Inskrivning!P93</f>
        <v>0</v>
      </c>
      <c r="M91" s="66">
        <f ca="1">Inskrivning!Q93</f>
        <v>0</v>
      </c>
      <c r="N91" s="66">
        <f ca="1">Inskrivning!R93</f>
        <v>0</v>
      </c>
      <c r="O91" s="66">
        <f ca="1">Inskrivning!S93</f>
        <v>0</v>
      </c>
      <c r="P91" s="66">
        <f ca="1">Inskrivning!T93</f>
        <v>0</v>
      </c>
    </row>
    <row r="92" spans="1:16">
      <c r="A92" s="132"/>
      <c r="B92" s="66">
        <f ca="1">Inskrivning!F94</f>
        <v>0</v>
      </c>
      <c r="C92" s="66">
        <f ca="1">Inskrivning!G94</f>
        <v>0</v>
      </c>
      <c r="D92" s="66">
        <f ca="1">Inskrivning!H94</f>
        <v>0</v>
      </c>
      <c r="E92" s="66">
        <f ca="1">Inskrivning!I94</f>
        <v>0</v>
      </c>
      <c r="F92" s="66">
        <f ca="1">Inskrivning!J94</f>
        <v>0</v>
      </c>
      <c r="G92" s="66">
        <f ca="1">Inskrivning!K94</f>
        <v>0</v>
      </c>
      <c r="H92" s="66">
        <f ca="1">Inskrivning!L94</f>
        <v>0</v>
      </c>
      <c r="I92" s="66">
        <f ca="1">Inskrivning!M94</f>
        <v>0</v>
      </c>
      <c r="J92" s="66">
        <f ca="1">Inskrivning!N94</f>
        <v>0</v>
      </c>
      <c r="K92" s="66">
        <f ca="1">Inskrivning!O94</f>
        <v>0</v>
      </c>
      <c r="L92" s="66">
        <f ca="1">Inskrivning!P94</f>
        <v>0</v>
      </c>
      <c r="M92" s="66">
        <f ca="1">Inskrivning!Q94</f>
        <v>0</v>
      </c>
      <c r="N92" s="66">
        <f ca="1">Inskrivning!R94</f>
        <v>0</v>
      </c>
      <c r="O92" s="66">
        <f ca="1">Inskrivning!S94</f>
        <v>0</v>
      </c>
      <c r="P92" s="66">
        <f ca="1">Inskrivning!T94</f>
        <v>0</v>
      </c>
    </row>
    <row r="93" spans="1:16" s="13" customFormat="1">
      <c r="A93" s="133"/>
      <c r="B93" s="128" t="s">
        <v>44</v>
      </c>
      <c r="C93" s="128"/>
      <c r="D93" s="128">
        <f t="shared" ref="D93:P93" si="17">SUM(D89:D92)</f>
        <v>0</v>
      </c>
      <c r="E93" s="128">
        <f t="shared" si="17"/>
        <v>0</v>
      </c>
      <c r="F93" s="128">
        <f t="shared" si="17"/>
        <v>0</v>
      </c>
      <c r="G93" s="128">
        <f t="shared" si="17"/>
        <v>0</v>
      </c>
      <c r="H93" s="128">
        <f t="shared" si="17"/>
        <v>0</v>
      </c>
      <c r="I93" s="128">
        <f t="shared" si="17"/>
        <v>0</v>
      </c>
      <c r="J93" s="128">
        <f t="shared" si="17"/>
        <v>0</v>
      </c>
      <c r="K93" s="128">
        <f t="shared" si="17"/>
        <v>0</v>
      </c>
      <c r="L93" s="128">
        <f t="shared" si="17"/>
        <v>0</v>
      </c>
      <c r="M93" s="128">
        <f t="shared" si="17"/>
        <v>0</v>
      </c>
      <c r="N93" s="128">
        <f t="shared" si="17"/>
        <v>0</v>
      </c>
      <c r="O93" s="128">
        <f t="shared" si="17"/>
        <v>0</v>
      </c>
      <c r="P93" s="128">
        <f t="shared" si="17"/>
        <v>0</v>
      </c>
    </row>
    <row r="94" spans="1:16">
      <c r="A94" s="132"/>
      <c r="B94" s="66">
        <f ca="1">Inskrivning!F96</f>
        <v>0</v>
      </c>
      <c r="C94" s="66">
        <f ca="1">Inskrivning!G96</f>
        <v>0</v>
      </c>
      <c r="D94" s="66">
        <f ca="1">Inskrivning!H96</f>
        <v>0</v>
      </c>
      <c r="E94" s="66">
        <f ca="1">Inskrivning!I96</f>
        <v>0</v>
      </c>
      <c r="F94" s="66">
        <f ca="1">Inskrivning!J96</f>
        <v>0</v>
      </c>
      <c r="G94" s="66">
        <f ca="1">Inskrivning!K96</f>
        <v>0</v>
      </c>
      <c r="H94" s="66">
        <f ca="1">Inskrivning!L96</f>
        <v>0</v>
      </c>
      <c r="I94" s="66">
        <f ca="1">Inskrivning!M96</f>
        <v>0</v>
      </c>
      <c r="J94" s="66">
        <f ca="1">Inskrivning!N96</f>
        <v>0</v>
      </c>
      <c r="K94" s="66">
        <f ca="1">Inskrivning!O96</f>
        <v>0</v>
      </c>
      <c r="L94" s="66">
        <f ca="1">Inskrivning!P96</f>
        <v>0</v>
      </c>
      <c r="M94" s="66">
        <f ca="1">Inskrivning!Q96</f>
        <v>0</v>
      </c>
      <c r="N94" s="66">
        <f ca="1">Inskrivning!R96</f>
        <v>0</v>
      </c>
      <c r="O94" s="66">
        <f ca="1">Inskrivning!S96</f>
        <v>0</v>
      </c>
      <c r="P94" s="66">
        <f ca="1">Inskrivning!T96</f>
        <v>0</v>
      </c>
    </row>
    <row r="95" spans="1:16">
      <c r="A95" s="132"/>
      <c r="B95" s="66">
        <f ca="1">Inskrivning!F97</f>
        <v>0</v>
      </c>
      <c r="C95" s="66">
        <f ca="1">Inskrivning!G97</f>
        <v>0</v>
      </c>
      <c r="D95" s="66">
        <f ca="1">Inskrivning!H97</f>
        <v>0</v>
      </c>
      <c r="E95" s="66">
        <f ca="1">Inskrivning!I97</f>
        <v>0</v>
      </c>
      <c r="F95" s="66">
        <f ca="1">Inskrivning!J97</f>
        <v>0</v>
      </c>
      <c r="G95" s="66">
        <f ca="1">Inskrivning!K97</f>
        <v>0</v>
      </c>
      <c r="H95" s="66">
        <f ca="1">Inskrivning!L97</f>
        <v>0</v>
      </c>
      <c r="I95" s="66">
        <f ca="1">Inskrivning!M97</f>
        <v>0</v>
      </c>
      <c r="J95" s="66">
        <f ca="1">Inskrivning!N97</f>
        <v>0</v>
      </c>
      <c r="K95" s="66">
        <f ca="1">Inskrivning!O97</f>
        <v>0</v>
      </c>
      <c r="L95" s="66">
        <f ca="1">Inskrivning!P97</f>
        <v>0</v>
      </c>
      <c r="M95" s="66">
        <f ca="1">Inskrivning!Q97</f>
        <v>0</v>
      </c>
      <c r="N95" s="66">
        <f ca="1">Inskrivning!R97</f>
        <v>0</v>
      </c>
      <c r="O95" s="66">
        <f ca="1">Inskrivning!S97</f>
        <v>0</v>
      </c>
      <c r="P95" s="66">
        <f ca="1">Inskrivning!T97</f>
        <v>0</v>
      </c>
    </row>
    <row r="96" spans="1:16">
      <c r="A96" s="132"/>
      <c r="B96" s="66">
        <f ca="1">Inskrivning!F98</f>
        <v>0</v>
      </c>
      <c r="C96" s="66">
        <f ca="1">Inskrivning!G98</f>
        <v>0</v>
      </c>
      <c r="D96" s="66">
        <f ca="1">Inskrivning!H98</f>
        <v>0</v>
      </c>
      <c r="E96" s="66">
        <f ca="1">Inskrivning!I98</f>
        <v>0</v>
      </c>
      <c r="F96" s="66">
        <f ca="1">Inskrivning!J98</f>
        <v>0</v>
      </c>
      <c r="G96" s="66">
        <f ca="1">Inskrivning!K98</f>
        <v>0</v>
      </c>
      <c r="H96" s="66">
        <f ca="1">Inskrivning!L98</f>
        <v>0</v>
      </c>
      <c r="I96" s="66">
        <f ca="1">Inskrivning!M98</f>
        <v>0</v>
      </c>
      <c r="J96" s="66">
        <f ca="1">Inskrivning!N98</f>
        <v>0</v>
      </c>
      <c r="K96" s="66">
        <f ca="1">Inskrivning!O98</f>
        <v>0</v>
      </c>
      <c r="L96" s="66">
        <f ca="1">Inskrivning!P98</f>
        <v>0</v>
      </c>
      <c r="M96" s="66">
        <f ca="1">Inskrivning!Q98</f>
        <v>0</v>
      </c>
      <c r="N96" s="66">
        <f ca="1">Inskrivning!R98</f>
        <v>0</v>
      </c>
      <c r="O96" s="66">
        <f ca="1">Inskrivning!S98</f>
        <v>0</v>
      </c>
      <c r="P96" s="66">
        <f ca="1">Inskrivning!T98</f>
        <v>0</v>
      </c>
    </row>
    <row r="97" spans="1:16">
      <c r="A97" s="132"/>
      <c r="B97" s="66">
        <f ca="1">Inskrivning!F99</f>
        <v>0</v>
      </c>
      <c r="C97" s="66">
        <f ca="1">Inskrivning!G99</f>
        <v>0</v>
      </c>
      <c r="D97" s="66">
        <f ca="1">Inskrivning!H99</f>
        <v>0</v>
      </c>
      <c r="E97" s="66">
        <f ca="1">Inskrivning!I99</f>
        <v>0</v>
      </c>
      <c r="F97" s="66">
        <f ca="1">Inskrivning!J99</f>
        <v>0</v>
      </c>
      <c r="G97" s="66">
        <f ca="1">Inskrivning!K99</f>
        <v>0</v>
      </c>
      <c r="H97" s="66">
        <f ca="1">Inskrivning!L99</f>
        <v>0</v>
      </c>
      <c r="I97" s="66">
        <f ca="1">Inskrivning!M99</f>
        <v>0</v>
      </c>
      <c r="J97" s="66">
        <f ca="1">Inskrivning!N99</f>
        <v>0</v>
      </c>
      <c r="K97" s="66">
        <f ca="1">Inskrivning!O99</f>
        <v>0</v>
      </c>
      <c r="L97" s="66">
        <f ca="1">Inskrivning!P99</f>
        <v>0</v>
      </c>
      <c r="M97" s="66">
        <f ca="1">Inskrivning!Q99</f>
        <v>0</v>
      </c>
      <c r="N97" s="66">
        <f ca="1">Inskrivning!R99</f>
        <v>0</v>
      </c>
      <c r="O97" s="66">
        <f ca="1">Inskrivning!S99</f>
        <v>0</v>
      </c>
      <c r="P97" s="66">
        <f ca="1">Inskrivning!T99</f>
        <v>0</v>
      </c>
    </row>
    <row r="98" spans="1:16" s="13" customFormat="1">
      <c r="A98" s="133"/>
      <c r="B98" s="128" t="s">
        <v>44</v>
      </c>
      <c r="C98" s="128"/>
      <c r="D98" s="128">
        <f t="shared" ref="D98:P98" si="18">SUM(D94:D97)</f>
        <v>0</v>
      </c>
      <c r="E98" s="128">
        <f t="shared" si="18"/>
        <v>0</v>
      </c>
      <c r="F98" s="128">
        <f t="shared" si="18"/>
        <v>0</v>
      </c>
      <c r="G98" s="128">
        <f t="shared" si="18"/>
        <v>0</v>
      </c>
      <c r="H98" s="128">
        <f t="shared" si="18"/>
        <v>0</v>
      </c>
      <c r="I98" s="128">
        <f t="shared" si="18"/>
        <v>0</v>
      </c>
      <c r="J98" s="128">
        <f t="shared" si="18"/>
        <v>0</v>
      </c>
      <c r="K98" s="128">
        <f t="shared" si="18"/>
        <v>0</v>
      </c>
      <c r="L98" s="128">
        <f t="shared" si="18"/>
        <v>0</v>
      </c>
      <c r="M98" s="128">
        <f t="shared" si="18"/>
        <v>0</v>
      </c>
      <c r="N98" s="128">
        <f t="shared" si="18"/>
        <v>0</v>
      </c>
      <c r="O98" s="128">
        <f t="shared" si="18"/>
        <v>0</v>
      </c>
      <c r="P98" s="128">
        <f t="shared" si="18"/>
        <v>0</v>
      </c>
    </row>
    <row r="99" spans="1:16">
      <c r="A99" s="132"/>
      <c r="B99" s="66">
        <f ca="1">Inskrivning!F100</f>
        <v>0</v>
      </c>
      <c r="C99" s="66">
        <f ca="1">Inskrivning!G100</f>
        <v>0</v>
      </c>
      <c r="D99" s="66">
        <f ca="1">Inskrivning!H100</f>
        <v>0</v>
      </c>
      <c r="E99" s="66">
        <f ca="1">Inskrivning!I100</f>
        <v>0</v>
      </c>
      <c r="F99" s="66">
        <f ca="1">Inskrivning!J100</f>
        <v>0</v>
      </c>
      <c r="G99" s="66">
        <f ca="1">Inskrivning!K100</f>
        <v>0</v>
      </c>
      <c r="H99" s="66">
        <f ca="1">Inskrivning!L100</f>
        <v>0</v>
      </c>
      <c r="I99" s="66">
        <f ca="1">Inskrivning!M100</f>
        <v>0</v>
      </c>
      <c r="J99" s="66">
        <f ca="1">Inskrivning!N100</f>
        <v>0</v>
      </c>
      <c r="K99" s="66">
        <f ca="1">Inskrivning!O100</f>
        <v>0</v>
      </c>
      <c r="L99" s="66">
        <f ca="1">Inskrivning!P100</f>
        <v>0</v>
      </c>
      <c r="M99" s="66">
        <f ca="1">Inskrivning!Q100</f>
        <v>0</v>
      </c>
      <c r="N99" s="66">
        <f ca="1">Inskrivning!R100</f>
        <v>0</v>
      </c>
      <c r="O99" s="66">
        <f ca="1">Inskrivning!S100</f>
        <v>0</v>
      </c>
      <c r="P99" s="66">
        <f ca="1">Inskrivning!T100</f>
        <v>0</v>
      </c>
    </row>
    <row r="100" spans="1:16">
      <c r="A100" s="132"/>
      <c r="B100" s="66">
        <f ca="1">Inskrivning!F101</f>
        <v>0</v>
      </c>
      <c r="C100" s="66">
        <f ca="1">Inskrivning!G101</f>
        <v>0</v>
      </c>
      <c r="D100" s="66">
        <f ca="1">Inskrivning!H101</f>
        <v>0</v>
      </c>
      <c r="E100" s="66">
        <f ca="1">Inskrivning!I101</f>
        <v>0</v>
      </c>
      <c r="F100" s="66">
        <f ca="1">Inskrivning!J101</f>
        <v>0</v>
      </c>
      <c r="G100" s="66">
        <f ca="1">Inskrivning!K101</f>
        <v>0</v>
      </c>
      <c r="H100" s="66">
        <f ca="1">Inskrivning!L101</f>
        <v>0</v>
      </c>
      <c r="I100" s="66">
        <f ca="1">Inskrivning!M101</f>
        <v>0</v>
      </c>
      <c r="J100" s="66">
        <f ca="1">Inskrivning!N101</f>
        <v>0</v>
      </c>
      <c r="K100" s="66">
        <f ca="1">Inskrivning!O101</f>
        <v>0</v>
      </c>
      <c r="L100" s="66">
        <f ca="1">Inskrivning!P101</f>
        <v>0</v>
      </c>
      <c r="M100" s="66">
        <f ca="1">Inskrivning!Q101</f>
        <v>0</v>
      </c>
      <c r="N100" s="66">
        <f ca="1">Inskrivning!R101</f>
        <v>0</v>
      </c>
      <c r="O100" s="66">
        <f ca="1">Inskrivning!S101</f>
        <v>0</v>
      </c>
      <c r="P100" s="66">
        <f ca="1">Inskrivning!T101</f>
        <v>0</v>
      </c>
    </row>
    <row r="101" spans="1:16">
      <c r="A101" s="132"/>
      <c r="B101" s="66">
        <f ca="1">Inskrivning!F102</f>
        <v>0</v>
      </c>
      <c r="C101" s="66">
        <f ca="1">Inskrivning!G102</f>
        <v>0</v>
      </c>
      <c r="D101" s="66">
        <f ca="1">Inskrivning!H102</f>
        <v>0</v>
      </c>
      <c r="E101" s="66">
        <f ca="1">Inskrivning!I102</f>
        <v>0</v>
      </c>
      <c r="F101" s="66">
        <f ca="1">Inskrivning!J102</f>
        <v>0</v>
      </c>
      <c r="G101" s="66">
        <f ca="1">Inskrivning!K102</f>
        <v>0</v>
      </c>
      <c r="H101" s="66">
        <f ca="1">Inskrivning!L102</f>
        <v>0</v>
      </c>
      <c r="I101" s="66">
        <f ca="1">Inskrivning!M102</f>
        <v>0</v>
      </c>
      <c r="J101" s="66">
        <f ca="1">Inskrivning!N102</f>
        <v>0</v>
      </c>
      <c r="K101" s="66">
        <f ca="1">Inskrivning!O102</f>
        <v>0</v>
      </c>
      <c r="L101" s="66">
        <f ca="1">Inskrivning!P102</f>
        <v>0</v>
      </c>
      <c r="M101" s="66">
        <f ca="1">Inskrivning!Q102</f>
        <v>0</v>
      </c>
      <c r="N101" s="66">
        <f ca="1">Inskrivning!R102</f>
        <v>0</v>
      </c>
      <c r="O101" s="66">
        <f ca="1">Inskrivning!S102</f>
        <v>0</v>
      </c>
      <c r="P101" s="66">
        <f ca="1">Inskrivning!T102</f>
        <v>0</v>
      </c>
    </row>
    <row r="102" spans="1:16">
      <c r="A102" s="132"/>
      <c r="B102" s="66">
        <f ca="1">Inskrivning!F103</f>
        <v>0</v>
      </c>
      <c r="C102" s="66">
        <f ca="1">Inskrivning!G103</f>
        <v>0</v>
      </c>
      <c r="D102" s="66">
        <f ca="1">Inskrivning!H103</f>
        <v>0</v>
      </c>
      <c r="E102" s="66">
        <f ca="1">Inskrivning!I103</f>
        <v>0</v>
      </c>
      <c r="F102" s="66">
        <f ca="1">Inskrivning!J103</f>
        <v>0</v>
      </c>
      <c r="G102" s="66">
        <f ca="1">Inskrivning!K103</f>
        <v>0</v>
      </c>
      <c r="H102" s="66">
        <f ca="1">Inskrivning!L103</f>
        <v>0</v>
      </c>
      <c r="I102" s="66">
        <f ca="1">Inskrivning!M103</f>
        <v>0</v>
      </c>
      <c r="J102" s="66">
        <f ca="1">Inskrivning!N103</f>
        <v>0</v>
      </c>
      <c r="K102" s="66">
        <f ca="1">Inskrivning!O103</f>
        <v>0</v>
      </c>
      <c r="L102" s="66">
        <f ca="1">Inskrivning!P103</f>
        <v>0</v>
      </c>
      <c r="M102" s="66">
        <f ca="1">Inskrivning!Q103</f>
        <v>0</v>
      </c>
      <c r="N102" s="66">
        <f ca="1">Inskrivning!R103</f>
        <v>0</v>
      </c>
      <c r="O102" s="66">
        <f ca="1">Inskrivning!S103</f>
        <v>0</v>
      </c>
      <c r="P102" s="66">
        <f ca="1">Inskrivning!T103</f>
        <v>0</v>
      </c>
    </row>
    <row r="103" spans="1:16" s="13" customFormat="1">
      <c r="A103" s="133"/>
      <c r="B103" s="128" t="s">
        <v>44</v>
      </c>
      <c r="C103" s="128"/>
      <c r="D103" s="128">
        <f t="shared" ref="D103:P103" si="19">SUM(D99:D102)</f>
        <v>0</v>
      </c>
      <c r="E103" s="128">
        <f t="shared" si="19"/>
        <v>0</v>
      </c>
      <c r="F103" s="128">
        <f t="shared" si="19"/>
        <v>0</v>
      </c>
      <c r="G103" s="128">
        <f t="shared" si="19"/>
        <v>0</v>
      </c>
      <c r="H103" s="128">
        <f t="shared" si="19"/>
        <v>0</v>
      </c>
      <c r="I103" s="128">
        <f t="shared" si="19"/>
        <v>0</v>
      </c>
      <c r="J103" s="128">
        <f t="shared" si="19"/>
        <v>0</v>
      </c>
      <c r="K103" s="128">
        <f t="shared" si="19"/>
        <v>0</v>
      </c>
      <c r="L103" s="128">
        <f t="shared" si="19"/>
        <v>0</v>
      </c>
      <c r="M103" s="128">
        <f t="shared" si="19"/>
        <v>0</v>
      </c>
      <c r="N103" s="128">
        <f t="shared" si="19"/>
        <v>0</v>
      </c>
      <c r="O103" s="128">
        <f t="shared" si="19"/>
        <v>0</v>
      </c>
      <c r="P103" s="128">
        <f t="shared" si="19"/>
        <v>0</v>
      </c>
    </row>
    <row r="104" spans="1:16">
      <c r="A104" s="132"/>
      <c r="B104" s="66">
        <f ca="1">Inskrivning!F107</f>
        <v>0</v>
      </c>
      <c r="C104" s="66">
        <f ca="1">Inskrivning!G107</f>
        <v>0</v>
      </c>
      <c r="D104" s="66">
        <f ca="1">Inskrivning!H107</f>
        <v>0</v>
      </c>
      <c r="E104" s="66">
        <f ca="1">Inskrivning!I107</f>
        <v>0</v>
      </c>
      <c r="F104" s="66">
        <f ca="1">Inskrivning!J107</f>
        <v>0</v>
      </c>
      <c r="G104" s="66">
        <f ca="1">Inskrivning!K107</f>
        <v>0</v>
      </c>
      <c r="H104" s="66">
        <f ca="1">Inskrivning!L107</f>
        <v>0</v>
      </c>
      <c r="I104" s="66">
        <f ca="1">Inskrivning!M107</f>
        <v>0</v>
      </c>
      <c r="J104" s="66">
        <f ca="1">Inskrivning!N107</f>
        <v>0</v>
      </c>
      <c r="K104" s="66">
        <f ca="1">Inskrivning!O107</f>
        <v>0</v>
      </c>
      <c r="L104" s="66">
        <f ca="1">Inskrivning!P107</f>
        <v>0</v>
      </c>
      <c r="M104" s="66">
        <f ca="1">Inskrivning!Q107</f>
        <v>0</v>
      </c>
      <c r="N104" s="66">
        <f ca="1">Inskrivning!R107</f>
        <v>0</v>
      </c>
      <c r="O104" s="66">
        <f ca="1">Inskrivning!S107</f>
        <v>0</v>
      </c>
      <c r="P104" s="66">
        <f ca="1">Inskrivning!T107</f>
        <v>0</v>
      </c>
    </row>
    <row r="105" spans="1:16">
      <c r="A105" s="132"/>
      <c r="B105" s="66">
        <f ca="1">Inskrivning!F108</f>
        <v>0</v>
      </c>
      <c r="C105" s="66">
        <f ca="1">Inskrivning!G108</f>
        <v>0</v>
      </c>
      <c r="D105" s="66">
        <f ca="1">Inskrivning!H108</f>
        <v>0</v>
      </c>
      <c r="E105" s="66">
        <f ca="1">Inskrivning!I108</f>
        <v>0</v>
      </c>
      <c r="F105" s="66">
        <f ca="1">Inskrivning!J108</f>
        <v>0</v>
      </c>
      <c r="G105" s="66">
        <f ca="1">Inskrivning!K108</f>
        <v>0</v>
      </c>
      <c r="H105" s="66">
        <f ca="1">Inskrivning!L108</f>
        <v>0</v>
      </c>
      <c r="I105" s="66">
        <f ca="1">Inskrivning!M108</f>
        <v>0</v>
      </c>
      <c r="J105" s="66">
        <f ca="1">Inskrivning!N108</f>
        <v>0</v>
      </c>
      <c r="K105" s="66">
        <f ca="1">Inskrivning!O108</f>
        <v>0</v>
      </c>
      <c r="L105" s="66">
        <f ca="1">Inskrivning!P108</f>
        <v>0</v>
      </c>
      <c r="M105" s="66">
        <f ca="1">Inskrivning!Q108</f>
        <v>0</v>
      </c>
      <c r="N105" s="66">
        <f ca="1">Inskrivning!R108</f>
        <v>0</v>
      </c>
      <c r="O105" s="66">
        <f ca="1">Inskrivning!S108</f>
        <v>0</v>
      </c>
      <c r="P105" s="66">
        <f ca="1">Inskrivning!T108</f>
        <v>0</v>
      </c>
    </row>
    <row r="106" spans="1:16">
      <c r="A106" s="132"/>
      <c r="B106" s="66">
        <f ca="1">Inskrivning!F109</f>
        <v>0</v>
      </c>
      <c r="C106" s="66">
        <f ca="1">Inskrivning!G109</f>
        <v>0</v>
      </c>
      <c r="D106" s="66">
        <f ca="1">Inskrivning!H109</f>
        <v>0</v>
      </c>
      <c r="E106" s="66">
        <f ca="1">Inskrivning!I109</f>
        <v>0</v>
      </c>
      <c r="F106" s="66">
        <f ca="1">Inskrivning!J109</f>
        <v>0</v>
      </c>
      <c r="G106" s="66">
        <f ca="1">Inskrivning!K109</f>
        <v>0</v>
      </c>
      <c r="H106" s="66">
        <f ca="1">Inskrivning!L109</f>
        <v>0</v>
      </c>
      <c r="I106" s="66">
        <f ca="1">Inskrivning!M109</f>
        <v>0</v>
      </c>
      <c r="J106" s="66">
        <f ca="1">Inskrivning!N109</f>
        <v>0</v>
      </c>
      <c r="K106" s="66">
        <f ca="1">Inskrivning!O109</f>
        <v>0</v>
      </c>
      <c r="L106" s="66">
        <f ca="1">Inskrivning!P109</f>
        <v>0</v>
      </c>
      <c r="M106" s="66">
        <f ca="1">Inskrivning!Q109</f>
        <v>0</v>
      </c>
      <c r="N106" s="66">
        <f ca="1">Inskrivning!R109</f>
        <v>0</v>
      </c>
      <c r="O106" s="66">
        <f ca="1">Inskrivning!S109</f>
        <v>0</v>
      </c>
      <c r="P106" s="66">
        <f ca="1">Inskrivning!T109</f>
        <v>0</v>
      </c>
    </row>
    <row r="107" spans="1:16">
      <c r="A107" s="132"/>
      <c r="B107" s="66">
        <f ca="1">Inskrivning!F110</f>
        <v>0</v>
      </c>
      <c r="C107" s="66">
        <f ca="1">Inskrivning!G110</f>
        <v>0</v>
      </c>
      <c r="D107" s="66">
        <f ca="1">Inskrivning!H110</f>
        <v>0</v>
      </c>
      <c r="E107" s="66">
        <f ca="1">Inskrivning!I110</f>
        <v>0</v>
      </c>
      <c r="F107" s="66">
        <f ca="1">Inskrivning!J110</f>
        <v>0</v>
      </c>
      <c r="G107" s="66">
        <f ca="1">Inskrivning!K110</f>
        <v>0</v>
      </c>
      <c r="H107" s="66">
        <f ca="1">Inskrivning!L110</f>
        <v>0</v>
      </c>
      <c r="I107" s="66">
        <f ca="1">Inskrivning!M110</f>
        <v>0</v>
      </c>
      <c r="J107" s="66">
        <f ca="1">Inskrivning!N110</f>
        <v>0</v>
      </c>
      <c r="K107" s="66">
        <f ca="1">Inskrivning!O110</f>
        <v>0</v>
      </c>
      <c r="L107" s="66">
        <f ca="1">Inskrivning!P110</f>
        <v>0</v>
      </c>
      <c r="M107" s="66">
        <f ca="1">Inskrivning!Q110</f>
        <v>0</v>
      </c>
      <c r="N107" s="66">
        <f ca="1">Inskrivning!R110</f>
        <v>0</v>
      </c>
      <c r="O107" s="66">
        <f ca="1">Inskrivning!S110</f>
        <v>0</v>
      </c>
      <c r="P107" s="66">
        <f ca="1">Inskrivning!T110</f>
        <v>0</v>
      </c>
    </row>
    <row r="108" spans="1:16" s="13" customFormat="1">
      <c r="A108" s="133"/>
      <c r="B108" s="128" t="s">
        <v>44</v>
      </c>
      <c r="C108" s="128"/>
      <c r="D108" s="128">
        <f t="shared" ref="D108:P108" si="20">SUM(D104:D107)</f>
        <v>0</v>
      </c>
      <c r="E108" s="128">
        <f t="shared" si="20"/>
        <v>0</v>
      </c>
      <c r="F108" s="128">
        <f t="shared" si="20"/>
        <v>0</v>
      </c>
      <c r="G108" s="128">
        <f t="shared" si="20"/>
        <v>0</v>
      </c>
      <c r="H108" s="128">
        <f t="shared" si="20"/>
        <v>0</v>
      </c>
      <c r="I108" s="128">
        <f t="shared" si="20"/>
        <v>0</v>
      </c>
      <c r="J108" s="128">
        <f t="shared" si="20"/>
        <v>0</v>
      </c>
      <c r="K108" s="128">
        <f t="shared" si="20"/>
        <v>0</v>
      </c>
      <c r="L108" s="128">
        <f t="shared" si="20"/>
        <v>0</v>
      </c>
      <c r="M108" s="128">
        <f t="shared" si="20"/>
        <v>0</v>
      </c>
      <c r="N108" s="128">
        <f t="shared" si="20"/>
        <v>0</v>
      </c>
      <c r="O108" s="128">
        <f t="shared" si="20"/>
        <v>0</v>
      </c>
      <c r="P108" s="128">
        <f t="shared" si="20"/>
        <v>0</v>
      </c>
    </row>
    <row r="109" spans="1:16">
      <c r="A109" s="132"/>
      <c r="B109" s="66">
        <f ca="1">Inskrivning!F111</f>
        <v>0</v>
      </c>
      <c r="C109" s="66">
        <f ca="1">Inskrivning!G111</f>
        <v>0</v>
      </c>
      <c r="D109" s="66">
        <f ca="1">Inskrivning!H111</f>
        <v>0</v>
      </c>
      <c r="E109" s="66">
        <f ca="1">Inskrivning!I111</f>
        <v>0</v>
      </c>
      <c r="F109" s="66">
        <f ca="1">Inskrivning!J111</f>
        <v>0</v>
      </c>
      <c r="G109" s="66">
        <f ca="1">Inskrivning!K111</f>
        <v>0</v>
      </c>
      <c r="H109" s="66">
        <f ca="1">Inskrivning!L111</f>
        <v>0</v>
      </c>
      <c r="I109" s="66">
        <f ca="1">Inskrivning!M111</f>
        <v>0</v>
      </c>
      <c r="J109" s="66">
        <f ca="1">Inskrivning!N111</f>
        <v>0</v>
      </c>
      <c r="K109" s="66">
        <f ca="1">Inskrivning!O111</f>
        <v>0</v>
      </c>
      <c r="L109" s="66">
        <f ca="1">Inskrivning!P111</f>
        <v>0</v>
      </c>
      <c r="M109" s="66">
        <f ca="1">Inskrivning!Q111</f>
        <v>0</v>
      </c>
      <c r="N109" s="66">
        <f ca="1">Inskrivning!R111</f>
        <v>0</v>
      </c>
      <c r="O109" s="66">
        <f ca="1">Inskrivning!S111</f>
        <v>0</v>
      </c>
      <c r="P109" s="66">
        <f ca="1">Inskrivning!T111</f>
        <v>0</v>
      </c>
    </row>
    <row r="110" spans="1:16">
      <c r="A110" s="132"/>
      <c r="B110" s="66">
        <f ca="1">Inskrivning!F112</f>
        <v>0</v>
      </c>
      <c r="C110" s="66">
        <f ca="1">Inskrivning!G112</f>
        <v>0</v>
      </c>
      <c r="D110" s="66">
        <f ca="1">Inskrivning!H112</f>
        <v>0</v>
      </c>
      <c r="E110" s="66">
        <f ca="1">Inskrivning!I112</f>
        <v>0</v>
      </c>
      <c r="F110" s="66">
        <f ca="1">Inskrivning!J112</f>
        <v>0</v>
      </c>
      <c r="G110" s="66">
        <f ca="1">Inskrivning!K112</f>
        <v>0</v>
      </c>
      <c r="H110" s="66">
        <f ca="1">Inskrivning!L112</f>
        <v>0</v>
      </c>
      <c r="I110" s="66">
        <f ca="1">Inskrivning!M112</f>
        <v>0</v>
      </c>
      <c r="J110" s="66">
        <f ca="1">Inskrivning!N112</f>
        <v>0</v>
      </c>
      <c r="K110" s="66">
        <f ca="1">Inskrivning!O112</f>
        <v>0</v>
      </c>
      <c r="L110" s="66">
        <f ca="1">Inskrivning!P112</f>
        <v>0</v>
      </c>
      <c r="M110" s="66">
        <f ca="1">Inskrivning!Q112</f>
        <v>0</v>
      </c>
      <c r="N110" s="66">
        <f ca="1">Inskrivning!R112</f>
        <v>0</v>
      </c>
      <c r="O110" s="66">
        <f ca="1">Inskrivning!S112</f>
        <v>0</v>
      </c>
      <c r="P110" s="66">
        <f ca="1">Inskrivning!T112</f>
        <v>0</v>
      </c>
    </row>
    <row r="111" spans="1:16">
      <c r="A111" s="132"/>
      <c r="B111" s="66">
        <f ca="1">Inskrivning!F113</f>
        <v>0</v>
      </c>
      <c r="C111" s="66">
        <f ca="1">Inskrivning!G113</f>
        <v>0</v>
      </c>
      <c r="D111" s="66">
        <f ca="1">Inskrivning!H113</f>
        <v>0</v>
      </c>
      <c r="E111" s="66">
        <f ca="1">Inskrivning!I113</f>
        <v>0</v>
      </c>
      <c r="F111" s="66">
        <f ca="1">Inskrivning!J113</f>
        <v>0</v>
      </c>
      <c r="G111" s="66">
        <f ca="1">Inskrivning!K113</f>
        <v>0</v>
      </c>
      <c r="H111" s="66">
        <f ca="1">Inskrivning!L113</f>
        <v>0</v>
      </c>
      <c r="I111" s="66">
        <f ca="1">Inskrivning!M113</f>
        <v>0</v>
      </c>
      <c r="J111" s="66">
        <f ca="1">Inskrivning!N113</f>
        <v>0</v>
      </c>
      <c r="K111" s="66">
        <f ca="1">Inskrivning!O113</f>
        <v>0</v>
      </c>
      <c r="L111" s="66">
        <f ca="1">Inskrivning!P113</f>
        <v>0</v>
      </c>
      <c r="M111" s="66">
        <f ca="1">Inskrivning!Q113</f>
        <v>0</v>
      </c>
      <c r="N111" s="66">
        <f ca="1">Inskrivning!R113</f>
        <v>0</v>
      </c>
      <c r="O111" s="66">
        <f ca="1">Inskrivning!S113</f>
        <v>0</v>
      </c>
      <c r="P111" s="66">
        <f ca="1">Inskrivning!T113</f>
        <v>0</v>
      </c>
    </row>
    <row r="112" spans="1:16">
      <c r="A112" s="132"/>
      <c r="B112" s="66">
        <f ca="1">Inskrivning!F114</f>
        <v>0</v>
      </c>
      <c r="C112" s="66">
        <f ca="1">Inskrivning!G114</f>
        <v>0</v>
      </c>
      <c r="D112" s="66">
        <f ca="1">Inskrivning!H114</f>
        <v>0</v>
      </c>
      <c r="E112" s="66">
        <f ca="1">Inskrivning!I114</f>
        <v>0</v>
      </c>
      <c r="F112" s="66">
        <f ca="1">Inskrivning!J114</f>
        <v>0</v>
      </c>
      <c r="G112" s="66">
        <f ca="1">Inskrivning!K114</f>
        <v>0</v>
      </c>
      <c r="H112" s="66">
        <f ca="1">Inskrivning!L114</f>
        <v>0</v>
      </c>
      <c r="I112" s="66">
        <f ca="1">Inskrivning!M114</f>
        <v>0</v>
      </c>
      <c r="J112" s="66">
        <f ca="1">Inskrivning!N114</f>
        <v>0</v>
      </c>
      <c r="K112" s="66">
        <f ca="1">Inskrivning!O114</f>
        <v>0</v>
      </c>
      <c r="L112" s="66">
        <f ca="1">Inskrivning!P114</f>
        <v>0</v>
      </c>
      <c r="M112" s="66">
        <f ca="1">Inskrivning!Q114</f>
        <v>0</v>
      </c>
      <c r="N112" s="66">
        <f ca="1">Inskrivning!R114</f>
        <v>0</v>
      </c>
      <c r="O112" s="66">
        <f ca="1">Inskrivning!S114</f>
        <v>0</v>
      </c>
      <c r="P112" s="66">
        <f ca="1">Inskrivning!T114</f>
        <v>0</v>
      </c>
    </row>
    <row r="113" spans="1:16" s="13" customFormat="1">
      <c r="A113" s="133"/>
      <c r="B113" s="128" t="s">
        <v>44</v>
      </c>
      <c r="C113" s="128"/>
      <c r="D113" s="128">
        <f t="shared" ref="D113:P113" si="21">SUM(D109:D112)</f>
        <v>0</v>
      </c>
      <c r="E113" s="128">
        <f t="shared" si="21"/>
        <v>0</v>
      </c>
      <c r="F113" s="128">
        <f t="shared" si="21"/>
        <v>0</v>
      </c>
      <c r="G113" s="128">
        <f t="shared" si="21"/>
        <v>0</v>
      </c>
      <c r="H113" s="128">
        <f t="shared" si="21"/>
        <v>0</v>
      </c>
      <c r="I113" s="128">
        <f t="shared" si="21"/>
        <v>0</v>
      </c>
      <c r="J113" s="128">
        <f t="shared" si="21"/>
        <v>0</v>
      </c>
      <c r="K113" s="128">
        <f t="shared" si="21"/>
        <v>0</v>
      </c>
      <c r="L113" s="128">
        <f t="shared" si="21"/>
        <v>0</v>
      </c>
      <c r="M113" s="128">
        <f t="shared" si="21"/>
        <v>0</v>
      </c>
      <c r="N113" s="128">
        <f t="shared" si="21"/>
        <v>0</v>
      </c>
      <c r="O113" s="128">
        <f t="shared" si="21"/>
        <v>0</v>
      </c>
      <c r="P113" s="128">
        <f t="shared" si="21"/>
        <v>0</v>
      </c>
    </row>
    <row r="114" spans="1:16">
      <c r="A114" s="132"/>
      <c r="B114" s="66">
        <f ca="1">Inskrivning!F116</f>
        <v>0</v>
      </c>
      <c r="C114" s="66">
        <f ca="1">Inskrivning!G116</f>
        <v>0</v>
      </c>
      <c r="D114" s="66">
        <f ca="1">Inskrivning!H116</f>
        <v>0</v>
      </c>
      <c r="E114" s="66">
        <f ca="1">Inskrivning!I116</f>
        <v>0</v>
      </c>
      <c r="F114" s="66">
        <f ca="1">Inskrivning!J116</f>
        <v>0</v>
      </c>
      <c r="G114" s="66">
        <f ca="1">Inskrivning!K116</f>
        <v>0</v>
      </c>
      <c r="H114" s="66">
        <f ca="1">Inskrivning!L116</f>
        <v>0</v>
      </c>
      <c r="I114" s="66">
        <f ca="1">Inskrivning!M116</f>
        <v>0</v>
      </c>
      <c r="J114" s="66">
        <f ca="1">Inskrivning!N116</f>
        <v>0</v>
      </c>
      <c r="K114" s="66">
        <f ca="1">Inskrivning!O116</f>
        <v>0</v>
      </c>
      <c r="L114" s="66">
        <f ca="1">Inskrivning!P116</f>
        <v>0</v>
      </c>
      <c r="M114" s="66">
        <f ca="1">Inskrivning!Q116</f>
        <v>0</v>
      </c>
      <c r="N114" s="66">
        <f ca="1">Inskrivning!R116</f>
        <v>0</v>
      </c>
      <c r="O114" s="66">
        <f ca="1">Inskrivning!S116</f>
        <v>0</v>
      </c>
      <c r="P114" s="66">
        <f ca="1">Inskrivning!T116</f>
        <v>0</v>
      </c>
    </row>
    <row r="115" spans="1:16">
      <c r="A115" s="132"/>
      <c r="B115" s="66">
        <f ca="1">Inskrivning!F117</f>
        <v>0</v>
      </c>
      <c r="C115" s="66">
        <f ca="1">Inskrivning!G117</f>
        <v>0</v>
      </c>
      <c r="D115" s="66">
        <f ca="1">Inskrivning!H117</f>
        <v>0</v>
      </c>
      <c r="E115" s="66">
        <f ca="1">Inskrivning!I117</f>
        <v>0</v>
      </c>
      <c r="F115" s="66">
        <f ca="1">Inskrivning!J117</f>
        <v>0</v>
      </c>
      <c r="G115" s="66">
        <f ca="1">Inskrivning!K117</f>
        <v>0</v>
      </c>
      <c r="H115" s="66">
        <f ca="1">Inskrivning!L117</f>
        <v>0</v>
      </c>
      <c r="I115" s="66">
        <f ca="1">Inskrivning!M117</f>
        <v>0</v>
      </c>
      <c r="J115" s="66">
        <f ca="1">Inskrivning!N117</f>
        <v>0</v>
      </c>
      <c r="K115" s="66">
        <f ca="1">Inskrivning!O117</f>
        <v>0</v>
      </c>
      <c r="L115" s="66">
        <f ca="1">Inskrivning!P117</f>
        <v>0</v>
      </c>
      <c r="M115" s="66">
        <f ca="1">Inskrivning!Q117</f>
        <v>0</v>
      </c>
      <c r="N115" s="66">
        <f ca="1">Inskrivning!R117</f>
        <v>0</v>
      </c>
      <c r="O115" s="66">
        <f ca="1">Inskrivning!S117</f>
        <v>0</v>
      </c>
      <c r="P115" s="66">
        <f ca="1">Inskrivning!T117</f>
        <v>0</v>
      </c>
    </row>
    <row r="116" spans="1:16">
      <c r="A116" s="132"/>
      <c r="B116" s="66">
        <f ca="1">Inskrivning!F118</f>
        <v>0</v>
      </c>
      <c r="C116" s="66">
        <f ca="1">Inskrivning!G118</f>
        <v>0</v>
      </c>
      <c r="D116" s="66">
        <f ca="1">Inskrivning!H118</f>
        <v>0</v>
      </c>
      <c r="E116" s="66">
        <f ca="1">Inskrivning!I118</f>
        <v>0</v>
      </c>
      <c r="F116" s="66">
        <f ca="1">Inskrivning!J118</f>
        <v>0</v>
      </c>
      <c r="G116" s="66">
        <f ca="1">Inskrivning!K118</f>
        <v>0</v>
      </c>
      <c r="H116" s="66">
        <f ca="1">Inskrivning!L118</f>
        <v>0</v>
      </c>
      <c r="I116" s="66">
        <f ca="1">Inskrivning!M118</f>
        <v>0</v>
      </c>
      <c r="J116" s="66">
        <f ca="1">Inskrivning!N118</f>
        <v>0</v>
      </c>
      <c r="K116" s="66">
        <f ca="1">Inskrivning!O118</f>
        <v>0</v>
      </c>
      <c r="L116" s="66">
        <f ca="1">Inskrivning!P118</f>
        <v>0</v>
      </c>
      <c r="M116" s="66">
        <f ca="1">Inskrivning!Q118</f>
        <v>0</v>
      </c>
      <c r="N116" s="66">
        <f ca="1">Inskrivning!R118</f>
        <v>0</v>
      </c>
      <c r="O116" s="66">
        <f ca="1">Inskrivning!S118</f>
        <v>0</v>
      </c>
      <c r="P116" s="66">
        <f ca="1">Inskrivning!T118</f>
        <v>0</v>
      </c>
    </row>
    <row r="117" spans="1:16">
      <c r="A117" s="132"/>
      <c r="B117" s="66">
        <f ca="1">Inskrivning!F119</f>
        <v>0</v>
      </c>
      <c r="C117" s="66">
        <f ca="1">Inskrivning!G119</f>
        <v>0</v>
      </c>
      <c r="D117" s="66">
        <f ca="1">Inskrivning!H119</f>
        <v>0</v>
      </c>
      <c r="E117" s="66">
        <f ca="1">Inskrivning!I119</f>
        <v>0</v>
      </c>
      <c r="F117" s="66">
        <f ca="1">Inskrivning!J119</f>
        <v>0</v>
      </c>
      <c r="G117" s="66">
        <f ca="1">Inskrivning!K119</f>
        <v>0</v>
      </c>
      <c r="H117" s="66">
        <f ca="1">Inskrivning!L119</f>
        <v>0</v>
      </c>
      <c r="I117" s="66">
        <f ca="1">Inskrivning!M119</f>
        <v>0</v>
      </c>
      <c r="J117" s="66">
        <f ca="1">Inskrivning!N119</f>
        <v>0</v>
      </c>
      <c r="K117" s="66">
        <f ca="1">Inskrivning!O119</f>
        <v>0</v>
      </c>
      <c r="L117" s="66">
        <f ca="1">Inskrivning!P119</f>
        <v>0</v>
      </c>
      <c r="M117" s="66">
        <f ca="1">Inskrivning!Q119</f>
        <v>0</v>
      </c>
      <c r="N117" s="66">
        <f ca="1">Inskrivning!R119</f>
        <v>0</v>
      </c>
      <c r="O117" s="66">
        <f ca="1">Inskrivning!S119</f>
        <v>0</v>
      </c>
      <c r="P117" s="66">
        <f ca="1">Inskrivning!T119</f>
        <v>0</v>
      </c>
    </row>
    <row r="118" spans="1:16" s="13" customFormat="1">
      <c r="A118" s="133"/>
      <c r="B118" s="128" t="s">
        <v>44</v>
      </c>
      <c r="C118" s="128"/>
      <c r="D118" s="128">
        <f t="shared" ref="D118:P118" si="22">SUM(D114:D117)</f>
        <v>0</v>
      </c>
      <c r="E118" s="128">
        <f t="shared" si="22"/>
        <v>0</v>
      </c>
      <c r="F118" s="128">
        <f t="shared" si="22"/>
        <v>0</v>
      </c>
      <c r="G118" s="128">
        <f t="shared" si="22"/>
        <v>0</v>
      </c>
      <c r="H118" s="128">
        <f t="shared" si="22"/>
        <v>0</v>
      </c>
      <c r="I118" s="128">
        <f t="shared" si="22"/>
        <v>0</v>
      </c>
      <c r="J118" s="128">
        <f t="shared" si="22"/>
        <v>0</v>
      </c>
      <c r="K118" s="128">
        <f t="shared" si="22"/>
        <v>0</v>
      </c>
      <c r="L118" s="128">
        <f t="shared" si="22"/>
        <v>0</v>
      </c>
      <c r="M118" s="128">
        <f t="shared" si="22"/>
        <v>0</v>
      </c>
      <c r="N118" s="128">
        <f t="shared" si="22"/>
        <v>0</v>
      </c>
      <c r="O118" s="128">
        <f t="shared" si="22"/>
        <v>0</v>
      </c>
      <c r="P118" s="128">
        <f t="shared" si="22"/>
        <v>0</v>
      </c>
    </row>
    <row r="119" spans="1:16">
      <c r="A119" s="132"/>
      <c r="B119" s="66">
        <f ca="1">Inskrivning!F120</f>
        <v>0</v>
      </c>
      <c r="C119" s="66">
        <f ca="1">Inskrivning!G120</f>
        <v>0</v>
      </c>
      <c r="D119" s="66">
        <f ca="1">Inskrivning!H120</f>
        <v>0</v>
      </c>
      <c r="E119" s="66">
        <f ca="1">Inskrivning!I120</f>
        <v>0</v>
      </c>
      <c r="F119" s="66">
        <f ca="1">Inskrivning!J120</f>
        <v>0</v>
      </c>
      <c r="G119" s="66">
        <f ca="1">Inskrivning!K120</f>
        <v>0</v>
      </c>
      <c r="H119" s="66">
        <f ca="1">Inskrivning!L120</f>
        <v>0</v>
      </c>
      <c r="I119" s="66">
        <f ca="1">Inskrivning!M120</f>
        <v>0</v>
      </c>
      <c r="J119" s="66">
        <f ca="1">Inskrivning!N120</f>
        <v>0</v>
      </c>
      <c r="K119" s="66">
        <f ca="1">Inskrivning!O120</f>
        <v>0</v>
      </c>
      <c r="L119" s="66">
        <f ca="1">Inskrivning!P120</f>
        <v>0</v>
      </c>
      <c r="M119" s="66">
        <f ca="1">Inskrivning!Q120</f>
        <v>0</v>
      </c>
      <c r="N119" s="66">
        <f ca="1">Inskrivning!R120</f>
        <v>0</v>
      </c>
      <c r="O119" s="66">
        <f ca="1">Inskrivning!S120</f>
        <v>0</v>
      </c>
      <c r="P119" s="66">
        <f ca="1">Inskrivning!T120</f>
        <v>0</v>
      </c>
    </row>
    <row r="120" spans="1:16">
      <c r="A120" s="132"/>
      <c r="B120" s="66">
        <f ca="1">Inskrivning!F121</f>
        <v>0</v>
      </c>
      <c r="C120" s="66">
        <f ca="1">Inskrivning!G121</f>
        <v>0</v>
      </c>
      <c r="D120" s="66">
        <f ca="1">Inskrivning!H121</f>
        <v>0</v>
      </c>
      <c r="E120" s="66">
        <f ca="1">Inskrivning!I121</f>
        <v>0</v>
      </c>
      <c r="F120" s="66">
        <f ca="1">Inskrivning!J121</f>
        <v>0</v>
      </c>
      <c r="G120" s="66">
        <f ca="1">Inskrivning!K121</f>
        <v>0</v>
      </c>
      <c r="H120" s="66">
        <f ca="1">Inskrivning!L121</f>
        <v>0</v>
      </c>
      <c r="I120" s="66">
        <f ca="1">Inskrivning!M121</f>
        <v>0</v>
      </c>
      <c r="J120" s="66">
        <f ca="1">Inskrivning!N121</f>
        <v>0</v>
      </c>
      <c r="K120" s="66">
        <f ca="1">Inskrivning!O121</f>
        <v>0</v>
      </c>
      <c r="L120" s="66">
        <f ca="1">Inskrivning!P121</f>
        <v>0</v>
      </c>
      <c r="M120" s="66">
        <f ca="1">Inskrivning!Q121</f>
        <v>0</v>
      </c>
      <c r="N120" s="66">
        <f ca="1">Inskrivning!R121</f>
        <v>0</v>
      </c>
      <c r="O120" s="66">
        <f ca="1">Inskrivning!S121</f>
        <v>0</v>
      </c>
      <c r="P120" s="66">
        <f ca="1">Inskrivning!T121</f>
        <v>0</v>
      </c>
    </row>
    <row r="121" spans="1:16">
      <c r="A121" s="132"/>
      <c r="B121" s="66">
        <f ca="1">Inskrivning!F122</f>
        <v>0</v>
      </c>
      <c r="C121" s="66">
        <f ca="1">Inskrivning!G122</f>
        <v>0</v>
      </c>
      <c r="D121" s="66">
        <f ca="1">Inskrivning!H122</f>
        <v>0</v>
      </c>
      <c r="E121" s="66">
        <f ca="1">Inskrivning!I122</f>
        <v>0</v>
      </c>
      <c r="F121" s="66">
        <f ca="1">Inskrivning!J122</f>
        <v>0</v>
      </c>
      <c r="G121" s="66">
        <f ca="1">Inskrivning!K122</f>
        <v>0</v>
      </c>
      <c r="H121" s="66">
        <f ca="1">Inskrivning!L122</f>
        <v>0</v>
      </c>
      <c r="I121" s="66">
        <f ca="1">Inskrivning!M122</f>
        <v>0</v>
      </c>
      <c r="J121" s="66">
        <f ca="1">Inskrivning!N122</f>
        <v>0</v>
      </c>
      <c r="K121" s="66">
        <f ca="1">Inskrivning!O122</f>
        <v>0</v>
      </c>
      <c r="L121" s="66">
        <f ca="1">Inskrivning!P122</f>
        <v>0</v>
      </c>
      <c r="M121" s="66">
        <f ca="1">Inskrivning!Q122</f>
        <v>0</v>
      </c>
      <c r="N121" s="66">
        <f ca="1">Inskrivning!R122</f>
        <v>0</v>
      </c>
      <c r="O121" s="66">
        <f ca="1">Inskrivning!S122</f>
        <v>0</v>
      </c>
      <c r="P121" s="66">
        <f ca="1">Inskrivning!T122</f>
        <v>0</v>
      </c>
    </row>
    <row r="122" spans="1:16">
      <c r="A122" s="132"/>
      <c r="B122" s="66">
        <f ca="1">Inskrivning!F123</f>
        <v>0</v>
      </c>
      <c r="C122" s="66">
        <f ca="1">Inskrivning!G123</f>
        <v>0</v>
      </c>
      <c r="D122" s="66">
        <f ca="1">Inskrivning!H123</f>
        <v>0</v>
      </c>
      <c r="E122" s="66">
        <f ca="1">Inskrivning!I123</f>
        <v>0</v>
      </c>
      <c r="F122" s="66">
        <f ca="1">Inskrivning!J123</f>
        <v>0</v>
      </c>
      <c r="G122" s="66">
        <f ca="1">Inskrivning!K123</f>
        <v>0</v>
      </c>
      <c r="H122" s="66">
        <f ca="1">Inskrivning!L123</f>
        <v>0</v>
      </c>
      <c r="I122" s="66">
        <f ca="1">Inskrivning!M123</f>
        <v>0</v>
      </c>
      <c r="J122" s="66">
        <f ca="1">Inskrivning!N123</f>
        <v>0</v>
      </c>
      <c r="K122" s="66">
        <f ca="1">Inskrivning!O123</f>
        <v>0</v>
      </c>
      <c r="L122" s="66">
        <f ca="1">Inskrivning!P123</f>
        <v>0</v>
      </c>
      <c r="M122" s="66">
        <f ca="1">Inskrivning!Q123</f>
        <v>0</v>
      </c>
      <c r="N122" s="66">
        <f ca="1">Inskrivning!R123</f>
        <v>0</v>
      </c>
      <c r="O122" s="66">
        <f ca="1">Inskrivning!S123</f>
        <v>0</v>
      </c>
      <c r="P122" s="66">
        <f ca="1">Inskrivning!T123</f>
        <v>0</v>
      </c>
    </row>
    <row r="123" spans="1:16" s="13" customFormat="1">
      <c r="A123" s="133"/>
      <c r="B123" s="128" t="s">
        <v>44</v>
      </c>
      <c r="C123" s="128"/>
      <c r="D123" s="128">
        <f t="shared" ref="D123:P123" si="23">SUM(D119:D122)</f>
        <v>0</v>
      </c>
      <c r="E123" s="128">
        <f t="shared" si="23"/>
        <v>0</v>
      </c>
      <c r="F123" s="128">
        <f t="shared" si="23"/>
        <v>0</v>
      </c>
      <c r="G123" s="128">
        <f t="shared" si="23"/>
        <v>0</v>
      </c>
      <c r="H123" s="128">
        <f t="shared" si="23"/>
        <v>0</v>
      </c>
      <c r="I123" s="128">
        <f t="shared" si="23"/>
        <v>0</v>
      </c>
      <c r="J123" s="128">
        <f t="shared" si="23"/>
        <v>0</v>
      </c>
      <c r="K123" s="128">
        <f t="shared" si="23"/>
        <v>0</v>
      </c>
      <c r="L123" s="128">
        <f t="shared" si="23"/>
        <v>0</v>
      </c>
      <c r="M123" s="128">
        <f t="shared" si="23"/>
        <v>0</v>
      </c>
      <c r="N123" s="128">
        <f t="shared" si="23"/>
        <v>0</v>
      </c>
      <c r="O123" s="128">
        <f t="shared" si="23"/>
        <v>0</v>
      </c>
      <c r="P123" s="128">
        <f t="shared" si="23"/>
        <v>0</v>
      </c>
    </row>
    <row r="124" spans="1:16">
      <c r="A124" s="132"/>
      <c r="B124" s="66">
        <f ca="1">Inskrivning!F127</f>
        <v>0</v>
      </c>
      <c r="C124" s="66">
        <f ca="1">Inskrivning!G127</f>
        <v>0</v>
      </c>
      <c r="D124" s="66">
        <f ca="1">Inskrivning!H127</f>
        <v>0</v>
      </c>
      <c r="E124" s="66">
        <f ca="1">Inskrivning!I127</f>
        <v>0</v>
      </c>
      <c r="F124" s="66">
        <f ca="1">Inskrivning!J127</f>
        <v>0</v>
      </c>
      <c r="G124" s="66">
        <f ca="1">Inskrivning!K127</f>
        <v>0</v>
      </c>
      <c r="H124" s="66">
        <f ca="1">Inskrivning!L127</f>
        <v>0</v>
      </c>
      <c r="I124" s="66">
        <f ca="1">Inskrivning!M127</f>
        <v>0</v>
      </c>
      <c r="J124" s="66">
        <f ca="1">Inskrivning!N127</f>
        <v>0</v>
      </c>
      <c r="K124" s="66">
        <f ca="1">Inskrivning!O127</f>
        <v>0</v>
      </c>
      <c r="L124" s="66">
        <f ca="1">Inskrivning!P127</f>
        <v>0</v>
      </c>
      <c r="M124" s="66">
        <f ca="1">Inskrivning!Q127</f>
        <v>0</v>
      </c>
      <c r="N124" s="66">
        <f ca="1">Inskrivning!R127</f>
        <v>0</v>
      </c>
      <c r="O124" s="66">
        <f ca="1">Inskrivning!S127</f>
        <v>0</v>
      </c>
      <c r="P124" s="66">
        <f ca="1">Inskrivning!T127</f>
        <v>0</v>
      </c>
    </row>
    <row r="125" spans="1:16">
      <c r="A125" s="132"/>
      <c r="B125" s="66">
        <f ca="1">Inskrivning!F128</f>
        <v>0</v>
      </c>
      <c r="C125" s="66">
        <f ca="1">Inskrivning!G128</f>
        <v>0</v>
      </c>
      <c r="D125" s="66">
        <f ca="1">Inskrivning!H128</f>
        <v>0</v>
      </c>
      <c r="E125" s="66">
        <f ca="1">Inskrivning!I128</f>
        <v>0</v>
      </c>
      <c r="F125" s="66">
        <f ca="1">Inskrivning!J128</f>
        <v>0</v>
      </c>
      <c r="G125" s="66">
        <f ca="1">Inskrivning!K128</f>
        <v>0</v>
      </c>
      <c r="H125" s="66">
        <f ca="1">Inskrivning!L128</f>
        <v>0</v>
      </c>
      <c r="I125" s="66">
        <f ca="1">Inskrivning!M128</f>
        <v>0</v>
      </c>
      <c r="J125" s="66">
        <f ca="1">Inskrivning!N128</f>
        <v>0</v>
      </c>
      <c r="K125" s="66">
        <f ca="1">Inskrivning!O128</f>
        <v>0</v>
      </c>
      <c r="L125" s="66">
        <f ca="1">Inskrivning!P128</f>
        <v>0</v>
      </c>
      <c r="M125" s="66">
        <f ca="1">Inskrivning!Q128</f>
        <v>0</v>
      </c>
      <c r="N125" s="66">
        <f ca="1">Inskrivning!R128</f>
        <v>0</v>
      </c>
      <c r="O125" s="66">
        <f ca="1">Inskrivning!S128</f>
        <v>0</v>
      </c>
      <c r="P125" s="66">
        <f ca="1">Inskrivning!T128</f>
        <v>0</v>
      </c>
    </row>
    <row r="126" spans="1:16">
      <c r="A126" s="132"/>
      <c r="B126" s="66">
        <f ca="1">Inskrivning!F129</f>
        <v>0</v>
      </c>
      <c r="C126" s="66">
        <f ca="1">Inskrivning!G129</f>
        <v>0</v>
      </c>
      <c r="D126" s="66">
        <f ca="1">Inskrivning!H129</f>
        <v>0</v>
      </c>
      <c r="E126" s="66">
        <f ca="1">Inskrivning!I129</f>
        <v>0</v>
      </c>
      <c r="F126" s="66">
        <f ca="1">Inskrivning!J129</f>
        <v>0</v>
      </c>
      <c r="G126" s="66">
        <f ca="1">Inskrivning!K129</f>
        <v>0</v>
      </c>
      <c r="H126" s="66">
        <f ca="1">Inskrivning!L129</f>
        <v>0</v>
      </c>
      <c r="I126" s="66">
        <f ca="1">Inskrivning!M129</f>
        <v>0</v>
      </c>
      <c r="J126" s="66">
        <f ca="1">Inskrivning!N129</f>
        <v>0</v>
      </c>
      <c r="K126" s="66">
        <f ca="1">Inskrivning!O129</f>
        <v>0</v>
      </c>
      <c r="L126" s="66">
        <f ca="1">Inskrivning!P129</f>
        <v>0</v>
      </c>
      <c r="M126" s="66">
        <f ca="1">Inskrivning!Q129</f>
        <v>0</v>
      </c>
      <c r="N126" s="66">
        <f ca="1">Inskrivning!R129</f>
        <v>0</v>
      </c>
      <c r="O126" s="66">
        <f ca="1">Inskrivning!S129</f>
        <v>0</v>
      </c>
      <c r="P126" s="66">
        <f ca="1">Inskrivning!T129</f>
        <v>0</v>
      </c>
    </row>
    <row r="127" spans="1:16">
      <c r="A127" s="132"/>
      <c r="B127" s="66">
        <f ca="1">Inskrivning!F130</f>
        <v>0</v>
      </c>
      <c r="C127" s="66">
        <f ca="1">Inskrivning!G130</f>
        <v>0</v>
      </c>
      <c r="D127" s="66">
        <f ca="1">Inskrivning!H130</f>
        <v>0</v>
      </c>
      <c r="E127" s="66">
        <f ca="1">Inskrivning!I130</f>
        <v>0</v>
      </c>
      <c r="F127" s="66">
        <f ca="1">Inskrivning!J130</f>
        <v>0</v>
      </c>
      <c r="G127" s="66">
        <f ca="1">Inskrivning!K130</f>
        <v>0</v>
      </c>
      <c r="H127" s="66">
        <f ca="1">Inskrivning!L130</f>
        <v>0</v>
      </c>
      <c r="I127" s="66">
        <f ca="1">Inskrivning!M130</f>
        <v>0</v>
      </c>
      <c r="J127" s="66">
        <f ca="1">Inskrivning!N130</f>
        <v>0</v>
      </c>
      <c r="K127" s="66">
        <f ca="1">Inskrivning!O130</f>
        <v>0</v>
      </c>
      <c r="L127" s="66">
        <f ca="1">Inskrivning!P130</f>
        <v>0</v>
      </c>
      <c r="M127" s="66">
        <f ca="1">Inskrivning!Q130</f>
        <v>0</v>
      </c>
      <c r="N127" s="66">
        <f ca="1">Inskrivning!R130</f>
        <v>0</v>
      </c>
      <c r="O127" s="66">
        <f ca="1">Inskrivning!S130</f>
        <v>0</v>
      </c>
      <c r="P127" s="66">
        <f ca="1">Inskrivning!T130</f>
        <v>0</v>
      </c>
    </row>
    <row r="128" spans="1:16">
      <c r="A128" s="133"/>
      <c r="B128" s="128" t="s">
        <v>44</v>
      </c>
      <c r="C128" s="128"/>
      <c r="D128" s="128">
        <f t="shared" ref="D128:P128" si="24">SUM(D124:D127)</f>
        <v>0</v>
      </c>
      <c r="E128" s="128">
        <f t="shared" si="24"/>
        <v>0</v>
      </c>
      <c r="F128" s="128">
        <f t="shared" si="24"/>
        <v>0</v>
      </c>
      <c r="G128" s="128">
        <f t="shared" si="24"/>
        <v>0</v>
      </c>
      <c r="H128" s="128">
        <f t="shared" si="24"/>
        <v>0</v>
      </c>
      <c r="I128" s="128">
        <f t="shared" si="24"/>
        <v>0</v>
      </c>
      <c r="J128" s="128">
        <f t="shared" si="24"/>
        <v>0</v>
      </c>
      <c r="K128" s="128">
        <f t="shared" si="24"/>
        <v>0</v>
      </c>
      <c r="L128" s="128">
        <f t="shared" si="24"/>
        <v>0</v>
      </c>
      <c r="M128" s="128">
        <f t="shared" si="24"/>
        <v>0</v>
      </c>
      <c r="N128" s="128">
        <f t="shared" si="24"/>
        <v>0</v>
      </c>
      <c r="O128" s="128">
        <f t="shared" si="24"/>
        <v>0</v>
      </c>
      <c r="P128" s="128">
        <f t="shared" si="24"/>
        <v>0</v>
      </c>
    </row>
    <row r="129" spans="1:16">
      <c r="A129" s="132"/>
      <c r="B129" s="66">
        <f ca="1">Inskrivning!F131</f>
        <v>0</v>
      </c>
      <c r="C129" s="66">
        <f ca="1">Inskrivning!G131</f>
        <v>0</v>
      </c>
      <c r="D129" s="66">
        <f ca="1">Inskrivning!H131</f>
        <v>0</v>
      </c>
      <c r="E129" s="66">
        <f ca="1">Inskrivning!I131</f>
        <v>0</v>
      </c>
      <c r="F129" s="66">
        <f ca="1">Inskrivning!J131</f>
        <v>0</v>
      </c>
      <c r="G129" s="66">
        <f ca="1">Inskrivning!K131</f>
        <v>0</v>
      </c>
      <c r="H129" s="66">
        <f ca="1">Inskrivning!L131</f>
        <v>0</v>
      </c>
      <c r="I129" s="66">
        <f ca="1">Inskrivning!M131</f>
        <v>0</v>
      </c>
      <c r="J129" s="66">
        <f ca="1">Inskrivning!N131</f>
        <v>0</v>
      </c>
      <c r="K129" s="66">
        <f ca="1">Inskrivning!O131</f>
        <v>0</v>
      </c>
      <c r="L129" s="66">
        <f ca="1">Inskrivning!P131</f>
        <v>0</v>
      </c>
      <c r="M129" s="66">
        <f ca="1">Inskrivning!Q131</f>
        <v>0</v>
      </c>
      <c r="N129" s="66">
        <f ca="1">Inskrivning!R131</f>
        <v>0</v>
      </c>
      <c r="O129" s="66">
        <f ca="1">Inskrivning!S131</f>
        <v>0</v>
      </c>
      <c r="P129" s="66">
        <f ca="1">Inskrivning!T131</f>
        <v>0</v>
      </c>
    </row>
    <row r="130" spans="1:16">
      <c r="A130" s="132"/>
      <c r="B130" s="66">
        <f ca="1">Inskrivning!F132</f>
        <v>0</v>
      </c>
      <c r="C130" s="66">
        <f ca="1">Inskrivning!G132</f>
        <v>0</v>
      </c>
      <c r="D130" s="66">
        <f ca="1">Inskrivning!H132</f>
        <v>0</v>
      </c>
      <c r="E130" s="66">
        <f ca="1">Inskrivning!I132</f>
        <v>0</v>
      </c>
      <c r="F130" s="66">
        <f ca="1">Inskrivning!J132</f>
        <v>0</v>
      </c>
      <c r="G130" s="66">
        <f ca="1">Inskrivning!K132</f>
        <v>0</v>
      </c>
      <c r="H130" s="66">
        <f ca="1">Inskrivning!L132</f>
        <v>0</v>
      </c>
      <c r="I130" s="66">
        <f ca="1">Inskrivning!M132</f>
        <v>0</v>
      </c>
      <c r="J130" s="66">
        <f ca="1">Inskrivning!N132</f>
        <v>0</v>
      </c>
      <c r="K130" s="66">
        <f ca="1">Inskrivning!O132</f>
        <v>0</v>
      </c>
      <c r="L130" s="66">
        <f ca="1">Inskrivning!P132</f>
        <v>0</v>
      </c>
      <c r="M130" s="66">
        <f ca="1">Inskrivning!Q132</f>
        <v>0</v>
      </c>
      <c r="N130" s="66">
        <f ca="1">Inskrivning!R132</f>
        <v>0</v>
      </c>
      <c r="O130" s="66">
        <f ca="1">Inskrivning!S132</f>
        <v>0</v>
      </c>
      <c r="P130" s="66">
        <f ca="1">Inskrivning!T132</f>
        <v>0</v>
      </c>
    </row>
    <row r="131" spans="1:16">
      <c r="A131" s="132"/>
      <c r="B131" s="66">
        <f ca="1">Inskrivning!F133</f>
        <v>0</v>
      </c>
      <c r="C131" s="66">
        <f ca="1">Inskrivning!G133</f>
        <v>0</v>
      </c>
      <c r="D131" s="66">
        <f ca="1">Inskrivning!H133</f>
        <v>0</v>
      </c>
      <c r="E131" s="66">
        <f ca="1">Inskrivning!I133</f>
        <v>0</v>
      </c>
      <c r="F131" s="66">
        <f ca="1">Inskrivning!J133</f>
        <v>0</v>
      </c>
      <c r="G131" s="66">
        <f ca="1">Inskrivning!K133</f>
        <v>0</v>
      </c>
      <c r="H131" s="66">
        <f ca="1">Inskrivning!L133</f>
        <v>0</v>
      </c>
      <c r="I131" s="66">
        <f ca="1">Inskrivning!M133</f>
        <v>0</v>
      </c>
      <c r="J131" s="66">
        <f ca="1">Inskrivning!N133</f>
        <v>0</v>
      </c>
      <c r="K131" s="66">
        <f ca="1">Inskrivning!O133</f>
        <v>0</v>
      </c>
      <c r="L131" s="66">
        <f ca="1">Inskrivning!P133</f>
        <v>0</v>
      </c>
      <c r="M131" s="66">
        <f ca="1">Inskrivning!Q133</f>
        <v>0</v>
      </c>
      <c r="N131" s="66">
        <f ca="1">Inskrivning!R133</f>
        <v>0</v>
      </c>
      <c r="O131" s="66">
        <f ca="1">Inskrivning!S133</f>
        <v>0</v>
      </c>
      <c r="P131" s="66">
        <f ca="1">Inskrivning!T133</f>
        <v>0</v>
      </c>
    </row>
    <row r="132" spans="1:16">
      <c r="A132" s="132"/>
      <c r="B132" s="66">
        <f ca="1">Inskrivning!F134</f>
        <v>0</v>
      </c>
      <c r="C132" s="66">
        <f ca="1">Inskrivning!G134</f>
        <v>0</v>
      </c>
      <c r="D132" s="66">
        <f ca="1">Inskrivning!H134</f>
        <v>0</v>
      </c>
      <c r="E132" s="66">
        <f ca="1">Inskrivning!I134</f>
        <v>0</v>
      </c>
      <c r="F132" s="66">
        <f ca="1">Inskrivning!J134</f>
        <v>0</v>
      </c>
      <c r="G132" s="66">
        <f ca="1">Inskrivning!K134</f>
        <v>0</v>
      </c>
      <c r="H132" s="66">
        <f ca="1">Inskrivning!L134</f>
        <v>0</v>
      </c>
      <c r="I132" s="66">
        <f ca="1">Inskrivning!M134</f>
        <v>0</v>
      </c>
      <c r="J132" s="66">
        <f ca="1">Inskrivning!N134</f>
        <v>0</v>
      </c>
      <c r="K132" s="66">
        <f ca="1">Inskrivning!O134</f>
        <v>0</v>
      </c>
      <c r="L132" s="66">
        <f ca="1">Inskrivning!P134</f>
        <v>0</v>
      </c>
      <c r="M132" s="66">
        <f ca="1">Inskrivning!Q134</f>
        <v>0</v>
      </c>
      <c r="N132" s="66">
        <f ca="1">Inskrivning!R134</f>
        <v>0</v>
      </c>
      <c r="O132" s="66">
        <f ca="1">Inskrivning!S134</f>
        <v>0</v>
      </c>
      <c r="P132" s="66">
        <f ca="1">Inskrivning!T134</f>
        <v>0</v>
      </c>
    </row>
    <row r="133" spans="1:16">
      <c r="A133" s="133"/>
      <c r="B133" s="128" t="s">
        <v>44</v>
      </c>
      <c r="C133" s="128"/>
      <c r="D133" s="128">
        <f t="shared" ref="D133:P133" si="25">SUM(D129:D132)</f>
        <v>0</v>
      </c>
      <c r="E133" s="128">
        <f t="shared" si="25"/>
        <v>0</v>
      </c>
      <c r="F133" s="128">
        <f t="shared" si="25"/>
        <v>0</v>
      </c>
      <c r="G133" s="128">
        <f t="shared" si="25"/>
        <v>0</v>
      </c>
      <c r="H133" s="128">
        <f t="shared" si="25"/>
        <v>0</v>
      </c>
      <c r="I133" s="128">
        <f t="shared" si="25"/>
        <v>0</v>
      </c>
      <c r="J133" s="128">
        <f t="shared" si="25"/>
        <v>0</v>
      </c>
      <c r="K133" s="128">
        <f t="shared" si="25"/>
        <v>0</v>
      </c>
      <c r="L133" s="128">
        <f t="shared" si="25"/>
        <v>0</v>
      </c>
      <c r="M133" s="128">
        <f t="shared" si="25"/>
        <v>0</v>
      </c>
      <c r="N133" s="128">
        <f t="shared" si="25"/>
        <v>0</v>
      </c>
      <c r="O133" s="128">
        <f t="shared" si="25"/>
        <v>0</v>
      </c>
      <c r="P133" s="128">
        <f t="shared" si="25"/>
        <v>0</v>
      </c>
    </row>
    <row r="134" spans="1:16">
      <c r="A134" s="132"/>
      <c r="B134" s="66">
        <f ca="1">Inskrivning!F136</f>
        <v>0</v>
      </c>
      <c r="C134" s="66">
        <f ca="1">Inskrivning!G136</f>
        <v>0</v>
      </c>
      <c r="D134" s="66">
        <f ca="1">Inskrivning!H136</f>
        <v>0</v>
      </c>
      <c r="E134" s="66">
        <f ca="1">Inskrivning!I136</f>
        <v>0</v>
      </c>
      <c r="F134" s="66">
        <f ca="1">Inskrivning!J136</f>
        <v>0</v>
      </c>
      <c r="G134" s="66">
        <f ca="1">Inskrivning!K136</f>
        <v>0</v>
      </c>
      <c r="H134" s="66">
        <f ca="1">Inskrivning!L136</f>
        <v>0</v>
      </c>
      <c r="I134" s="66">
        <f ca="1">Inskrivning!M136</f>
        <v>0</v>
      </c>
      <c r="J134" s="66">
        <f ca="1">Inskrivning!N136</f>
        <v>0</v>
      </c>
      <c r="K134" s="66">
        <f ca="1">Inskrivning!O136</f>
        <v>0</v>
      </c>
      <c r="L134" s="66">
        <f ca="1">Inskrivning!P136</f>
        <v>0</v>
      </c>
      <c r="M134" s="66">
        <f ca="1">Inskrivning!Q136</f>
        <v>0</v>
      </c>
      <c r="N134" s="66">
        <f ca="1">Inskrivning!R136</f>
        <v>0</v>
      </c>
      <c r="O134" s="66">
        <f ca="1">Inskrivning!S136</f>
        <v>0</v>
      </c>
      <c r="P134" s="66">
        <f ca="1">Inskrivning!T136</f>
        <v>0</v>
      </c>
    </row>
    <row r="135" spans="1:16">
      <c r="A135" s="132"/>
      <c r="B135" s="66">
        <f ca="1">Inskrivning!F137</f>
        <v>0</v>
      </c>
      <c r="C135" s="66">
        <f ca="1">Inskrivning!G137</f>
        <v>0</v>
      </c>
      <c r="D135" s="66">
        <f ca="1">Inskrivning!H137</f>
        <v>0</v>
      </c>
      <c r="E135" s="66">
        <f ca="1">Inskrivning!I137</f>
        <v>0</v>
      </c>
      <c r="F135" s="66">
        <f ca="1">Inskrivning!J137</f>
        <v>0</v>
      </c>
      <c r="G135" s="66">
        <f ca="1">Inskrivning!K137</f>
        <v>0</v>
      </c>
      <c r="H135" s="66">
        <f ca="1">Inskrivning!L137</f>
        <v>0</v>
      </c>
      <c r="I135" s="66">
        <f ca="1">Inskrivning!M137</f>
        <v>0</v>
      </c>
      <c r="J135" s="66">
        <f ca="1">Inskrivning!N137</f>
        <v>0</v>
      </c>
      <c r="K135" s="66">
        <f ca="1">Inskrivning!O137</f>
        <v>0</v>
      </c>
      <c r="L135" s="66">
        <f ca="1">Inskrivning!P137</f>
        <v>0</v>
      </c>
      <c r="M135" s="66">
        <f ca="1">Inskrivning!Q137</f>
        <v>0</v>
      </c>
      <c r="N135" s="66">
        <f ca="1">Inskrivning!R137</f>
        <v>0</v>
      </c>
      <c r="O135" s="66">
        <f ca="1">Inskrivning!S137</f>
        <v>0</v>
      </c>
      <c r="P135" s="66">
        <f ca="1">Inskrivning!T137</f>
        <v>0</v>
      </c>
    </row>
    <row r="136" spans="1:16">
      <c r="A136" s="132"/>
      <c r="B136" s="66">
        <f ca="1">Inskrivning!F138</f>
        <v>0</v>
      </c>
      <c r="C136" s="66">
        <f ca="1">Inskrivning!G138</f>
        <v>0</v>
      </c>
      <c r="D136" s="66">
        <f ca="1">Inskrivning!H138</f>
        <v>0</v>
      </c>
      <c r="E136" s="66">
        <f ca="1">Inskrivning!I138</f>
        <v>0</v>
      </c>
      <c r="F136" s="66">
        <f ca="1">Inskrivning!J138</f>
        <v>0</v>
      </c>
      <c r="G136" s="66">
        <f ca="1">Inskrivning!K138</f>
        <v>0</v>
      </c>
      <c r="H136" s="66">
        <f ca="1">Inskrivning!L138</f>
        <v>0</v>
      </c>
      <c r="I136" s="66">
        <f ca="1">Inskrivning!M138</f>
        <v>0</v>
      </c>
      <c r="J136" s="66">
        <f ca="1">Inskrivning!N138</f>
        <v>0</v>
      </c>
      <c r="K136" s="66">
        <f ca="1">Inskrivning!O138</f>
        <v>0</v>
      </c>
      <c r="L136" s="66">
        <f ca="1">Inskrivning!P138</f>
        <v>0</v>
      </c>
      <c r="M136" s="66">
        <f ca="1">Inskrivning!Q138</f>
        <v>0</v>
      </c>
      <c r="N136" s="66">
        <f ca="1">Inskrivning!R138</f>
        <v>0</v>
      </c>
      <c r="O136" s="66">
        <f ca="1">Inskrivning!S138</f>
        <v>0</v>
      </c>
      <c r="P136" s="66">
        <f ca="1">Inskrivning!T138</f>
        <v>0</v>
      </c>
    </row>
    <row r="137" spans="1:16">
      <c r="A137" s="132"/>
      <c r="B137" s="66">
        <f ca="1">Inskrivning!F139</f>
        <v>0</v>
      </c>
      <c r="C137" s="66">
        <f ca="1">Inskrivning!G139</f>
        <v>0</v>
      </c>
      <c r="D137" s="66">
        <f ca="1">Inskrivning!H139</f>
        <v>0</v>
      </c>
      <c r="E137" s="66">
        <f ca="1">Inskrivning!I139</f>
        <v>0</v>
      </c>
      <c r="F137" s="66">
        <f ca="1">Inskrivning!J139</f>
        <v>0</v>
      </c>
      <c r="G137" s="66">
        <f ca="1">Inskrivning!K139</f>
        <v>0</v>
      </c>
      <c r="H137" s="66">
        <f ca="1">Inskrivning!L139</f>
        <v>0</v>
      </c>
      <c r="I137" s="66">
        <f ca="1">Inskrivning!M139</f>
        <v>0</v>
      </c>
      <c r="J137" s="66">
        <f ca="1">Inskrivning!N139</f>
        <v>0</v>
      </c>
      <c r="K137" s="66">
        <f ca="1">Inskrivning!O139</f>
        <v>0</v>
      </c>
      <c r="L137" s="66">
        <f ca="1">Inskrivning!P139</f>
        <v>0</v>
      </c>
      <c r="M137" s="66">
        <f ca="1">Inskrivning!Q139</f>
        <v>0</v>
      </c>
      <c r="N137" s="66">
        <f ca="1">Inskrivning!R139</f>
        <v>0</v>
      </c>
      <c r="O137" s="66">
        <f ca="1">Inskrivning!S139</f>
        <v>0</v>
      </c>
      <c r="P137" s="66">
        <f ca="1">Inskrivning!T139</f>
        <v>0</v>
      </c>
    </row>
    <row r="138" spans="1:16">
      <c r="A138" s="133"/>
      <c r="B138" s="128" t="s">
        <v>44</v>
      </c>
      <c r="C138" s="128"/>
      <c r="D138" s="128">
        <f t="shared" ref="D138:P138" si="26">SUM(D134:D137)</f>
        <v>0</v>
      </c>
      <c r="E138" s="128">
        <f t="shared" si="26"/>
        <v>0</v>
      </c>
      <c r="F138" s="128">
        <f t="shared" si="26"/>
        <v>0</v>
      </c>
      <c r="G138" s="128">
        <f t="shared" si="26"/>
        <v>0</v>
      </c>
      <c r="H138" s="128">
        <f t="shared" si="26"/>
        <v>0</v>
      </c>
      <c r="I138" s="128">
        <f t="shared" si="26"/>
        <v>0</v>
      </c>
      <c r="J138" s="128">
        <f t="shared" si="26"/>
        <v>0</v>
      </c>
      <c r="K138" s="128">
        <f t="shared" si="26"/>
        <v>0</v>
      </c>
      <c r="L138" s="128">
        <f t="shared" si="26"/>
        <v>0</v>
      </c>
      <c r="M138" s="128">
        <f t="shared" si="26"/>
        <v>0</v>
      </c>
      <c r="N138" s="128">
        <f t="shared" si="26"/>
        <v>0</v>
      </c>
      <c r="O138" s="128">
        <f t="shared" si="26"/>
        <v>0</v>
      </c>
      <c r="P138" s="128">
        <f t="shared" si="26"/>
        <v>0</v>
      </c>
    </row>
    <row r="139" spans="1:16">
      <c r="A139" s="132"/>
      <c r="B139" s="66">
        <f ca="1">Inskrivning!F140</f>
        <v>0</v>
      </c>
      <c r="C139" s="66">
        <f ca="1">Inskrivning!G140</f>
        <v>0</v>
      </c>
      <c r="D139" s="66">
        <f ca="1">Inskrivning!H140</f>
        <v>0</v>
      </c>
      <c r="E139" s="66">
        <f ca="1">Inskrivning!I140</f>
        <v>0</v>
      </c>
      <c r="F139" s="66">
        <f ca="1">Inskrivning!J140</f>
        <v>0</v>
      </c>
      <c r="G139" s="66">
        <f ca="1">Inskrivning!K140</f>
        <v>0</v>
      </c>
      <c r="H139" s="66">
        <f ca="1">Inskrivning!L140</f>
        <v>0</v>
      </c>
      <c r="I139" s="66">
        <f ca="1">Inskrivning!M140</f>
        <v>0</v>
      </c>
      <c r="J139" s="66">
        <f ca="1">Inskrivning!N140</f>
        <v>0</v>
      </c>
      <c r="K139" s="66">
        <f ca="1">Inskrivning!O140</f>
        <v>0</v>
      </c>
      <c r="L139" s="66">
        <f ca="1">Inskrivning!P140</f>
        <v>0</v>
      </c>
      <c r="M139" s="66">
        <f ca="1">Inskrivning!Q140</f>
        <v>0</v>
      </c>
      <c r="N139" s="66">
        <f ca="1">Inskrivning!R140</f>
        <v>0</v>
      </c>
      <c r="O139" s="66">
        <f ca="1">Inskrivning!S140</f>
        <v>0</v>
      </c>
      <c r="P139" s="66">
        <f ca="1">Inskrivning!T140</f>
        <v>0</v>
      </c>
    </row>
    <row r="140" spans="1:16">
      <c r="A140" s="132"/>
      <c r="B140" s="66">
        <f ca="1">Inskrivning!F141</f>
        <v>0</v>
      </c>
      <c r="C140" s="66">
        <f ca="1">Inskrivning!G141</f>
        <v>0</v>
      </c>
      <c r="D140" s="66">
        <f ca="1">Inskrivning!H141</f>
        <v>0</v>
      </c>
      <c r="E140" s="66">
        <f ca="1">Inskrivning!I141</f>
        <v>0</v>
      </c>
      <c r="F140" s="66">
        <f ca="1">Inskrivning!J141</f>
        <v>0</v>
      </c>
      <c r="G140" s="66">
        <f ca="1">Inskrivning!K141</f>
        <v>0</v>
      </c>
      <c r="H140" s="66">
        <f ca="1">Inskrivning!L141</f>
        <v>0</v>
      </c>
      <c r="I140" s="66">
        <f ca="1">Inskrivning!M141</f>
        <v>0</v>
      </c>
      <c r="J140" s="66">
        <f ca="1">Inskrivning!N141</f>
        <v>0</v>
      </c>
      <c r="K140" s="66">
        <f ca="1">Inskrivning!O141</f>
        <v>0</v>
      </c>
      <c r="L140" s="66">
        <f ca="1">Inskrivning!P141</f>
        <v>0</v>
      </c>
      <c r="M140" s="66">
        <f ca="1">Inskrivning!Q141</f>
        <v>0</v>
      </c>
      <c r="N140" s="66">
        <f ca="1">Inskrivning!R141</f>
        <v>0</v>
      </c>
      <c r="O140" s="66">
        <f ca="1">Inskrivning!S141</f>
        <v>0</v>
      </c>
      <c r="P140" s="66">
        <f ca="1">Inskrivning!T141</f>
        <v>0</v>
      </c>
    </row>
    <row r="141" spans="1:16">
      <c r="A141" s="132"/>
      <c r="B141" s="66">
        <f ca="1">Inskrivning!F142</f>
        <v>0</v>
      </c>
      <c r="C141" s="66">
        <f ca="1">Inskrivning!G142</f>
        <v>0</v>
      </c>
      <c r="D141" s="66">
        <f ca="1">Inskrivning!H142</f>
        <v>0</v>
      </c>
      <c r="E141" s="66">
        <f ca="1">Inskrivning!I142</f>
        <v>0</v>
      </c>
      <c r="F141" s="66">
        <f ca="1">Inskrivning!J142</f>
        <v>0</v>
      </c>
      <c r="G141" s="66">
        <f ca="1">Inskrivning!K142</f>
        <v>0</v>
      </c>
      <c r="H141" s="66">
        <f ca="1">Inskrivning!L142</f>
        <v>0</v>
      </c>
      <c r="I141" s="66">
        <f ca="1">Inskrivning!M142</f>
        <v>0</v>
      </c>
      <c r="J141" s="66">
        <f ca="1">Inskrivning!N142</f>
        <v>0</v>
      </c>
      <c r="K141" s="66">
        <f ca="1">Inskrivning!O142</f>
        <v>0</v>
      </c>
      <c r="L141" s="66">
        <f ca="1">Inskrivning!P142</f>
        <v>0</v>
      </c>
      <c r="M141" s="66">
        <f ca="1">Inskrivning!Q142</f>
        <v>0</v>
      </c>
      <c r="N141" s="66">
        <f ca="1">Inskrivning!R142</f>
        <v>0</v>
      </c>
      <c r="O141" s="66">
        <f ca="1">Inskrivning!S142</f>
        <v>0</v>
      </c>
      <c r="P141" s="66">
        <f ca="1">Inskrivning!T142</f>
        <v>0</v>
      </c>
    </row>
    <row r="142" spans="1:16">
      <c r="A142" s="132"/>
      <c r="B142" s="66">
        <f ca="1">Inskrivning!F143</f>
        <v>0</v>
      </c>
      <c r="C142" s="66">
        <f ca="1">Inskrivning!G143</f>
        <v>0</v>
      </c>
      <c r="D142" s="66">
        <f ca="1">Inskrivning!H143</f>
        <v>0</v>
      </c>
      <c r="E142" s="66">
        <f ca="1">Inskrivning!I143</f>
        <v>0</v>
      </c>
      <c r="F142" s="66">
        <f ca="1">Inskrivning!J143</f>
        <v>0</v>
      </c>
      <c r="G142" s="66">
        <f ca="1">Inskrivning!K143</f>
        <v>0</v>
      </c>
      <c r="H142" s="66">
        <f ca="1">Inskrivning!L143</f>
        <v>0</v>
      </c>
      <c r="I142" s="66">
        <f ca="1">Inskrivning!M143</f>
        <v>0</v>
      </c>
      <c r="J142" s="66">
        <f ca="1">Inskrivning!N143</f>
        <v>0</v>
      </c>
      <c r="K142" s="66">
        <f ca="1">Inskrivning!O143</f>
        <v>0</v>
      </c>
      <c r="L142" s="66">
        <f ca="1">Inskrivning!P143</f>
        <v>0</v>
      </c>
      <c r="M142" s="66">
        <f ca="1">Inskrivning!Q143</f>
        <v>0</v>
      </c>
      <c r="N142" s="66">
        <f ca="1">Inskrivning!R143</f>
        <v>0</v>
      </c>
      <c r="O142" s="66">
        <f ca="1">Inskrivning!S143</f>
        <v>0</v>
      </c>
      <c r="P142" s="66">
        <f ca="1">Inskrivning!T143</f>
        <v>0</v>
      </c>
    </row>
    <row r="143" spans="1:16">
      <c r="A143" s="133"/>
      <c r="B143" s="128" t="s">
        <v>44</v>
      </c>
      <c r="C143" s="128"/>
      <c r="D143" s="128">
        <f t="shared" ref="D143:P143" si="27">SUM(D139:D142)</f>
        <v>0</v>
      </c>
      <c r="E143" s="128">
        <f t="shared" si="27"/>
        <v>0</v>
      </c>
      <c r="F143" s="128">
        <f t="shared" si="27"/>
        <v>0</v>
      </c>
      <c r="G143" s="128">
        <f t="shared" si="27"/>
        <v>0</v>
      </c>
      <c r="H143" s="128">
        <f t="shared" si="27"/>
        <v>0</v>
      </c>
      <c r="I143" s="128">
        <f t="shared" si="27"/>
        <v>0</v>
      </c>
      <c r="J143" s="128">
        <f t="shared" si="27"/>
        <v>0</v>
      </c>
      <c r="K143" s="128">
        <f t="shared" si="27"/>
        <v>0</v>
      </c>
      <c r="L143" s="128">
        <f t="shared" si="27"/>
        <v>0</v>
      </c>
      <c r="M143" s="128">
        <f t="shared" si="27"/>
        <v>0</v>
      </c>
      <c r="N143" s="128">
        <f t="shared" si="27"/>
        <v>0</v>
      </c>
      <c r="O143" s="128">
        <f t="shared" si="27"/>
        <v>0</v>
      </c>
      <c r="P143" s="128">
        <f t="shared" si="27"/>
        <v>0</v>
      </c>
    </row>
    <row r="144" spans="1:16">
      <c r="A144" s="132"/>
      <c r="B144" s="66">
        <f ca="1">Inskrivning!F147</f>
        <v>0</v>
      </c>
      <c r="C144" s="66">
        <f ca="1">Inskrivning!G147</f>
        <v>0</v>
      </c>
      <c r="D144" s="66">
        <f ca="1">Inskrivning!H147</f>
        <v>0</v>
      </c>
      <c r="E144" s="66">
        <f ca="1">Inskrivning!I147</f>
        <v>0</v>
      </c>
      <c r="F144" s="66">
        <f ca="1">Inskrivning!J147</f>
        <v>0</v>
      </c>
      <c r="G144" s="66">
        <f ca="1">Inskrivning!K147</f>
        <v>0</v>
      </c>
      <c r="H144" s="66">
        <f ca="1">Inskrivning!L147</f>
        <v>0</v>
      </c>
      <c r="I144" s="66">
        <f ca="1">Inskrivning!M147</f>
        <v>0</v>
      </c>
      <c r="J144" s="66">
        <f ca="1">Inskrivning!N147</f>
        <v>0</v>
      </c>
      <c r="K144" s="66">
        <f ca="1">Inskrivning!O147</f>
        <v>0</v>
      </c>
      <c r="L144" s="66">
        <f ca="1">Inskrivning!P147</f>
        <v>0</v>
      </c>
      <c r="M144" s="66">
        <f ca="1">Inskrivning!Q147</f>
        <v>0</v>
      </c>
      <c r="N144" s="66">
        <f ca="1">Inskrivning!R147</f>
        <v>0</v>
      </c>
      <c r="O144" s="66">
        <f ca="1">Inskrivning!S147</f>
        <v>0</v>
      </c>
      <c r="P144" s="66">
        <f ca="1">Inskrivning!T147</f>
        <v>0</v>
      </c>
    </row>
    <row r="145" spans="1:16">
      <c r="A145" s="132"/>
      <c r="B145" s="66">
        <f ca="1">Inskrivning!F148</f>
        <v>0</v>
      </c>
      <c r="C145" s="66">
        <f ca="1">Inskrivning!G148</f>
        <v>0</v>
      </c>
      <c r="D145" s="66">
        <f ca="1">Inskrivning!H148</f>
        <v>0</v>
      </c>
      <c r="E145" s="66">
        <f ca="1">Inskrivning!I148</f>
        <v>0</v>
      </c>
      <c r="F145" s="66">
        <f ca="1">Inskrivning!J148</f>
        <v>0</v>
      </c>
      <c r="G145" s="66">
        <f ca="1">Inskrivning!K148</f>
        <v>0</v>
      </c>
      <c r="H145" s="66">
        <f ca="1">Inskrivning!L148</f>
        <v>0</v>
      </c>
      <c r="I145" s="66">
        <f ca="1">Inskrivning!M148</f>
        <v>0</v>
      </c>
      <c r="J145" s="66">
        <f ca="1">Inskrivning!N148</f>
        <v>0</v>
      </c>
      <c r="K145" s="66">
        <f ca="1">Inskrivning!O148</f>
        <v>0</v>
      </c>
      <c r="L145" s="66">
        <f ca="1">Inskrivning!P148</f>
        <v>0</v>
      </c>
      <c r="M145" s="66">
        <f ca="1">Inskrivning!Q148</f>
        <v>0</v>
      </c>
      <c r="N145" s="66">
        <f ca="1">Inskrivning!R148</f>
        <v>0</v>
      </c>
      <c r="O145" s="66">
        <f ca="1">Inskrivning!S148</f>
        <v>0</v>
      </c>
      <c r="P145" s="66">
        <f ca="1">Inskrivning!T148</f>
        <v>0</v>
      </c>
    </row>
    <row r="146" spans="1:16">
      <c r="A146" s="132"/>
      <c r="B146" s="66">
        <f ca="1">Inskrivning!F149</f>
        <v>0</v>
      </c>
      <c r="C146" s="66">
        <f ca="1">Inskrivning!G149</f>
        <v>0</v>
      </c>
      <c r="D146" s="66">
        <f ca="1">Inskrivning!H149</f>
        <v>0</v>
      </c>
      <c r="E146" s="66">
        <f ca="1">Inskrivning!I149</f>
        <v>0</v>
      </c>
      <c r="F146" s="66">
        <f ca="1">Inskrivning!J149</f>
        <v>0</v>
      </c>
      <c r="G146" s="66">
        <f ca="1">Inskrivning!K149</f>
        <v>0</v>
      </c>
      <c r="H146" s="66">
        <f ca="1">Inskrivning!L149</f>
        <v>0</v>
      </c>
      <c r="I146" s="66">
        <f ca="1">Inskrivning!M149</f>
        <v>0</v>
      </c>
      <c r="J146" s="66">
        <f ca="1">Inskrivning!N149</f>
        <v>0</v>
      </c>
      <c r="K146" s="66">
        <f ca="1">Inskrivning!O149</f>
        <v>0</v>
      </c>
      <c r="L146" s="66">
        <f ca="1">Inskrivning!P149</f>
        <v>0</v>
      </c>
      <c r="M146" s="66">
        <f ca="1">Inskrivning!Q149</f>
        <v>0</v>
      </c>
      <c r="N146" s="66">
        <f ca="1">Inskrivning!R149</f>
        <v>0</v>
      </c>
      <c r="O146" s="66">
        <f ca="1">Inskrivning!S149</f>
        <v>0</v>
      </c>
      <c r="P146" s="66">
        <f ca="1">Inskrivning!T149</f>
        <v>0</v>
      </c>
    </row>
    <row r="147" spans="1:16">
      <c r="A147" s="132"/>
      <c r="B147" s="66">
        <f ca="1">Inskrivning!F150</f>
        <v>0</v>
      </c>
      <c r="C147" s="66">
        <f ca="1">Inskrivning!G150</f>
        <v>0</v>
      </c>
      <c r="D147" s="66">
        <f ca="1">Inskrivning!H150</f>
        <v>0</v>
      </c>
      <c r="E147" s="66">
        <f ca="1">Inskrivning!I150</f>
        <v>0</v>
      </c>
      <c r="F147" s="66">
        <f ca="1">Inskrivning!J150</f>
        <v>0</v>
      </c>
      <c r="G147" s="66">
        <f ca="1">Inskrivning!K150</f>
        <v>0</v>
      </c>
      <c r="H147" s="66">
        <f ca="1">Inskrivning!L150</f>
        <v>0</v>
      </c>
      <c r="I147" s="66">
        <f ca="1">Inskrivning!M150</f>
        <v>0</v>
      </c>
      <c r="J147" s="66">
        <f ca="1">Inskrivning!N150</f>
        <v>0</v>
      </c>
      <c r="K147" s="66">
        <f ca="1">Inskrivning!O150</f>
        <v>0</v>
      </c>
      <c r="L147" s="66">
        <f ca="1">Inskrivning!P150</f>
        <v>0</v>
      </c>
      <c r="M147" s="66">
        <f ca="1">Inskrivning!Q150</f>
        <v>0</v>
      </c>
      <c r="N147" s="66">
        <f ca="1">Inskrivning!R150</f>
        <v>0</v>
      </c>
      <c r="O147" s="66">
        <f ca="1">Inskrivning!S150</f>
        <v>0</v>
      </c>
      <c r="P147" s="66">
        <f ca="1">Inskrivning!T150</f>
        <v>0</v>
      </c>
    </row>
    <row r="148" spans="1:16">
      <c r="A148" s="133"/>
      <c r="B148" s="128" t="s">
        <v>44</v>
      </c>
      <c r="C148" s="128"/>
      <c r="D148" s="128">
        <f t="shared" ref="D148:P148" si="28">SUM(D144:D147)</f>
        <v>0</v>
      </c>
      <c r="E148" s="128">
        <f t="shared" si="28"/>
        <v>0</v>
      </c>
      <c r="F148" s="128">
        <f t="shared" si="28"/>
        <v>0</v>
      </c>
      <c r="G148" s="128">
        <f t="shared" si="28"/>
        <v>0</v>
      </c>
      <c r="H148" s="128">
        <f t="shared" si="28"/>
        <v>0</v>
      </c>
      <c r="I148" s="128">
        <f t="shared" si="28"/>
        <v>0</v>
      </c>
      <c r="J148" s="128">
        <f t="shared" si="28"/>
        <v>0</v>
      </c>
      <c r="K148" s="128">
        <f t="shared" si="28"/>
        <v>0</v>
      </c>
      <c r="L148" s="128">
        <f t="shared" si="28"/>
        <v>0</v>
      </c>
      <c r="M148" s="128">
        <f t="shared" si="28"/>
        <v>0</v>
      </c>
      <c r="N148" s="128">
        <f t="shared" si="28"/>
        <v>0</v>
      </c>
      <c r="O148" s="128">
        <f t="shared" si="28"/>
        <v>0</v>
      </c>
      <c r="P148" s="128">
        <f t="shared" si="28"/>
        <v>0</v>
      </c>
    </row>
    <row r="149" spans="1:16">
      <c r="A149" s="132"/>
      <c r="B149" s="66">
        <f ca="1">Inskrivning!F151</f>
        <v>0</v>
      </c>
      <c r="C149" s="66">
        <f ca="1">Inskrivning!G151</f>
        <v>0</v>
      </c>
      <c r="D149" s="66">
        <f ca="1">Inskrivning!H151</f>
        <v>0</v>
      </c>
      <c r="E149" s="66">
        <f ca="1">Inskrivning!I151</f>
        <v>0</v>
      </c>
      <c r="F149" s="66">
        <f ca="1">Inskrivning!J151</f>
        <v>0</v>
      </c>
      <c r="G149" s="66">
        <f ca="1">Inskrivning!K151</f>
        <v>0</v>
      </c>
      <c r="H149" s="66">
        <f ca="1">Inskrivning!L151</f>
        <v>0</v>
      </c>
      <c r="I149" s="66">
        <f ca="1">Inskrivning!M151</f>
        <v>0</v>
      </c>
      <c r="J149" s="66">
        <f ca="1">Inskrivning!N151</f>
        <v>0</v>
      </c>
      <c r="K149" s="66">
        <f ca="1">Inskrivning!O151</f>
        <v>0</v>
      </c>
      <c r="L149" s="66">
        <f ca="1">Inskrivning!P151</f>
        <v>0</v>
      </c>
      <c r="M149" s="66">
        <f ca="1">Inskrivning!Q151</f>
        <v>0</v>
      </c>
      <c r="N149" s="66">
        <f ca="1">Inskrivning!R151</f>
        <v>0</v>
      </c>
      <c r="O149" s="66">
        <f ca="1">Inskrivning!S151</f>
        <v>0</v>
      </c>
      <c r="P149" s="66">
        <f ca="1">Inskrivning!T151</f>
        <v>0</v>
      </c>
    </row>
    <row r="150" spans="1:16">
      <c r="A150" s="132"/>
      <c r="B150" s="66">
        <f ca="1">Inskrivning!F152</f>
        <v>0</v>
      </c>
      <c r="C150" s="66">
        <f ca="1">Inskrivning!G152</f>
        <v>0</v>
      </c>
      <c r="D150" s="66">
        <f ca="1">Inskrivning!H152</f>
        <v>0</v>
      </c>
      <c r="E150" s="66">
        <f ca="1">Inskrivning!I152</f>
        <v>0</v>
      </c>
      <c r="F150" s="66">
        <f ca="1">Inskrivning!J152</f>
        <v>0</v>
      </c>
      <c r="G150" s="66">
        <f ca="1">Inskrivning!K152</f>
        <v>0</v>
      </c>
      <c r="H150" s="66">
        <f ca="1">Inskrivning!L152</f>
        <v>0</v>
      </c>
      <c r="I150" s="66">
        <f ca="1">Inskrivning!M152</f>
        <v>0</v>
      </c>
      <c r="J150" s="66">
        <f ca="1">Inskrivning!N152</f>
        <v>0</v>
      </c>
      <c r="K150" s="66">
        <f ca="1">Inskrivning!O152</f>
        <v>0</v>
      </c>
      <c r="L150" s="66">
        <f ca="1">Inskrivning!P152</f>
        <v>0</v>
      </c>
      <c r="M150" s="66">
        <f ca="1">Inskrivning!Q152</f>
        <v>0</v>
      </c>
      <c r="N150" s="66">
        <f ca="1">Inskrivning!R152</f>
        <v>0</v>
      </c>
      <c r="O150" s="66">
        <f ca="1">Inskrivning!S152</f>
        <v>0</v>
      </c>
      <c r="P150" s="66">
        <f ca="1">Inskrivning!T152</f>
        <v>0</v>
      </c>
    </row>
    <row r="151" spans="1:16">
      <c r="A151" s="132"/>
      <c r="B151" s="66">
        <f ca="1">Inskrivning!F153</f>
        <v>0</v>
      </c>
      <c r="C151" s="66">
        <f ca="1">Inskrivning!G153</f>
        <v>0</v>
      </c>
      <c r="D151" s="66">
        <f ca="1">Inskrivning!H153</f>
        <v>0</v>
      </c>
      <c r="E151" s="66">
        <f ca="1">Inskrivning!I153</f>
        <v>0</v>
      </c>
      <c r="F151" s="66">
        <f ca="1">Inskrivning!J153</f>
        <v>0</v>
      </c>
      <c r="G151" s="66">
        <f ca="1">Inskrivning!K153</f>
        <v>0</v>
      </c>
      <c r="H151" s="66">
        <f ca="1">Inskrivning!L153</f>
        <v>0</v>
      </c>
      <c r="I151" s="66">
        <f ca="1">Inskrivning!M153</f>
        <v>0</v>
      </c>
      <c r="J151" s="66">
        <f ca="1">Inskrivning!N153</f>
        <v>0</v>
      </c>
      <c r="K151" s="66">
        <f ca="1">Inskrivning!O153</f>
        <v>0</v>
      </c>
      <c r="L151" s="66">
        <f ca="1">Inskrivning!P153</f>
        <v>0</v>
      </c>
      <c r="M151" s="66">
        <f ca="1">Inskrivning!Q153</f>
        <v>0</v>
      </c>
      <c r="N151" s="66">
        <f ca="1">Inskrivning!R153</f>
        <v>0</v>
      </c>
      <c r="O151" s="66">
        <f ca="1">Inskrivning!S153</f>
        <v>0</v>
      </c>
      <c r="P151" s="66">
        <f ca="1">Inskrivning!T153</f>
        <v>0</v>
      </c>
    </row>
    <row r="152" spans="1:16">
      <c r="A152" s="132"/>
      <c r="B152" s="66">
        <f ca="1">Inskrivning!F154</f>
        <v>0</v>
      </c>
      <c r="C152" s="66">
        <f ca="1">Inskrivning!G154</f>
        <v>0</v>
      </c>
      <c r="D152" s="66">
        <f ca="1">Inskrivning!H154</f>
        <v>0</v>
      </c>
      <c r="E152" s="66">
        <f ca="1">Inskrivning!I154</f>
        <v>0</v>
      </c>
      <c r="F152" s="66">
        <f ca="1">Inskrivning!J154</f>
        <v>0</v>
      </c>
      <c r="G152" s="66">
        <f ca="1">Inskrivning!K154</f>
        <v>0</v>
      </c>
      <c r="H152" s="66">
        <f ca="1">Inskrivning!L154</f>
        <v>0</v>
      </c>
      <c r="I152" s="66">
        <f ca="1">Inskrivning!M154</f>
        <v>0</v>
      </c>
      <c r="J152" s="66">
        <f ca="1">Inskrivning!N154</f>
        <v>0</v>
      </c>
      <c r="K152" s="66">
        <f ca="1">Inskrivning!O154</f>
        <v>0</v>
      </c>
      <c r="L152" s="66">
        <f ca="1">Inskrivning!P154</f>
        <v>0</v>
      </c>
      <c r="M152" s="66">
        <f ca="1">Inskrivning!Q154</f>
        <v>0</v>
      </c>
      <c r="N152" s="66">
        <f ca="1">Inskrivning!R154</f>
        <v>0</v>
      </c>
      <c r="O152" s="66">
        <f ca="1">Inskrivning!S154</f>
        <v>0</v>
      </c>
      <c r="P152" s="66">
        <f ca="1">Inskrivning!T154</f>
        <v>0</v>
      </c>
    </row>
    <row r="153" spans="1:16">
      <c r="A153" s="133"/>
      <c r="B153" s="128" t="s">
        <v>44</v>
      </c>
      <c r="C153" s="128"/>
      <c r="D153" s="128">
        <f t="shared" ref="D153:P153" si="29">SUM(D149:D152)</f>
        <v>0</v>
      </c>
      <c r="E153" s="128">
        <f t="shared" si="29"/>
        <v>0</v>
      </c>
      <c r="F153" s="128">
        <f t="shared" si="29"/>
        <v>0</v>
      </c>
      <c r="G153" s="128">
        <f t="shared" si="29"/>
        <v>0</v>
      </c>
      <c r="H153" s="128">
        <f t="shared" si="29"/>
        <v>0</v>
      </c>
      <c r="I153" s="128">
        <f t="shared" si="29"/>
        <v>0</v>
      </c>
      <c r="J153" s="128">
        <f t="shared" si="29"/>
        <v>0</v>
      </c>
      <c r="K153" s="128">
        <f t="shared" si="29"/>
        <v>0</v>
      </c>
      <c r="L153" s="128">
        <f t="shared" si="29"/>
        <v>0</v>
      </c>
      <c r="M153" s="128">
        <f t="shared" si="29"/>
        <v>0</v>
      </c>
      <c r="N153" s="128">
        <f t="shared" si="29"/>
        <v>0</v>
      </c>
      <c r="O153" s="128">
        <f t="shared" si="29"/>
        <v>0</v>
      </c>
      <c r="P153" s="128">
        <f t="shared" si="29"/>
        <v>0</v>
      </c>
    </row>
    <row r="154" spans="1:16">
      <c r="A154" s="132"/>
      <c r="B154" s="66">
        <f ca="1">Inskrivning!F156</f>
        <v>0</v>
      </c>
      <c r="C154" s="66">
        <f ca="1">Inskrivning!G156</f>
        <v>0</v>
      </c>
      <c r="D154" s="66">
        <f ca="1">Inskrivning!H156</f>
        <v>0</v>
      </c>
      <c r="E154" s="66">
        <f ca="1">Inskrivning!I156</f>
        <v>0</v>
      </c>
      <c r="F154" s="66">
        <f ca="1">Inskrivning!J156</f>
        <v>0</v>
      </c>
      <c r="G154" s="66">
        <f ca="1">Inskrivning!K156</f>
        <v>0</v>
      </c>
      <c r="H154" s="66">
        <f ca="1">Inskrivning!L156</f>
        <v>0</v>
      </c>
      <c r="I154" s="66">
        <f ca="1">Inskrivning!M156</f>
        <v>0</v>
      </c>
      <c r="J154" s="66">
        <f ca="1">Inskrivning!N156</f>
        <v>0</v>
      </c>
      <c r="K154" s="66">
        <f ca="1">Inskrivning!O156</f>
        <v>0</v>
      </c>
      <c r="L154" s="66">
        <f ca="1">Inskrivning!P156</f>
        <v>0</v>
      </c>
      <c r="M154" s="66">
        <f ca="1">Inskrivning!Q156</f>
        <v>0</v>
      </c>
      <c r="N154" s="66">
        <f ca="1">Inskrivning!R156</f>
        <v>0</v>
      </c>
      <c r="O154" s="66">
        <f ca="1">Inskrivning!S156</f>
        <v>0</v>
      </c>
      <c r="P154" s="66">
        <f ca="1">Inskrivning!T156</f>
        <v>0</v>
      </c>
    </row>
    <row r="155" spans="1:16">
      <c r="A155" s="132"/>
      <c r="B155" s="66">
        <f ca="1">Inskrivning!F157</f>
        <v>0</v>
      </c>
      <c r="C155" s="66">
        <f ca="1">Inskrivning!G157</f>
        <v>0</v>
      </c>
      <c r="D155" s="66">
        <f ca="1">Inskrivning!H157</f>
        <v>0</v>
      </c>
      <c r="E155" s="66">
        <f ca="1">Inskrivning!I157</f>
        <v>0</v>
      </c>
      <c r="F155" s="66">
        <f ca="1">Inskrivning!J157</f>
        <v>0</v>
      </c>
      <c r="G155" s="66">
        <f ca="1">Inskrivning!K157</f>
        <v>0</v>
      </c>
      <c r="H155" s="66">
        <f ca="1">Inskrivning!L157</f>
        <v>0</v>
      </c>
      <c r="I155" s="66">
        <f ca="1">Inskrivning!M157</f>
        <v>0</v>
      </c>
      <c r="J155" s="66">
        <f ca="1">Inskrivning!N157</f>
        <v>0</v>
      </c>
      <c r="K155" s="66">
        <f ca="1">Inskrivning!O157</f>
        <v>0</v>
      </c>
      <c r="L155" s="66">
        <f ca="1">Inskrivning!P157</f>
        <v>0</v>
      </c>
      <c r="M155" s="66">
        <f ca="1">Inskrivning!Q157</f>
        <v>0</v>
      </c>
      <c r="N155" s="66">
        <f ca="1">Inskrivning!R157</f>
        <v>0</v>
      </c>
      <c r="O155" s="66">
        <f ca="1">Inskrivning!S157</f>
        <v>0</v>
      </c>
      <c r="P155" s="66">
        <f ca="1">Inskrivning!T157</f>
        <v>0</v>
      </c>
    </row>
    <row r="156" spans="1:16">
      <c r="A156" s="132"/>
      <c r="B156" s="66">
        <f ca="1">Inskrivning!F158</f>
        <v>0</v>
      </c>
      <c r="C156" s="66">
        <f ca="1">Inskrivning!G158</f>
        <v>0</v>
      </c>
      <c r="D156" s="66">
        <f ca="1">Inskrivning!H158</f>
        <v>0</v>
      </c>
      <c r="E156" s="66">
        <f ca="1">Inskrivning!I158</f>
        <v>0</v>
      </c>
      <c r="F156" s="66">
        <f ca="1">Inskrivning!J158</f>
        <v>0</v>
      </c>
      <c r="G156" s="66">
        <f ca="1">Inskrivning!K158</f>
        <v>0</v>
      </c>
      <c r="H156" s="66">
        <f ca="1">Inskrivning!L158</f>
        <v>0</v>
      </c>
      <c r="I156" s="66">
        <f ca="1">Inskrivning!M158</f>
        <v>0</v>
      </c>
      <c r="J156" s="66">
        <f ca="1">Inskrivning!N158</f>
        <v>0</v>
      </c>
      <c r="K156" s="66">
        <f ca="1">Inskrivning!O158</f>
        <v>0</v>
      </c>
      <c r="L156" s="66">
        <f ca="1">Inskrivning!P158</f>
        <v>0</v>
      </c>
      <c r="M156" s="66">
        <f ca="1">Inskrivning!Q158</f>
        <v>0</v>
      </c>
      <c r="N156" s="66">
        <f ca="1">Inskrivning!R158</f>
        <v>0</v>
      </c>
      <c r="O156" s="66">
        <f ca="1">Inskrivning!S158</f>
        <v>0</v>
      </c>
      <c r="P156" s="66">
        <f ca="1">Inskrivning!T158</f>
        <v>0</v>
      </c>
    </row>
    <row r="157" spans="1:16">
      <c r="A157" s="132"/>
      <c r="B157" s="66">
        <f ca="1">Inskrivning!F159</f>
        <v>0</v>
      </c>
      <c r="C157" s="66">
        <f ca="1">Inskrivning!G159</f>
        <v>0</v>
      </c>
      <c r="D157" s="66">
        <f ca="1">Inskrivning!H159</f>
        <v>0</v>
      </c>
      <c r="E157" s="66">
        <f ca="1">Inskrivning!I159</f>
        <v>0</v>
      </c>
      <c r="F157" s="66">
        <f ca="1">Inskrivning!J159</f>
        <v>0</v>
      </c>
      <c r="G157" s="66">
        <f ca="1">Inskrivning!K159</f>
        <v>0</v>
      </c>
      <c r="H157" s="66">
        <f ca="1">Inskrivning!L159</f>
        <v>0</v>
      </c>
      <c r="I157" s="66">
        <f ca="1">Inskrivning!M159</f>
        <v>0</v>
      </c>
      <c r="J157" s="66">
        <f ca="1">Inskrivning!N159</f>
        <v>0</v>
      </c>
      <c r="K157" s="66">
        <f ca="1">Inskrivning!O159</f>
        <v>0</v>
      </c>
      <c r="L157" s="66">
        <f ca="1">Inskrivning!P159</f>
        <v>0</v>
      </c>
      <c r="M157" s="66">
        <f ca="1">Inskrivning!Q159</f>
        <v>0</v>
      </c>
      <c r="N157" s="66">
        <f ca="1">Inskrivning!R159</f>
        <v>0</v>
      </c>
      <c r="O157" s="66">
        <f ca="1">Inskrivning!S159</f>
        <v>0</v>
      </c>
      <c r="P157" s="66">
        <f ca="1">Inskrivning!T159</f>
        <v>0</v>
      </c>
    </row>
    <row r="158" spans="1:16">
      <c r="A158" s="133"/>
      <c r="B158" s="128" t="s">
        <v>44</v>
      </c>
      <c r="C158" s="128"/>
      <c r="D158" s="128">
        <f t="shared" ref="D158:P158" si="30">SUM(D154:D157)</f>
        <v>0</v>
      </c>
      <c r="E158" s="128">
        <f t="shared" si="30"/>
        <v>0</v>
      </c>
      <c r="F158" s="128">
        <f t="shared" si="30"/>
        <v>0</v>
      </c>
      <c r="G158" s="128">
        <f t="shared" si="30"/>
        <v>0</v>
      </c>
      <c r="H158" s="128">
        <f t="shared" si="30"/>
        <v>0</v>
      </c>
      <c r="I158" s="128">
        <f t="shared" si="30"/>
        <v>0</v>
      </c>
      <c r="J158" s="128">
        <f t="shared" si="30"/>
        <v>0</v>
      </c>
      <c r="K158" s="128">
        <f t="shared" si="30"/>
        <v>0</v>
      </c>
      <c r="L158" s="128">
        <f t="shared" si="30"/>
        <v>0</v>
      </c>
      <c r="M158" s="128">
        <f t="shared" si="30"/>
        <v>0</v>
      </c>
      <c r="N158" s="128">
        <f t="shared" si="30"/>
        <v>0</v>
      </c>
      <c r="O158" s="128">
        <f t="shared" si="30"/>
        <v>0</v>
      </c>
      <c r="P158" s="128">
        <f t="shared" si="30"/>
        <v>0</v>
      </c>
    </row>
    <row r="159" spans="1:16">
      <c r="A159" s="132"/>
      <c r="B159" s="66">
        <f ca="1">Inskrivning!F160</f>
        <v>0</v>
      </c>
      <c r="C159" s="66">
        <f ca="1">Inskrivning!G160</f>
        <v>0</v>
      </c>
      <c r="D159" s="66">
        <f ca="1">Inskrivning!H160</f>
        <v>0</v>
      </c>
      <c r="E159" s="66">
        <f ca="1">Inskrivning!I160</f>
        <v>0</v>
      </c>
      <c r="F159" s="66">
        <f ca="1">Inskrivning!J160</f>
        <v>0</v>
      </c>
      <c r="G159" s="66">
        <f ca="1">Inskrivning!K160</f>
        <v>0</v>
      </c>
      <c r="H159" s="66">
        <f ca="1">Inskrivning!L160</f>
        <v>0</v>
      </c>
      <c r="I159" s="66">
        <f ca="1">Inskrivning!M160</f>
        <v>0</v>
      </c>
      <c r="J159" s="66">
        <f ca="1">Inskrivning!N160</f>
        <v>0</v>
      </c>
      <c r="K159" s="66">
        <f ca="1">Inskrivning!O160</f>
        <v>0</v>
      </c>
      <c r="L159" s="66">
        <f ca="1">Inskrivning!P160</f>
        <v>0</v>
      </c>
      <c r="M159" s="66">
        <f ca="1">Inskrivning!Q160</f>
        <v>0</v>
      </c>
      <c r="N159" s="66">
        <f ca="1">Inskrivning!R160</f>
        <v>0</v>
      </c>
      <c r="O159" s="66">
        <f ca="1">Inskrivning!S160</f>
        <v>0</v>
      </c>
      <c r="P159" s="66">
        <f ca="1">Inskrivning!T160</f>
        <v>0</v>
      </c>
    </row>
    <row r="160" spans="1:16">
      <c r="A160" s="132"/>
      <c r="B160" s="66">
        <f ca="1">Inskrivning!F161</f>
        <v>0</v>
      </c>
      <c r="C160" s="66">
        <f ca="1">Inskrivning!G161</f>
        <v>0</v>
      </c>
      <c r="D160" s="66">
        <f ca="1">Inskrivning!H161</f>
        <v>0</v>
      </c>
      <c r="E160" s="66">
        <f ca="1">Inskrivning!I161</f>
        <v>0</v>
      </c>
      <c r="F160" s="66">
        <f ca="1">Inskrivning!J161</f>
        <v>0</v>
      </c>
      <c r="G160" s="66">
        <f ca="1">Inskrivning!K161</f>
        <v>0</v>
      </c>
      <c r="H160" s="66">
        <f ca="1">Inskrivning!L161</f>
        <v>0</v>
      </c>
      <c r="I160" s="66">
        <f ca="1">Inskrivning!M161</f>
        <v>0</v>
      </c>
      <c r="J160" s="66">
        <f ca="1">Inskrivning!N161</f>
        <v>0</v>
      </c>
      <c r="K160" s="66">
        <f ca="1">Inskrivning!O161</f>
        <v>0</v>
      </c>
      <c r="L160" s="66">
        <f ca="1">Inskrivning!P161</f>
        <v>0</v>
      </c>
      <c r="M160" s="66">
        <f ca="1">Inskrivning!Q161</f>
        <v>0</v>
      </c>
      <c r="N160" s="66">
        <f ca="1">Inskrivning!R161</f>
        <v>0</v>
      </c>
      <c r="O160" s="66">
        <f ca="1">Inskrivning!S161</f>
        <v>0</v>
      </c>
      <c r="P160" s="66">
        <f ca="1">Inskrivning!T161</f>
        <v>0</v>
      </c>
    </row>
    <row r="161" spans="1:16">
      <c r="A161" s="132"/>
      <c r="B161" s="66">
        <f ca="1">Inskrivning!F162</f>
        <v>0</v>
      </c>
      <c r="C161" s="66">
        <f ca="1">Inskrivning!G162</f>
        <v>0</v>
      </c>
      <c r="D161" s="66">
        <f ca="1">Inskrivning!H162</f>
        <v>0</v>
      </c>
      <c r="E161" s="66">
        <f ca="1">Inskrivning!I162</f>
        <v>0</v>
      </c>
      <c r="F161" s="66">
        <f ca="1">Inskrivning!J162</f>
        <v>0</v>
      </c>
      <c r="G161" s="66">
        <f ca="1">Inskrivning!K162</f>
        <v>0</v>
      </c>
      <c r="H161" s="66">
        <f ca="1">Inskrivning!L162</f>
        <v>0</v>
      </c>
      <c r="I161" s="66">
        <f ca="1">Inskrivning!M162</f>
        <v>0</v>
      </c>
      <c r="J161" s="66">
        <f ca="1">Inskrivning!N162</f>
        <v>0</v>
      </c>
      <c r="K161" s="66">
        <f ca="1">Inskrivning!O162</f>
        <v>0</v>
      </c>
      <c r="L161" s="66">
        <f ca="1">Inskrivning!P162</f>
        <v>0</v>
      </c>
      <c r="M161" s="66">
        <f ca="1">Inskrivning!Q162</f>
        <v>0</v>
      </c>
      <c r="N161" s="66">
        <f ca="1">Inskrivning!R162</f>
        <v>0</v>
      </c>
      <c r="O161" s="66">
        <f ca="1">Inskrivning!S162</f>
        <v>0</v>
      </c>
      <c r="P161" s="66">
        <f ca="1">Inskrivning!T162</f>
        <v>0</v>
      </c>
    </row>
    <row r="162" spans="1:16">
      <c r="A162" s="132"/>
      <c r="B162" s="66">
        <f ca="1">Inskrivning!F163</f>
        <v>0</v>
      </c>
      <c r="C162" s="66">
        <f ca="1">Inskrivning!G163</f>
        <v>0</v>
      </c>
      <c r="D162" s="66">
        <f ca="1">Inskrivning!H163</f>
        <v>0</v>
      </c>
      <c r="E162" s="66">
        <f ca="1">Inskrivning!I163</f>
        <v>0</v>
      </c>
      <c r="F162" s="66">
        <f ca="1">Inskrivning!J163</f>
        <v>0</v>
      </c>
      <c r="G162" s="66">
        <f ca="1">Inskrivning!K163</f>
        <v>0</v>
      </c>
      <c r="H162" s="66">
        <f ca="1">Inskrivning!L163</f>
        <v>0</v>
      </c>
      <c r="I162" s="66">
        <f ca="1">Inskrivning!M163</f>
        <v>0</v>
      </c>
      <c r="J162" s="66">
        <f ca="1">Inskrivning!N163</f>
        <v>0</v>
      </c>
      <c r="K162" s="66">
        <f ca="1">Inskrivning!O163</f>
        <v>0</v>
      </c>
      <c r="L162" s="66">
        <f ca="1">Inskrivning!P163</f>
        <v>0</v>
      </c>
      <c r="M162" s="66">
        <f ca="1">Inskrivning!Q163</f>
        <v>0</v>
      </c>
      <c r="N162" s="66">
        <f ca="1">Inskrivning!R163</f>
        <v>0</v>
      </c>
      <c r="O162" s="66">
        <f ca="1">Inskrivning!S163</f>
        <v>0</v>
      </c>
      <c r="P162" s="66">
        <f ca="1">Inskrivning!T163</f>
        <v>0</v>
      </c>
    </row>
    <row r="163" spans="1:16">
      <c r="A163" s="133"/>
      <c r="B163" s="128" t="s">
        <v>44</v>
      </c>
      <c r="C163" s="128"/>
      <c r="D163" s="128">
        <f t="shared" ref="D163:P163" si="31">SUM(D159:D162)</f>
        <v>0</v>
      </c>
      <c r="E163" s="128">
        <f t="shared" si="31"/>
        <v>0</v>
      </c>
      <c r="F163" s="128">
        <f t="shared" si="31"/>
        <v>0</v>
      </c>
      <c r="G163" s="128">
        <f t="shared" si="31"/>
        <v>0</v>
      </c>
      <c r="H163" s="128">
        <f t="shared" si="31"/>
        <v>0</v>
      </c>
      <c r="I163" s="128">
        <f t="shared" si="31"/>
        <v>0</v>
      </c>
      <c r="J163" s="128">
        <f t="shared" si="31"/>
        <v>0</v>
      </c>
      <c r="K163" s="128">
        <f t="shared" si="31"/>
        <v>0</v>
      </c>
      <c r="L163" s="128">
        <f t="shared" si="31"/>
        <v>0</v>
      </c>
      <c r="M163" s="128">
        <f t="shared" si="31"/>
        <v>0</v>
      </c>
      <c r="N163" s="128">
        <f t="shared" si="31"/>
        <v>0</v>
      </c>
      <c r="O163" s="128">
        <f t="shared" si="31"/>
        <v>0</v>
      </c>
      <c r="P163" s="128">
        <f t="shared" si="31"/>
        <v>0</v>
      </c>
    </row>
  </sheetData>
  <phoneticPr fontId="0"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Blad12" enableFormatConditionsCalculation="0">
    <tabColor indexed="11"/>
  </sheetPr>
  <dimension ref="A1:CH1005"/>
  <sheetViews>
    <sheetView tabSelected="1" zoomScale="93" workbookViewId="0">
      <pane ySplit="5" topLeftCell="A6" activePane="bottomLeft" state="frozen"/>
      <selection pane="bottomLeft" activeCell="G6" sqref="G6"/>
    </sheetView>
  </sheetViews>
  <sheetFormatPr defaultRowHeight="12.75"/>
  <cols>
    <col min="1" max="1" width="9.140625" style="4"/>
    <col min="2" max="3" width="6.7109375" style="4" customWidth="1"/>
    <col min="4" max="4" width="7.85546875" bestFit="1" customWidth="1"/>
    <col min="5" max="5" width="7.85546875" style="45" customWidth="1"/>
    <col min="6" max="6" width="25.7109375" customWidth="1"/>
    <col min="7" max="7" width="15.7109375" customWidth="1"/>
    <col min="8" max="12" width="5.7109375" style="4" customWidth="1"/>
    <col min="13" max="13" width="8" style="4" bestFit="1" customWidth="1"/>
    <col min="14" max="17" width="5.7109375" style="4" customWidth="1"/>
    <col min="18" max="18" width="6.7109375" style="4" customWidth="1"/>
    <col min="19" max="19" width="8" style="4" bestFit="1" customWidth="1"/>
    <col min="20" max="20" width="7.7109375" style="4" bestFit="1" customWidth="1"/>
    <col min="22" max="22" width="7.7109375" style="4" customWidth="1"/>
    <col min="23" max="23" width="7.28515625" style="4" customWidth="1"/>
    <col min="24" max="25" width="5.7109375" customWidth="1"/>
    <col min="26" max="26" width="3.7109375" customWidth="1"/>
    <col min="27" max="29" width="3.7109375" style="4" customWidth="1"/>
    <col min="30" max="30" width="25.7109375" customWidth="1"/>
    <col min="31" max="31" width="3.7109375" style="4" customWidth="1"/>
    <col min="32" max="41" width="3.7109375" customWidth="1"/>
    <col min="42" max="42" width="3.7109375" style="4" customWidth="1"/>
    <col min="54" max="54" width="9.140625" style="4"/>
  </cols>
  <sheetData>
    <row r="1" spans="1:86" ht="54.95" customHeight="1">
      <c r="D1" s="19"/>
      <c r="E1" s="44"/>
      <c r="F1" s="41"/>
      <c r="G1" s="41" t="s">
        <v>35</v>
      </c>
      <c r="H1" s="100" t="s">
        <v>21</v>
      </c>
      <c r="I1" s="100" t="s">
        <v>31</v>
      </c>
      <c r="J1" s="20" t="s">
        <v>32</v>
      </c>
      <c r="K1" s="20" t="s">
        <v>33</v>
      </c>
      <c r="L1" s="40" t="s">
        <v>123</v>
      </c>
      <c r="M1" s="40" t="s">
        <v>27</v>
      </c>
      <c r="N1" s="40" t="s">
        <v>26</v>
      </c>
      <c r="O1" s="2" t="s">
        <v>39</v>
      </c>
      <c r="P1" s="2" t="s">
        <v>40</v>
      </c>
      <c r="Q1" s="2" t="s">
        <v>37</v>
      </c>
      <c r="R1" s="2" t="s">
        <v>36</v>
      </c>
      <c r="S1" s="116" t="s">
        <v>82</v>
      </c>
      <c r="T1" s="39"/>
      <c r="U1" s="126" t="s">
        <v>93</v>
      </c>
      <c r="V1" s="39"/>
      <c r="W1" s="121"/>
      <c r="Z1" s="41"/>
      <c r="AB1" s="117"/>
      <c r="BZ1" s="45"/>
      <c r="CA1" s="45"/>
      <c r="CB1" s="45"/>
      <c r="CC1" s="45"/>
      <c r="CD1" s="45"/>
      <c r="CE1" s="45"/>
      <c r="CF1" s="70"/>
      <c r="CG1" s="139"/>
      <c r="CH1" s="71"/>
    </row>
    <row r="2" spans="1:86" ht="30" customHeight="1">
      <c r="D2" s="44"/>
      <c r="E2" s="44"/>
      <c r="F2" s="18"/>
      <c r="H2" s="90">
        <f ca="1">COUNTIF(Lag!X5:X36,0)</f>
        <v>8</v>
      </c>
      <c r="I2" s="42">
        <f>COUNTIF(E:E,1)</f>
        <v>5</v>
      </c>
      <c r="J2" s="42">
        <f>COUNTIF(E:E,2)</f>
        <v>3</v>
      </c>
      <c r="K2" s="42">
        <f>COUNTIF(E:E,3)</f>
        <v>7</v>
      </c>
      <c r="L2" s="42">
        <f>COUNTIF(E:E,4)</f>
        <v>21</v>
      </c>
      <c r="M2" s="42">
        <f>COUNTIF(E:E,"m")</f>
        <v>2</v>
      </c>
      <c r="N2" s="42">
        <f>COUNTIF(E:E,"j")</f>
        <v>0</v>
      </c>
      <c r="O2" s="2">
        <f>COUNTIF(A:A,"h")</f>
        <v>25</v>
      </c>
      <c r="P2" s="2">
        <f>COUNTIF(A:A,"d")</f>
        <v>11</v>
      </c>
      <c r="Q2" s="2">
        <f>COUNT(B:B)/(2)</f>
        <v>0</v>
      </c>
      <c r="R2" s="2">
        <f>COUNT(C:C)/(2)</f>
        <v>0</v>
      </c>
      <c r="S2" s="2">
        <f>COUNTA(F6:F165)</f>
        <v>38</v>
      </c>
      <c r="T2" s="39"/>
      <c r="U2" s="124" t="s">
        <v>94</v>
      </c>
      <c r="V2" s="39"/>
      <c r="W2" s="39"/>
      <c r="BZ2" s="45"/>
      <c r="CA2" s="45"/>
      <c r="CB2" s="45"/>
      <c r="CC2" s="45"/>
      <c r="CD2" s="45"/>
      <c r="CE2" s="45"/>
      <c r="CF2" s="70"/>
      <c r="CG2" s="139"/>
      <c r="CH2" s="71"/>
    </row>
    <row r="3" spans="1:86">
      <c r="E3" s="64"/>
      <c r="F3" s="19" t="s">
        <v>34</v>
      </c>
      <c r="U3" s="124" t="s">
        <v>91</v>
      </c>
      <c r="X3" s="4" t="s">
        <v>101</v>
      </c>
      <c r="Y3" s="4" t="s">
        <v>100</v>
      </c>
      <c r="BZ3" s="45"/>
      <c r="CA3" s="45"/>
      <c r="CB3" s="45"/>
      <c r="CC3" s="45"/>
      <c r="CD3" s="45"/>
      <c r="CE3" s="45"/>
      <c r="CF3" s="70"/>
      <c r="CG3" s="139"/>
      <c r="CH3" s="71"/>
    </row>
    <row r="4" spans="1:86">
      <c r="D4" s="1"/>
      <c r="E4" s="38"/>
      <c r="F4" s="2"/>
      <c r="G4" s="2"/>
      <c r="H4" s="2" t="s">
        <v>1</v>
      </c>
      <c r="I4" s="2" t="s">
        <v>1</v>
      </c>
      <c r="J4" s="2" t="s">
        <v>1</v>
      </c>
      <c r="K4" s="2" t="s">
        <v>1</v>
      </c>
      <c r="L4" s="2" t="s">
        <v>1</v>
      </c>
      <c r="M4" s="1" t="s">
        <v>2</v>
      </c>
      <c r="N4" s="2" t="s">
        <v>1</v>
      </c>
      <c r="O4" s="2" t="s">
        <v>1</v>
      </c>
      <c r="P4" s="2" t="s">
        <v>1</v>
      </c>
      <c r="Q4" s="2" t="s">
        <v>3</v>
      </c>
      <c r="R4" s="2" t="s">
        <v>1</v>
      </c>
      <c r="S4" s="1" t="s">
        <v>2</v>
      </c>
      <c r="T4" s="125"/>
      <c r="U4" s="124" t="s">
        <v>90</v>
      </c>
      <c r="X4" s="141" t="s">
        <v>102</v>
      </c>
      <c r="Y4" s="4"/>
      <c r="BZ4" s="45"/>
      <c r="CA4" s="45"/>
      <c r="CB4" s="45"/>
      <c r="CC4" s="45"/>
      <c r="CD4" s="45"/>
      <c r="CE4" s="45"/>
      <c r="CF4" s="70"/>
      <c r="CG4" s="139"/>
      <c r="CH4" s="71"/>
    </row>
    <row r="5" spans="1:86">
      <c r="A5" s="4" t="s">
        <v>38</v>
      </c>
      <c r="B5" s="4" t="s">
        <v>37</v>
      </c>
      <c r="C5" s="4" t="s">
        <v>36</v>
      </c>
      <c r="D5" s="1" t="s">
        <v>46</v>
      </c>
      <c r="E5" s="46" t="s">
        <v>28</v>
      </c>
      <c r="F5" s="2" t="s">
        <v>5</v>
      </c>
      <c r="G5" s="2" t="s">
        <v>6</v>
      </c>
      <c r="H5" s="2">
        <v>1</v>
      </c>
      <c r="I5" s="2">
        <v>2</v>
      </c>
      <c r="J5" s="2">
        <v>3</v>
      </c>
      <c r="K5" s="2">
        <v>4</v>
      </c>
      <c r="L5" s="2">
        <v>5</v>
      </c>
      <c r="M5" s="3" t="s">
        <v>7</v>
      </c>
      <c r="N5" s="2">
        <v>6</v>
      </c>
      <c r="O5" s="2">
        <v>7</v>
      </c>
      <c r="P5" s="2">
        <v>8</v>
      </c>
      <c r="Q5" s="2">
        <v>9</v>
      </c>
      <c r="R5" s="2">
        <v>10</v>
      </c>
      <c r="S5" s="3" t="s">
        <v>8</v>
      </c>
      <c r="T5" s="125" t="s">
        <v>9</v>
      </c>
      <c r="U5" s="127" t="s">
        <v>92</v>
      </c>
      <c r="V5" s="19" t="s">
        <v>76</v>
      </c>
      <c r="X5" s="141" t="s">
        <v>103</v>
      </c>
      <c r="Y5" s="4"/>
      <c r="AD5" s="140" t="s">
        <v>95</v>
      </c>
      <c r="BZ5" s="45"/>
      <c r="CA5" s="45"/>
      <c r="CB5" s="45"/>
      <c r="CC5" s="45"/>
      <c r="CD5" s="45"/>
      <c r="CE5" s="45"/>
      <c r="CF5" s="70"/>
      <c r="CG5" s="139"/>
      <c r="CH5" s="71"/>
    </row>
    <row r="6" spans="1:86">
      <c r="A6" s="42"/>
      <c r="B6" s="2"/>
      <c r="C6" s="2"/>
      <c r="D6" s="56" t="s">
        <v>0</v>
      </c>
      <c r="E6" s="66"/>
      <c r="F6" s="50"/>
      <c r="G6" s="50"/>
      <c r="H6" s="2"/>
      <c r="I6" s="2"/>
      <c r="J6" s="2"/>
      <c r="K6" s="2"/>
      <c r="L6" s="2"/>
      <c r="M6" s="1">
        <f t="shared" ref="M6:M19" si="0">SUM(H6:L6)</f>
        <v>0</v>
      </c>
      <c r="N6" s="2"/>
      <c r="O6" s="2"/>
      <c r="P6" s="2"/>
      <c r="Q6" s="2"/>
      <c r="R6" s="2"/>
      <c r="S6" s="1">
        <f t="shared" ref="S6:S13" si="1">SUM(N6:R6)</f>
        <v>0</v>
      </c>
      <c r="T6" s="1">
        <f t="shared" ref="T6:T13" si="2">SUM(M6+S6)</f>
        <v>0</v>
      </c>
      <c r="U6" s="4"/>
      <c r="V6" s="4">
        <v>1</v>
      </c>
      <c r="AC6" s="42"/>
      <c r="AD6" s="9" t="s">
        <v>121</v>
      </c>
      <c r="AP6" s="39">
        <v>1</v>
      </c>
      <c r="BZ6" s="45"/>
      <c r="CA6" s="45"/>
      <c r="CB6" s="45"/>
      <c r="CC6" s="45"/>
      <c r="CD6" s="45"/>
      <c r="CE6" s="45"/>
      <c r="CF6" s="70"/>
      <c r="CG6" s="139"/>
      <c r="CH6" s="71"/>
    </row>
    <row r="7" spans="1:86">
      <c r="A7" s="42" t="s">
        <v>353</v>
      </c>
      <c r="B7" s="2"/>
      <c r="C7" s="2"/>
      <c r="D7" s="56" t="s">
        <v>0</v>
      </c>
      <c r="E7" s="162">
        <v>4</v>
      </c>
      <c r="F7" s="160" t="s">
        <v>290</v>
      </c>
      <c r="G7" s="160" t="s">
        <v>255</v>
      </c>
      <c r="H7" s="2">
        <v>35</v>
      </c>
      <c r="I7" s="2">
        <v>0</v>
      </c>
      <c r="J7" s="2">
        <v>21</v>
      </c>
      <c r="K7" s="2">
        <v>21</v>
      </c>
      <c r="L7" s="2">
        <v>0</v>
      </c>
      <c r="M7" s="1">
        <f t="shared" si="0"/>
        <v>77</v>
      </c>
      <c r="N7" s="2">
        <v>27</v>
      </c>
      <c r="O7" s="2">
        <v>20</v>
      </c>
      <c r="P7" s="2">
        <v>17</v>
      </c>
      <c r="Q7" s="2">
        <v>9</v>
      </c>
      <c r="R7" s="2">
        <v>7</v>
      </c>
      <c r="S7" s="1">
        <f t="shared" si="1"/>
        <v>80</v>
      </c>
      <c r="T7" s="1">
        <f t="shared" si="2"/>
        <v>157</v>
      </c>
      <c r="U7" s="4"/>
      <c r="V7" s="4">
        <v>2</v>
      </c>
      <c r="AC7" s="42"/>
      <c r="AD7" s="9" t="s">
        <v>23</v>
      </c>
      <c r="AP7" s="39"/>
      <c r="BZ7" s="45"/>
      <c r="CA7" s="45"/>
      <c r="CB7" s="45"/>
      <c r="CC7" s="45"/>
      <c r="CD7" s="45"/>
      <c r="CE7" s="45"/>
      <c r="CF7" s="70"/>
      <c r="CG7" s="139"/>
      <c r="CH7" s="71"/>
    </row>
    <row r="8" spans="1:86" ht="12.75" customHeight="1">
      <c r="A8" s="42" t="s">
        <v>354</v>
      </c>
      <c r="B8" s="2"/>
      <c r="C8" s="2"/>
      <c r="D8" s="56" t="s">
        <v>0</v>
      </c>
      <c r="E8" s="66">
        <v>4</v>
      </c>
      <c r="F8" s="160" t="s">
        <v>254</v>
      </c>
      <c r="G8" s="160" t="s">
        <v>255</v>
      </c>
      <c r="H8" s="2">
        <v>21</v>
      </c>
      <c r="I8" s="2">
        <v>6</v>
      </c>
      <c r="J8" s="2">
        <v>37</v>
      </c>
      <c r="K8" s="2">
        <v>14</v>
      </c>
      <c r="L8" s="2">
        <v>21</v>
      </c>
      <c r="M8" s="1">
        <f t="shared" si="0"/>
        <v>99</v>
      </c>
      <c r="N8" s="2">
        <v>34</v>
      </c>
      <c r="O8" s="2">
        <v>7</v>
      </c>
      <c r="P8" s="2">
        <v>10</v>
      </c>
      <c r="Q8" s="2">
        <v>34</v>
      </c>
      <c r="R8" s="2">
        <v>13</v>
      </c>
      <c r="S8" s="1">
        <f t="shared" si="1"/>
        <v>98</v>
      </c>
      <c r="T8" s="1">
        <f t="shared" si="2"/>
        <v>197</v>
      </c>
      <c r="U8" s="4"/>
      <c r="V8" s="4">
        <v>3</v>
      </c>
      <c r="AC8" s="42"/>
      <c r="AD8" s="9" t="s">
        <v>24</v>
      </c>
      <c r="AP8" s="39"/>
      <c r="BZ8" s="45"/>
      <c r="CA8" s="45"/>
      <c r="CB8" s="45"/>
      <c r="CC8" s="45"/>
      <c r="CD8" s="45"/>
      <c r="CE8" s="45"/>
      <c r="CF8" s="70"/>
      <c r="CG8" s="139"/>
      <c r="CH8" s="71"/>
    </row>
    <row r="9" spans="1:86">
      <c r="A9" s="42" t="s">
        <v>354</v>
      </c>
      <c r="B9" s="2"/>
      <c r="C9" s="2"/>
      <c r="D9" s="56" t="s">
        <v>0</v>
      </c>
      <c r="E9" s="66">
        <v>4</v>
      </c>
      <c r="F9" s="160" t="s">
        <v>277</v>
      </c>
      <c r="G9" s="160" t="s">
        <v>255</v>
      </c>
      <c r="H9" s="2">
        <v>7</v>
      </c>
      <c r="I9" s="2">
        <v>7</v>
      </c>
      <c r="J9" s="2">
        <v>10</v>
      </c>
      <c r="K9" s="2">
        <v>3</v>
      </c>
      <c r="L9" s="2">
        <v>20</v>
      </c>
      <c r="M9" s="1">
        <f t="shared" si="0"/>
        <v>47</v>
      </c>
      <c r="N9" s="2">
        <v>6</v>
      </c>
      <c r="O9" s="2">
        <v>3</v>
      </c>
      <c r="P9" s="2">
        <v>10</v>
      </c>
      <c r="Q9" s="2">
        <v>14</v>
      </c>
      <c r="R9" s="2">
        <v>7</v>
      </c>
      <c r="S9" s="1">
        <f t="shared" si="1"/>
        <v>40</v>
      </c>
      <c r="T9" s="1">
        <f t="shared" si="2"/>
        <v>87</v>
      </c>
      <c r="U9" s="4"/>
      <c r="V9" s="4">
        <v>4</v>
      </c>
      <c r="AA9" s="115"/>
      <c r="AC9" s="42"/>
      <c r="AD9" s="9" t="s">
        <v>25</v>
      </c>
      <c r="AP9" s="39"/>
      <c r="BZ9" s="45"/>
      <c r="CA9" s="45"/>
      <c r="CB9" s="45"/>
      <c r="CC9" s="45"/>
      <c r="CD9" s="45"/>
      <c r="CE9" s="45"/>
      <c r="CF9" s="70"/>
      <c r="CG9" s="139"/>
      <c r="CH9" s="71"/>
    </row>
    <row r="10" spans="1:86">
      <c r="A10" s="42" t="s">
        <v>354</v>
      </c>
      <c r="B10" s="2"/>
      <c r="C10" s="2"/>
      <c r="D10" s="56" t="s">
        <v>0</v>
      </c>
      <c r="E10" s="66">
        <v>4</v>
      </c>
      <c r="F10" s="160" t="s">
        <v>256</v>
      </c>
      <c r="G10" s="160" t="s">
        <v>255</v>
      </c>
      <c r="H10" s="2">
        <v>24</v>
      </c>
      <c r="I10" s="2">
        <v>17</v>
      </c>
      <c r="J10" s="2">
        <v>28</v>
      </c>
      <c r="K10" s="2">
        <v>54</v>
      </c>
      <c r="L10" s="2">
        <v>10</v>
      </c>
      <c r="M10" s="1">
        <f t="shared" si="0"/>
        <v>133</v>
      </c>
      <c r="N10" s="2">
        <v>17</v>
      </c>
      <c r="O10" s="2">
        <v>74</v>
      </c>
      <c r="P10" s="2">
        <v>20</v>
      </c>
      <c r="Q10" s="2">
        <v>37</v>
      </c>
      <c r="R10" s="2">
        <v>27</v>
      </c>
      <c r="S10" s="1">
        <f t="shared" si="1"/>
        <v>175</v>
      </c>
      <c r="T10" s="1">
        <f t="shared" si="2"/>
        <v>308</v>
      </c>
      <c r="U10" s="4"/>
      <c r="V10" s="4">
        <v>5</v>
      </c>
      <c r="AC10" s="42"/>
      <c r="AD10" s="9" t="s">
        <v>122</v>
      </c>
      <c r="AP10" s="39"/>
      <c r="BZ10" s="45"/>
      <c r="CA10" s="45"/>
      <c r="CB10" s="45"/>
      <c r="CC10" s="45"/>
      <c r="CD10" s="45"/>
      <c r="CE10" s="45"/>
      <c r="CF10" s="70"/>
      <c r="CG10" s="139"/>
      <c r="CH10" s="71"/>
    </row>
    <row r="11" spans="1:86">
      <c r="A11" s="42" t="s">
        <v>354</v>
      </c>
      <c r="B11" s="2"/>
      <c r="C11" s="2"/>
      <c r="D11" s="56" t="s">
        <v>0</v>
      </c>
      <c r="E11" s="66">
        <v>3</v>
      </c>
      <c r="F11" s="163" t="s">
        <v>205</v>
      </c>
      <c r="G11" s="163" t="s">
        <v>355</v>
      </c>
      <c r="H11" s="2">
        <v>23</v>
      </c>
      <c r="I11" s="2">
        <v>17</v>
      </c>
      <c r="J11" s="2">
        <v>14</v>
      </c>
      <c r="K11" s="2">
        <v>41</v>
      </c>
      <c r="L11" s="2">
        <v>37</v>
      </c>
      <c r="M11" s="1">
        <f t="shared" si="0"/>
        <v>132</v>
      </c>
      <c r="N11" s="2">
        <v>23</v>
      </c>
      <c r="O11" s="2">
        <v>24</v>
      </c>
      <c r="P11" s="2">
        <v>17</v>
      </c>
      <c r="Q11" s="2">
        <v>34</v>
      </c>
      <c r="R11" s="2">
        <v>34</v>
      </c>
      <c r="S11" s="1">
        <f t="shared" si="1"/>
        <v>132</v>
      </c>
      <c r="T11" s="1">
        <f t="shared" si="2"/>
        <v>264</v>
      </c>
      <c r="U11" s="4"/>
      <c r="V11" s="4">
        <v>6</v>
      </c>
      <c r="AC11" s="42"/>
      <c r="AD11" s="9" t="s">
        <v>26</v>
      </c>
      <c r="AP11" s="39"/>
      <c r="BZ11" s="45"/>
      <c r="CA11" s="45"/>
      <c r="CB11" s="45"/>
      <c r="CC11" s="45"/>
      <c r="CD11" s="45"/>
      <c r="CE11" s="45"/>
      <c r="CF11" s="70"/>
      <c r="CG11" s="139"/>
      <c r="CH11" s="71"/>
    </row>
    <row r="12" spans="1:86">
      <c r="A12" s="42" t="s">
        <v>354</v>
      </c>
      <c r="B12" s="2"/>
      <c r="C12" s="2"/>
      <c r="D12" s="56" t="s">
        <v>0</v>
      </c>
      <c r="E12" s="66">
        <v>3</v>
      </c>
      <c r="F12" s="163" t="s">
        <v>224</v>
      </c>
      <c r="G12" s="163" t="s">
        <v>355</v>
      </c>
      <c r="H12" s="2">
        <v>21</v>
      </c>
      <c r="I12" s="2">
        <v>27</v>
      </c>
      <c r="J12" s="2">
        <v>14</v>
      </c>
      <c r="K12" s="2">
        <v>10</v>
      </c>
      <c r="L12" s="2">
        <v>14</v>
      </c>
      <c r="M12" s="1">
        <f t="shared" si="0"/>
        <v>86</v>
      </c>
      <c r="N12" s="2">
        <v>10</v>
      </c>
      <c r="O12" s="2">
        <v>14</v>
      </c>
      <c r="P12" s="2">
        <v>0</v>
      </c>
      <c r="Q12" s="2">
        <v>14</v>
      </c>
      <c r="R12" s="2">
        <v>41</v>
      </c>
      <c r="S12" s="1">
        <f t="shared" si="1"/>
        <v>79</v>
      </c>
      <c r="T12" s="1">
        <f t="shared" si="2"/>
        <v>165</v>
      </c>
      <c r="U12" s="4"/>
      <c r="V12" s="4">
        <v>7</v>
      </c>
      <c r="AA12" s="115"/>
      <c r="AC12" s="42"/>
      <c r="AD12" s="9" t="s">
        <v>27</v>
      </c>
      <c r="AP12" s="39"/>
      <c r="BZ12" s="45"/>
      <c r="CA12" s="45"/>
      <c r="CB12" s="45"/>
      <c r="CC12" s="45"/>
      <c r="CD12" s="45"/>
      <c r="CE12" s="45"/>
      <c r="CF12" s="70"/>
      <c r="CG12" s="139"/>
      <c r="CH12" s="71"/>
    </row>
    <row r="13" spans="1:86">
      <c r="A13" s="42" t="s">
        <v>353</v>
      </c>
      <c r="B13" s="2"/>
      <c r="C13" s="2"/>
      <c r="D13" s="56" t="s">
        <v>0</v>
      </c>
      <c r="E13" s="66">
        <v>3</v>
      </c>
      <c r="F13" s="163" t="s">
        <v>159</v>
      </c>
      <c r="G13" s="163" t="s">
        <v>355</v>
      </c>
      <c r="H13" s="2">
        <v>21</v>
      </c>
      <c r="I13" s="2">
        <v>28</v>
      </c>
      <c r="J13" s="2">
        <v>14</v>
      </c>
      <c r="K13" s="2">
        <v>23</v>
      </c>
      <c r="L13" s="2">
        <v>14</v>
      </c>
      <c r="M13" s="1">
        <f t="shared" si="0"/>
        <v>100</v>
      </c>
      <c r="N13" s="2">
        <v>34</v>
      </c>
      <c r="O13" s="2">
        <v>34</v>
      </c>
      <c r="P13" s="2">
        <v>7</v>
      </c>
      <c r="Q13" s="2">
        <v>30</v>
      </c>
      <c r="R13" s="2">
        <v>41</v>
      </c>
      <c r="S13" s="1">
        <f t="shared" si="1"/>
        <v>146</v>
      </c>
      <c r="T13" s="1">
        <f t="shared" si="2"/>
        <v>246</v>
      </c>
      <c r="U13" s="4"/>
      <c r="V13" s="4">
        <v>8</v>
      </c>
      <c r="AA13" s="115"/>
      <c r="AC13" s="2" t="s">
        <v>373</v>
      </c>
      <c r="AD13" s="9" t="s">
        <v>39</v>
      </c>
      <c r="AP13" s="39"/>
    </row>
    <row r="14" spans="1:86">
      <c r="A14" s="42" t="s">
        <v>354</v>
      </c>
      <c r="B14" s="2"/>
      <c r="C14" s="2"/>
      <c r="D14" s="56" t="s">
        <v>0</v>
      </c>
      <c r="E14" s="66">
        <v>4</v>
      </c>
      <c r="F14" s="163" t="s">
        <v>160</v>
      </c>
      <c r="G14" s="163" t="s">
        <v>355</v>
      </c>
      <c r="H14" s="2">
        <v>21</v>
      </c>
      <c r="I14" s="2">
        <v>37</v>
      </c>
      <c r="J14" s="2">
        <v>13</v>
      </c>
      <c r="K14" s="2">
        <v>3</v>
      </c>
      <c r="L14" s="2">
        <v>7</v>
      </c>
      <c r="M14" s="1">
        <f t="shared" si="0"/>
        <v>81</v>
      </c>
      <c r="N14" s="2">
        <v>20</v>
      </c>
      <c r="O14" s="2">
        <v>6</v>
      </c>
      <c r="P14" s="2">
        <v>27</v>
      </c>
      <c r="Q14" s="2">
        <v>3</v>
      </c>
      <c r="R14" s="2">
        <v>14</v>
      </c>
      <c r="S14" s="1">
        <f t="shared" ref="S14:S21" si="3">SUM(N14:R14)</f>
        <v>70</v>
      </c>
      <c r="T14" s="1">
        <f t="shared" ref="T14:T21" si="4">SUM(M14+S14)</f>
        <v>151</v>
      </c>
      <c r="U14" s="4"/>
      <c r="V14" s="4">
        <v>9</v>
      </c>
      <c r="AC14" s="2" t="s">
        <v>373</v>
      </c>
      <c r="AD14" s="9" t="s">
        <v>40</v>
      </c>
      <c r="AP14" s="39"/>
    </row>
    <row r="15" spans="1:86">
      <c r="A15" s="42"/>
      <c r="B15" s="2"/>
      <c r="C15" s="2"/>
      <c r="D15" s="56" t="s">
        <v>0</v>
      </c>
      <c r="E15" s="162" t="s">
        <v>358</v>
      </c>
      <c r="F15" s="50" t="s">
        <v>359</v>
      </c>
      <c r="G15" s="165" t="s">
        <v>355</v>
      </c>
      <c r="H15" s="2">
        <v>0</v>
      </c>
      <c r="I15" s="2">
        <v>3</v>
      </c>
      <c r="J15" s="2">
        <v>10</v>
      </c>
      <c r="K15" s="2">
        <v>0</v>
      </c>
      <c r="L15" s="2">
        <v>0</v>
      </c>
      <c r="M15" s="1">
        <f>SUM(H15:L15)</f>
        <v>13</v>
      </c>
      <c r="N15" s="2">
        <v>7</v>
      </c>
      <c r="O15" s="2">
        <v>0</v>
      </c>
      <c r="P15" s="2">
        <v>0</v>
      </c>
      <c r="Q15" s="2">
        <v>3</v>
      </c>
      <c r="R15" s="2">
        <v>0</v>
      </c>
      <c r="S15" s="1">
        <f t="shared" si="3"/>
        <v>10</v>
      </c>
      <c r="T15" s="1">
        <f t="shared" si="4"/>
        <v>23</v>
      </c>
      <c r="U15" s="4"/>
      <c r="V15" s="4">
        <v>10</v>
      </c>
      <c r="AC15" s="42"/>
      <c r="AD15" s="9" t="s">
        <v>99</v>
      </c>
      <c r="AP15" s="39"/>
    </row>
    <row r="16" spans="1:86">
      <c r="A16" s="42" t="s">
        <v>353</v>
      </c>
      <c r="B16" s="2"/>
      <c r="C16" s="2"/>
      <c r="D16" s="56" t="s">
        <v>0</v>
      </c>
      <c r="E16" s="66">
        <v>4</v>
      </c>
      <c r="F16" s="164" t="s">
        <v>348</v>
      </c>
      <c r="G16" s="164" t="s">
        <v>182</v>
      </c>
      <c r="H16" s="2">
        <v>0</v>
      </c>
      <c r="I16" s="2">
        <v>27</v>
      </c>
      <c r="J16" s="2">
        <v>20</v>
      </c>
      <c r="K16" s="2">
        <v>20</v>
      </c>
      <c r="L16" s="2">
        <v>14</v>
      </c>
      <c r="M16" s="1">
        <f>SUM(H16:L16)</f>
        <v>81</v>
      </c>
      <c r="N16" s="2">
        <v>10</v>
      </c>
      <c r="O16" s="2">
        <v>0</v>
      </c>
      <c r="P16" s="2">
        <v>7</v>
      </c>
      <c r="Q16" s="2">
        <v>21</v>
      </c>
      <c r="R16" s="2">
        <v>7</v>
      </c>
      <c r="S16" s="1">
        <f t="shared" si="3"/>
        <v>45</v>
      </c>
      <c r="T16" s="1">
        <f t="shared" si="4"/>
        <v>126</v>
      </c>
      <c r="U16" s="4"/>
      <c r="V16" s="4">
        <v>11</v>
      </c>
      <c r="AC16" s="2"/>
      <c r="AD16" s="9" t="s">
        <v>36</v>
      </c>
      <c r="AP16" s="39"/>
    </row>
    <row r="17" spans="1:42">
      <c r="A17" s="42" t="s">
        <v>354</v>
      </c>
      <c r="B17" s="2"/>
      <c r="C17" s="2"/>
      <c r="D17" s="56" t="s">
        <v>0</v>
      </c>
      <c r="E17" s="66">
        <v>1</v>
      </c>
      <c r="F17" s="164" t="s">
        <v>180</v>
      </c>
      <c r="G17" s="164" t="s">
        <v>182</v>
      </c>
      <c r="H17" s="2">
        <v>44</v>
      </c>
      <c r="I17" s="2">
        <v>27</v>
      </c>
      <c r="J17" s="2">
        <v>50</v>
      </c>
      <c r="K17" s="2">
        <v>6</v>
      </c>
      <c r="L17" s="2">
        <v>24</v>
      </c>
      <c r="M17" s="1">
        <f>SUM(H17:L17)</f>
        <v>151</v>
      </c>
      <c r="N17" s="2">
        <v>47</v>
      </c>
      <c r="O17" s="2">
        <v>37</v>
      </c>
      <c r="P17" s="2">
        <v>47</v>
      </c>
      <c r="Q17" s="2">
        <v>17</v>
      </c>
      <c r="R17" s="2">
        <v>20</v>
      </c>
      <c r="S17" s="1">
        <f t="shared" si="3"/>
        <v>168</v>
      </c>
      <c r="T17" s="1">
        <f t="shared" si="4"/>
        <v>319</v>
      </c>
      <c r="U17" s="4"/>
      <c r="V17" s="4">
        <v>12</v>
      </c>
      <c r="AC17" s="2"/>
      <c r="AD17" s="9" t="s">
        <v>37</v>
      </c>
      <c r="AP17" s="39"/>
    </row>
    <row r="18" spans="1:42">
      <c r="A18" s="42" t="s">
        <v>354</v>
      </c>
      <c r="B18" s="2"/>
      <c r="C18" s="2"/>
      <c r="D18" s="56" t="s">
        <v>0</v>
      </c>
      <c r="E18" s="66">
        <v>1</v>
      </c>
      <c r="F18" s="164" t="s">
        <v>179</v>
      </c>
      <c r="G18" s="164" t="s">
        <v>182</v>
      </c>
      <c r="H18" s="2">
        <v>17</v>
      </c>
      <c r="I18" s="2">
        <v>7</v>
      </c>
      <c r="J18" s="2">
        <v>17</v>
      </c>
      <c r="K18" s="2">
        <v>17</v>
      </c>
      <c r="L18" s="2">
        <v>30</v>
      </c>
      <c r="M18" s="1">
        <f>SUM(H18:L18)</f>
        <v>88</v>
      </c>
      <c r="N18" s="2">
        <v>20</v>
      </c>
      <c r="O18" s="2">
        <v>21</v>
      </c>
      <c r="P18" s="2">
        <v>17</v>
      </c>
      <c r="Q18" s="2">
        <v>27</v>
      </c>
      <c r="R18" s="2">
        <v>44</v>
      </c>
      <c r="S18" s="1">
        <f t="shared" si="3"/>
        <v>129</v>
      </c>
      <c r="T18" s="1">
        <f t="shared" si="4"/>
        <v>217</v>
      </c>
      <c r="U18" s="4"/>
      <c r="V18" s="4">
        <v>13</v>
      </c>
      <c r="AC18" s="42"/>
      <c r="AD18" s="9" t="s">
        <v>89</v>
      </c>
      <c r="AE18" s="161" t="s">
        <v>124</v>
      </c>
      <c r="AP18" s="39"/>
    </row>
    <row r="19" spans="1:42">
      <c r="A19" s="42" t="s">
        <v>354</v>
      </c>
      <c r="B19" s="2"/>
      <c r="C19" s="2"/>
      <c r="D19" s="56" t="s">
        <v>0</v>
      </c>
      <c r="E19" s="66">
        <v>1</v>
      </c>
      <c r="F19" s="164" t="s">
        <v>181</v>
      </c>
      <c r="G19" s="164" t="s">
        <v>182</v>
      </c>
      <c r="H19" s="2">
        <v>13</v>
      </c>
      <c r="I19" s="2">
        <v>53</v>
      </c>
      <c r="J19" s="2">
        <v>63</v>
      </c>
      <c r="K19" s="2">
        <v>36</v>
      </c>
      <c r="L19" s="2">
        <v>50</v>
      </c>
      <c r="M19" s="1">
        <f t="shared" si="0"/>
        <v>215</v>
      </c>
      <c r="N19" s="2">
        <v>28</v>
      </c>
      <c r="O19" s="2">
        <v>33</v>
      </c>
      <c r="P19" s="2">
        <v>31</v>
      </c>
      <c r="Q19" s="2">
        <v>24</v>
      </c>
      <c r="R19" s="2">
        <v>35</v>
      </c>
      <c r="S19" s="1">
        <f t="shared" si="3"/>
        <v>151</v>
      </c>
      <c r="T19" s="1">
        <f t="shared" si="4"/>
        <v>366</v>
      </c>
      <c r="U19" s="4"/>
      <c r="V19" s="4">
        <v>14</v>
      </c>
      <c r="AC19" s="2"/>
      <c r="AD19" s="9" t="s">
        <v>96</v>
      </c>
      <c r="AP19" s="39"/>
    </row>
    <row r="20" spans="1:42">
      <c r="A20" s="42" t="s">
        <v>354</v>
      </c>
      <c r="B20" s="2"/>
      <c r="C20" s="2"/>
      <c r="D20" s="56" t="s">
        <v>0</v>
      </c>
      <c r="E20" s="66">
        <v>2</v>
      </c>
      <c r="F20" s="166" t="s">
        <v>360</v>
      </c>
      <c r="G20" s="166" t="s">
        <v>361</v>
      </c>
      <c r="H20" s="2">
        <v>10</v>
      </c>
      <c r="I20" s="2">
        <v>29</v>
      </c>
      <c r="J20" s="2">
        <v>30</v>
      </c>
      <c r="K20" s="2">
        <v>17</v>
      </c>
      <c r="L20" s="2">
        <v>17</v>
      </c>
      <c r="M20" s="1">
        <f t="shared" ref="M20:M28" si="5">SUM(H20:L20)</f>
        <v>103</v>
      </c>
      <c r="N20" s="2">
        <v>7</v>
      </c>
      <c r="O20" s="2">
        <v>6</v>
      </c>
      <c r="P20" s="2">
        <v>7</v>
      </c>
      <c r="Q20" s="2">
        <v>0</v>
      </c>
      <c r="R20" s="2">
        <v>29</v>
      </c>
      <c r="S20" s="1">
        <f t="shared" si="3"/>
        <v>49</v>
      </c>
      <c r="T20" s="1">
        <f t="shared" si="4"/>
        <v>152</v>
      </c>
      <c r="U20" s="4"/>
      <c r="V20" s="4">
        <v>15</v>
      </c>
      <c r="AC20" s="2"/>
      <c r="AD20" s="159" t="s">
        <v>97</v>
      </c>
      <c r="AE20" s="161" t="s">
        <v>124</v>
      </c>
      <c r="AP20" s="39"/>
    </row>
    <row r="21" spans="1:42">
      <c r="A21" s="42" t="s">
        <v>354</v>
      </c>
      <c r="B21" s="2"/>
      <c r="C21" s="2"/>
      <c r="D21" s="56" t="s">
        <v>0</v>
      </c>
      <c r="E21" s="66">
        <v>1</v>
      </c>
      <c r="F21" s="166" t="s">
        <v>186</v>
      </c>
      <c r="G21" s="166" t="s">
        <v>361</v>
      </c>
      <c r="H21" s="2">
        <v>33</v>
      </c>
      <c r="I21" s="2">
        <v>44</v>
      </c>
      <c r="J21" s="2">
        <v>23</v>
      </c>
      <c r="K21" s="2">
        <v>40</v>
      </c>
      <c r="L21" s="2">
        <v>37</v>
      </c>
      <c r="M21" s="1">
        <f t="shared" si="5"/>
        <v>177</v>
      </c>
      <c r="N21" s="2">
        <v>13</v>
      </c>
      <c r="O21" s="2">
        <v>47</v>
      </c>
      <c r="P21" s="2">
        <v>10</v>
      </c>
      <c r="Q21" s="2">
        <v>29</v>
      </c>
      <c r="R21" s="2">
        <v>10</v>
      </c>
      <c r="S21" s="1">
        <f t="shared" si="3"/>
        <v>109</v>
      </c>
      <c r="T21" s="1">
        <f t="shared" si="4"/>
        <v>286</v>
      </c>
      <c r="U21" s="4"/>
      <c r="V21" s="4">
        <v>16</v>
      </c>
      <c r="AC21" s="39"/>
      <c r="AD21" s="35"/>
      <c r="AE21" s="141"/>
    </row>
    <row r="22" spans="1:42">
      <c r="A22" s="42" t="s">
        <v>353</v>
      </c>
      <c r="B22" s="2"/>
      <c r="C22" s="2"/>
      <c r="D22" s="56" t="s">
        <v>0</v>
      </c>
      <c r="E22" s="66">
        <v>3</v>
      </c>
      <c r="F22" s="166" t="s">
        <v>125</v>
      </c>
      <c r="G22" s="166" t="s">
        <v>361</v>
      </c>
      <c r="H22" s="2">
        <v>14</v>
      </c>
      <c r="I22" s="2">
        <v>14</v>
      </c>
      <c r="J22" s="2">
        <v>10</v>
      </c>
      <c r="K22" s="2">
        <v>10</v>
      </c>
      <c r="L22" s="2">
        <v>14</v>
      </c>
      <c r="M22" s="1">
        <f t="shared" si="5"/>
        <v>62</v>
      </c>
      <c r="N22" s="2">
        <v>20</v>
      </c>
      <c r="O22" s="2">
        <v>34</v>
      </c>
      <c r="P22" s="2">
        <v>34</v>
      </c>
      <c r="Q22" s="2">
        <v>0</v>
      </c>
      <c r="R22" s="2">
        <v>7</v>
      </c>
      <c r="S22" s="1">
        <f t="shared" ref="S22:S35" si="6">SUM(N22:R22)</f>
        <v>95</v>
      </c>
      <c r="T22" s="1">
        <f t="shared" ref="T22:T35" si="7">SUM(M22+S22)</f>
        <v>157</v>
      </c>
      <c r="U22" s="4"/>
      <c r="V22" s="4">
        <v>17</v>
      </c>
      <c r="AC22" s="39"/>
      <c r="AD22" s="35"/>
    </row>
    <row r="23" spans="1:42">
      <c r="A23" s="42" t="s">
        <v>353</v>
      </c>
      <c r="B23" s="2"/>
      <c r="C23" s="2"/>
      <c r="D23" s="56" t="s">
        <v>0</v>
      </c>
      <c r="E23" s="66">
        <v>4</v>
      </c>
      <c r="F23" s="166" t="s">
        <v>362</v>
      </c>
      <c r="G23" s="166" t="s">
        <v>361</v>
      </c>
      <c r="H23" s="2">
        <v>7</v>
      </c>
      <c r="I23" s="2">
        <v>7</v>
      </c>
      <c r="J23" s="2">
        <v>6</v>
      </c>
      <c r="K23" s="2">
        <v>7</v>
      </c>
      <c r="L23" s="2">
        <v>0</v>
      </c>
      <c r="M23" s="1">
        <f t="shared" si="5"/>
        <v>27</v>
      </c>
      <c r="N23" s="2">
        <v>7</v>
      </c>
      <c r="O23" s="2">
        <v>0</v>
      </c>
      <c r="P23" s="2">
        <v>7</v>
      </c>
      <c r="Q23" s="2">
        <v>0</v>
      </c>
      <c r="R23" s="2">
        <v>3</v>
      </c>
      <c r="S23" s="1">
        <f t="shared" si="6"/>
        <v>17</v>
      </c>
      <c r="T23" s="1">
        <f t="shared" si="7"/>
        <v>44</v>
      </c>
      <c r="U23" s="4"/>
      <c r="V23" s="4">
        <v>18</v>
      </c>
    </row>
    <row r="24" spans="1:42">
      <c r="A24" s="2"/>
      <c r="B24" s="2"/>
      <c r="C24" s="2"/>
      <c r="D24" s="56" t="s">
        <v>0</v>
      </c>
      <c r="E24" s="162" t="s">
        <v>358</v>
      </c>
      <c r="F24" s="50" t="s">
        <v>363</v>
      </c>
      <c r="G24" s="50" t="s">
        <v>361</v>
      </c>
      <c r="H24" s="2">
        <v>3</v>
      </c>
      <c r="I24" s="2">
        <v>7</v>
      </c>
      <c r="J24" s="2">
        <v>14</v>
      </c>
      <c r="K24" s="2">
        <v>7</v>
      </c>
      <c r="L24" s="2">
        <v>0</v>
      </c>
      <c r="M24" s="1">
        <f t="shared" si="5"/>
        <v>31</v>
      </c>
      <c r="N24" s="2">
        <v>0</v>
      </c>
      <c r="O24" s="2">
        <v>3</v>
      </c>
      <c r="P24" s="2">
        <v>37</v>
      </c>
      <c r="Q24" s="2">
        <v>10</v>
      </c>
      <c r="R24" s="2">
        <v>0</v>
      </c>
      <c r="S24" s="1">
        <f t="shared" si="6"/>
        <v>50</v>
      </c>
      <c r="T24" s="1">
        <f t="shared" si="7"/>
        <v>81</v>
      </c>
      <c r="U24" s="4"/>
      <c r="V24" s="4">
        <v>19</v>
      </c>
    </row>
    <row r="25" spans="1:42">
      <c r="A25" s="42"/>
      <c r="B25" s="2"/>
      <c r="C25" s="2"/>
      <c r="D25" s="56" t="s">
        <v>0</v>
      </c>
      <c r="E25" s="66"/>
      <c r="F25" s="50"/>
      <c r="G25" s="50"/>
      <c r="H25" s="2"/>
      <c r="I25" s="2"/>
      <c r="J25" s="2"/>
      <c r="K25" s="2"/>
      <c r="L25" s="2"/>
      <c r="M25" s="1">
        <f t="shared" si="5"/>
        <v>0</v>
      </c>
      <c r="N25" s="2"/>
      <c r="O25" s="2"/>
      <c r="P25" s="2"/>
      <c r="Q25" s="2"/>
      <c r="R25" s="2"/>
      <c r="S25" s="1">
        <f t="shared" si="6"/>
        <v>0</v>
      </c>
      <c r="T25" s="1">
        <f t="shared" si="7"/>
        <v>0</v>
      </c>
      <c r="U25" s="4"/>
      <c r="V25" s="4">
        <v>20</v>
      </c>
    </row>
    <row r="26" spans="1:42">
      <c r="A26" s="42" t="s">
        <v>354</v>
      </c>
      <c r="B26" s="2"/>
      <c r="C26" s="2"/>
      <c r="D26" s="57" t="s">
        <v>10</v>
      </c>
      <c r="E26" s="66">
        <v>4</v>
      </c>
      <c r="F26" s="50" t="s">
        <v>364</v>
      </c>
      <c r="G26" s="50" t="s">
        <v>191</v>
      </c>
      <c r="H26" s="2">
        <v>13</v>
      </c>
      <c r="I26" s="2">
        <v>34</v>
      </c>
      <c r="J26" s="2">
        <v>6</v>
      </c>
      <c r="K26" s="2">
        <v>6</v>
      </c>
      <c r="L26" s="2">
        <v>7</v>
      </c>
      <c r="M26" s="1">
        <f t="shared" si="5"/>
        <v>66</v>
      </c>
      <c r="N26" s="2">
        <v>0</v>
      </c>
      <c r="O26" s="2">
        <v>34</v>
      </c>
      <c r="P26" s="2">
        <v>20</v>
      </c>
      <c r="Q26" s="2">
        <v>3</v>
      </c>
      <c r="R26" s="2">
        <v>7</v>
      </c>
      <c r="S26" s="1">
        <f t="shared" si="6"/>
        <v>64</v>
      </c>
      <c r="T26" s="1">
        <f t="shared" si="7"/>
        <v>130</v>
      </c>
      <c r="U26" s="4"/>
      <c r="V26" s="4">
        <v>21</v>
      </c>
    </row>
    <row r="27" spans="1:42">
      <c r="A27" s="42" t="s">
        <v>354</v>
      </c>
      <c r="B27" s="2"/>
      <c r="C27" s="2"/>
      <c r="D27" s="57" t="s">
        <v>10</v>
      </c>
      <c r="E27" s="66">
        <v>4</v>
      </c>
      <c r="F27" s="160" t="s">
        <v>289</v>
      </c>
      <c r="G27" s="160" t="s">
        <v>255</v>
      </c>
      <c r="H27" s="2">
        <v>7</v>
      </c>
      <c r="I27" s="2">
        <v>10</v>
      </c>
      <c r="J27" s="2">
        <v>0</v>
      </c>
      <c r="K27" s="2">
        <v>10</v>
      </c>
      <c r="L27" s="2">
        <v>0</v>
      </c>
      <c r="M27" s="1">
        <f t="shared" si="5"/>
        <v>27</v>
      </c>
      <c r="N27" s="2">
        <v>17</v>
      </c>
      <c r="O27" s="2">
        <v>17</v>
      </c>
      <c r="P27" s="2">
        <v>0</v>
      </c>
      <c r="Q27" s="2">
        <v>0</v>
      </c>
      <c r="R27" s="2">
        <v>0</v>
      </c>
      <c r="S27" s="1">
        <f t="shared" si="6"/>
        <v>34</v>
      </c>
      <c r="T27" s="1">
        <f t="shared" si="7"/>
        <v>61</v>
      </c>
      <c r="U27" s="4"/>
      <c r="V27" s="4">
        <v>22</v>
      </c>
    </row>
    <row r="28" spans="1:42">
      <c r="A28" s="42" t="s">
        <v>354</v>
      </c>
      <c r="B28" s="2"/>
      <c r="C28" s="2"/>
      <c r="D28" s="57" t="s">
        <v>10</v>
      </c>
      <c r="E28" s="66">
        <v>4</v>
      </c>
      <c r="F28" s="160" t="s">
        <v>372</v>
      </c>
      <c r="G28" s="160" t="s">
        <v>255</v>
      </c>
      <c r="H28" s="2">
        <v>7</v>
      </c>
      <c r="I28" s="2">
        <v>20</v>
      </c>
      <c r="J28" s="2">
        <v>24</v>
      </c>
      <c r="K28" s="2">
        <v>21</v>
      </c>
      <c r="L28" s="2">
        <v>14</v>
      </c>
      <c r="M28" s="1">
        <f t="shared" si="5"/>
        <v>86</v>
      </c>
      <c r="N28" s="2">
        <v>3</v>
      </c>
      <c r="O28" s="2">
        <v>3</v>
      </c>
      <c r="P28" s="2">
        <v>6</v>
      </c>
      <c r="Q28" s="2">
        <v>10</v>
      </c>
      <c r="R28" s="2">
        <v>0</v>
      </c>
      <c r="S28" s="1">
        <f t="shared" si="6"/>
        <v>22</v>
      </c>
      <c r="T28" s="1">
        <f t="shared" si="7"/>
        <v>108</v>
      </c>
      <c r="U28" s="4"/>
      <c r="V28" s="4">
        <v>23</v>
      </c>
    </row>
    <row r="29" spans="1:42">
      <c r="A29" s="42" t="s">
        <v>354</v>
      </c>
      <c r="B29" s="2"/>
      <c r="C29" s="2"/>
      <c r="D29" s="57" t="s">
        <v>10</v>
      </c>
      <c r="E29" s="66">
        <v>4</v>
      </c>
      <c r="F29" s="160" t="s">
        <v>275</v>
      </c>
      <c r="G29" s="160" t="s">
        <v>255</v>
      </c>
      <c r="H29" s="2">
        <v>0</v>
      </c>
      <c r="I29" s="2">
        <v>31</v>
      </c>
      <c r="J29" s="2">
        <v>20</v>
      </c>
      <c r="K29" s="2">
        <v>17</v>
      </c>
      <c r="L29" s="2">
        <v>27</v>
      </c>
      <c r="M29" s="1">
        <f>SUM(H29:L29)</f>
        <v>95</v>
      </c>
      <c r="N29" s="2">
        <v>0</v>
      </c>
      <c r="O29" s="2">
        <v>21</v>
      </c>
      <c r="P29" s="2">
        <v>10</v>
      </c>
      <c r="Q29" s="2">
        <v>0</v>
      </c>
      <c r="R29" s="2">
        <v>7</v>
      </c>
      <c r="S29" s="1">
        <f t="shared" si="6"/>
        <v>38</v>
      </c>
      <c r="T29" s="1">
        <f t="shared" si="7"/>
        <v>133</v>
      </c>
      <c r="U29" s="4"/>
      <c r="V29" s="4">
        <v>24</v>
      </c>
    </row>
    <row r="30" spans="1:42">
      <c r="A30" s="42" t="s">
        <v>354</v>
      </c>
      <c r="B30" s="2"/>
      <c r="C30" s="2"/>
      <c r="D30" s="57" t="s">
        <v>10</v>
      </c>
      <c r="E30" s="66">
        <v>4</v>
      </c>
      <c r="F30" s="160" t="s">
        <v>357</v>
      </c>
      <c r="G30" s="160" t="s">
        <v>255</v>
      </c>
      <c r="H30" s="2">
        <v>10</v>
      </c>
      <c r="I30" s="2">
        <v>23</v>
      </c>
      <c r="J30" s="2">
        <v>0</v>
      </c>
      <c r="K30" s="2">
        <v>7</v>
      </c>
      <c r="L30" s="2">
        <v>0</v>
      </c>
      <c r="M30" s="1">
        <f>SUM(H30:L30)</f>
        <v>40</v>
      </c>
      <c r="N30" s="2">
        <v>10</v>
      </c>
      <c r="O30" s="2">
        <v>7</v>
      </c>
      <c r="P30" s="2">
        <v>20</v>
      </c>
      <c r="Q30" s="2">
        <v>10</v>
      </c>
      <c r="R30" s="2">
        <v>10</v>
      </c>
      <c r="S30" s="1">
        <f t="shared" si="6"/>
        <v>57</v>
      </c>
      <c r="T30" s="1">
        <f t="shared" si="7"/>
        <v>97</v>
      </c>
      <c r="U30" s="4"/>
      <c r="V30" s="4">
        <v>25</v>
      </c>
    </row>
    <row r="31" spans="1:42">
      <c r="A31" s="42" t="s">
        <v>353</v>
      </c>
      <c r="B31" s="2"/>
      <c r="C31" s="2"/>
      <c r="D31" s="57" t="s">
        <v>10</v>
      </c>
      <c r="E31" s="66">
        <v>4</v>
      </c>
      <c r="F31" s="163" t="s">
        <v>132</v>
      </c>
      <c r="G31" s="163" t="s">
        <v>365</v>
      </c>
      <c r="H31" s="2">
        <v>3</v>
      </c>
      <c r="I31" s="2">
        <v>7</v>
      </c>
      <c r="J31" s="2">
        <v>3</v>
      </c>
      <c r="K31" s="2">
        <v>3</v>
      </c>
      <c r="L31" s="2">
        <v>7</v>
      </c>
      <c r="M31" s="1">
        <f>SUM(H31:L31)</f>
        <v>23</v>
      </c>
      <c r="N31" s="2">
        <v>7</v>
      </c>
      <c r="O31" s="2">
        <v>10</v>
      </c>
      <c r="P31" s="2">
        <v>7</v>
      </c>
      <c r="Q31" s="2">
        <v>7</v>
      </c>
      <c r="R31" s="2">
        <v>6</v>
      </c>
      <c r="S31" s="1">
        <f t="shared" si="6"/>
        <v>37</v>
      </c>
      <c r="T31" s="1">
        <f t="shared" si="7"/>
        <v>60</v>
      </c>
      <c r="U31" s="4"/>
      <c r="V31" s="4">
        <v>26</v>
      </c>
    </row>
    <row r="32" spans="1:42">
      <c r="A32" s="42" t="s">
        <v>354</v>
      </c>
      <c r="B32" s="2"/>
      <c r="C32" s="2"/>
      <c r="D32" s="57" t="s">
        <v>10</v>
      </c>
      <c r="E32" s="66">
        <v>2</v>
      </c>
      <c r="F32" s="163" t="s">
        <v>131</v>
      </c>
      <c r="G32" s="163" t="s">
        <v>365</v>
      </c>
      <c r="H32" s="2">
        <v>3</v>
      </c>
      <c r="I32" s="2">
        <v>26</v>
      </c>
      <c r="J32" s="2">
        <v>17</v>
      </c>
      <c r="K32" s="2">
        <v>27</v>
      </c>
      <c r="L32" s="2">
        <v>70</v>
      </c>
      <c r="M32" s="1">
        <f>SUM(H32:L32)</f>
        <v>143</v>
      </c>
      <c r="N32" s="2">
        <v>30</v>
      </c>
      <c r="O32" s="2">
        <v>30</v>
      </c>
      <c r="P32" s="2">
        <v>10</v>
      </c>
      <c r="Q32" s="2">
        <v>17</v>
      </c>
      <c r="R32" s="2">
        <v>13</v>
      </c>
      <c r="S32" s="1">
        <f t="shared" si="6"/>
        <v>100</v>
      </c>
      <c r="T32" s="1">
        <f t="shared" si="7"/>
        <v>243</v>
      </c>
      <c r="U32" s="4"/>
      <c r="V32" s="4">
        <v>27</v>
      </c>
    </row>
    <row r="33" spans="1:22">
      <c r="A33" s="42" t="s">
        <v>354</v>
      </c>
      <c r="B33" s="2"/>
      <c r="C33" s="2"/>
      <c r="D33" s="57" t="s">
        <v>10</v>
      </c>
      <c r="E33" s="66">
        <v>3</v>
      </c>
      <c r="F33" s="163" t="s">
        <v>214</v>
      </c>
      <c r="G33" s="163" t="s">
        <v>191</v>
      </c>
      <c r="H33" s="2">
        <v>14</v>
      </c>
      <c r="I33" s="2">
        <v>34</v>
      </c>
      <c r="J33" s="2">
        <v>30</v>
      </c>
      <c r="K33" s="2">
        <v>0</v>
      </c>
      <c r="L33" s="2">
        <v>21</v>
      </c>
      <c r="M33" s="1">
        <f>SUM(H33:L33)</f>
        <v>99</v>
      </c>
      <c r="N33" s="2">
        <v>0</v>
      </c>
      <c r="O33" s="2">
        <v>17</v>
      </c>
      <c r="P33" s="2">
        <v>0</v>
      </c>
      <c r="Q33" s="2">
        <v>10</v>
      </c>
      <c r="R33" s="2">
        <v>23</v>
      </c>
      <c r="S33" s="1">
        <f t="shared" si="6"/>
        <v>50</v>
      </c>
      <c r="T33" s="1">
        <f t="shared" si="7"/>
        <v>149</v>
      </c>
      <c r="U33" s="4"/>
      <c r="V33" s="4">
        <v>28</v>
      </c>
    </row>
    <row r="34" spans="1:22">
      <c r="A34" s="42" t="s">
        <v>354</v>
      </c>
      <c r="B34" s="2"/>
      <c r="C34" s="2"/>
      <c r="D34" s="57" t="s">
        <v>10</v>
      </c>
      <c r="E34" s="66">
        <v>2</v>
      </c>
      <c r="F34" s="163" t="s">
        <v>155</v>
      </c>
      <c r="G34" s="163" t="s">
        <v>191</v>
      </c>
      <c r="H34" s="2">
        <v>7</v>
      </c>
      <c r="I34" s="2">
        <v>10</v>
      </c>
      <c r="J34" s="2">
        <v>14</v>
      </c>
      <c r="K34" s="2">
        <v>67</v>
      </c>
      <c r="L34" s="2">
        <v>44</v>
      </c>
      <c r="M34" s="1">
        <f t="shared" ref="M34:M42" si="8">SUM(H34:L34)</f>
        <v>142</v>
      </c>
      <c r="N34" s="2">
        <v>0</v>
      </c>
      <c r="O34" s="2">
        <v>27</v>
      </c>
      <c r="P34" s="2">
        <v>6</v>
      </c>
      <c r="Q34" s="2">
        <v>0</v>
      </c>
      <c r="R34" s="2">
        <v>26</v>
      </c>
      <c r="S34" s="1">
        <f t="shared" si="6"/>
        <v>59</v>
      </c>
      <c r="T34" s="1">
        <f t="shared" si="7"/>
        <v>201</v>
      </c>
      <c r="U34" s="4"/>
      <c r="V34" s="4">
        <v>29</v>
      </c>
    </row>
    <row r="35" spans="1:22">
      <c r="A35" s="42" t="s">
        <v>353</v>
      </c>
      <c r="B35" s="2"/>
      <c r="C35" s="2"/>
      <c r="D35" s="57" t="s">
        <v>10</v>
      </c>
      <c r="E35" s="66">
        <v>4</v>
      </c>
      <c r="F35" s="50" t="s">
        <v>366</v>
      </c>
      <c r="G35" s="50" t="s">
        <v>191</v>
      </c>
      <c r="H35" s="2">
        <v>7</v>
      </c>
      <c r="I35" s="2">
        <v>17</v>
      </c>
      <c r="J35" s="2">
        <v>7</v>
      </c>
      <c r="K35" s="2">
        <v>14</v>
      </c>
      <c r="L35" s="2">
        <v>21</v>
      </c>
      <c r="M35" s="1">
        <f t="shared" si="8"/>
        <v>66</v>
      </c>
      <c r="N35" s="2">
        <v>3</v>
      </c>
      <c r="O35" s="2">
        <v>3</v>
      </c>
      <c r="P35" s="2">
        <v>44</v>
      </c>
      <c r="Q35" s="2">
        <v>7</v>
      </c>
      <c r="R35" s="2">
        <v>7</v>
      </c>
      <c r="S35" s="1">
        <f t="shared" si="6"/>
        <v>64</v>
      </c>
      <c r="T35" s="1">
        <f t="shared" si="7"/>
        <v>130</v>
      </c>
      <c r="U35" s="4"/>
      <c r="V35" s="4">
        <v>30</v>
      </c>
    </row>
    <row r="36" spans="1:22">
      <c r="A36" s="42" t="s">
        <v>354</v>
      </c>
      <c r="B36" s="2"/>
      <c r="C36" s="2"/>
      <c r="D36" s="57" t="s">
        <v>10</v>
      </c>
      <c r="E36" s="66">
        <v>4</v>
      </c>
      <c r="F36" s="164" t="s">
        <v>335</v>
      </c>
      <c r="G36" s="164" t="s">
        <v>356</v>
      </c>
      <c r="H36" s="2">
        <v>7</v>
      </c>
      <c r="I36" s="2">
        <v>17</v>
      </c>
      <c r="J36" s="2">
        <v>7</v>
      </c>
      <c r="K36" s="2">
        <v>7</v>
      </c>
      <c r="L36" s="2">
        <v>3</v>
      </c>
      <c r="M36" s="1">
        <f t="shared" si="8"/>
        <v>41</v>
      </c>
      <c r="N36" s="2">
        <v>21</v>
      </c>
      <c r="O36" s="2">
        <v>0</v>
      </c>
      <c r="P36" s="2">
        <v>30</v>
      </c>
      <c r="Q36" s="2">
        <v>3</v>
      </c>
      <c r="R36" s="2">
        <v>0</v>
      </c>
      <c r="S36" s="1">
        <f t="shared" ref="S36:S49" si="9">SUM(N36:R36)</f>
        <v>54</v>
      </c>
      <c r="T36" s="1">
        <f t="shared" ref="T36:T49" si="10">SUM(M36+S36)</f>
        <v>95</v>
      </c>
      <c r="U36" s="4"/>
      <c r="V36" s="4">
        <v>31</v>
      </c>
    </row>
    <row r="37" spans="1:22">
      <c r="A37" s="42" t="s">
        <v>353</v>
      </c>
      <c r="B37" s="2"/>
      <c r="C37" s="2"/>
      <c r="D37" s="57" t="s">
        <v>10</v>
      </c>
      <c r="E37" s="66">
        <v>3</v>
      </c>
      <c r="F37" s="164" t="s">
        <v>211</v>
      </c>
      <c r="G37" s="164" t="s">
        <v>356</v>
      </c>
      <c r="H37" s="2">
        <v>41</v>
      </c>
      <c r="I37" s="2">
        <v>17</v>
      </c>
      <c r="J37" s="2">
        <v>21</v>
      </c>
      <c r="K37" s="2">
        <v>10</v>
      </c>
      <c r="L37" s="2">
        <v>14</v>
      </c>
      <c r="M37" s="1">
        <f t="shared" si="8"/>
        <v>103</v>
      </c>
      <c r="N37" s="2">
        <v>21</v>
      </c>
      <c r="O37" s="2">
        <v>24</v>
      </c>
      <c r="P37" s="2">
        <v>17</v>
      </c>
      <c r="Q37" s="2">
        <v>20</v>
      </c>
      <c r="R37" s="2">
        <v>21</v>
      </c>
      <c r="S37" s="1">
        <f t="shared" si="9"/>
        <v>103</v>
      </c>
      <c r="T37" s="1">
        <f t="shared" si="10"/>
        <v>206</v>
      </c>
      <c r="U37" s="4"/>
      <c r="V37" s="4">
        <v>32</v>
      </c>
    </row>
    <row r="38" spans="1:22">
      <c r="A38" s="42" t="s">
        <v>354</v>
      </c>
      <c r="B38" s="2"/>
      <c r="C38" s="2"/>
      <c r="D38" s="57" t="s">
        <v>10</v>
      </c>
      <c r="E38" s="66">
        <v>3</v>
      </c>
      <c r="F38" s="164" t="s">
        <v>227</v>
      </c>
      <c r="G38" s="164" t="s">
        <v>356</v>
      </c>
      <c r="H38" s="2">
        <v>28</v>
      </c>
      <c r="I38" s="2">
        <v>37</v>
      </c>
      <c r="J38" s="2">
        <v>13</v>
      </c>
      <c r="K38" s="2">
        <v>23</v>
      </c>
      <c r="L38" s="2">
        <v>13</v>
      </c>
      <c r="M38" s="1">
        <f t="shared" si="8"/>
        <v>114</v>
      </c>
      <c r="N38" s="2">
        <v>14</v>
      </c>
      <c r="O38" s="2">
        <v>17</v>
      </c>
      <c r="P38" s="2">
        <v>37</v>
      </c>
      <c r="Q38" s="2">
        <v>21</v>
      </c>
      <c r="R38" s="2">
        <v>17</v>
      </c>
      <c r="S38" s="1">
        <f t="shared" si="9"/>
        <v>106</v>
      </c>
      <c r="T38" s="1">
        <f t="shared" si="10"/>
        <v>220</v>
      </c>
      <c r="U38" s="4"/>
      <c r="V38" s="4">
        <v>33</v>
      </c>
    </row>
    <row r="39" spans="1:22">
      <c r="A39" s="42" t="s">
        <v>354</v>
      </c>
      <c r="B39" s="2"/>
      <c r="C39" s="2"/>
      <c r="D39" s="57" t="s">
        <v>10</v>
      </c>
      <c r="E39" s="66">
        <v>1</v>
      </c>
      <c r="F39" s="164" t="s">
        <v>136</v>
      </c>
      <c r="G39" s="164" t="s">
        <v>356</v>
      </c>
      <c r="H39" s="2">
        <v>44</v>
      </c>
      <c r="I39" s="2">
        <v>14</v>
      </c>
      <c r="J39" s="2">
        <v>20</v>
      </c>
      <c r="K39" s="2">
        <v>37</v>
      </c>
      <c r="L39" s="2">
        <v>21</v>
      </c>
      <c r="M39" s="1">
        <f t="shared" si="8"/>
        <v>136</v>
      </c>
      <c r="N39" s="2">
        <v>14</v>
      </c>
      <c r="O39" s="2">
        <v>23</v>
      </c>
      <c r="P39" s="2">
        <v>20</v>
      </c>
      <c r="Q39" s="2">
        <v>7</v>
      </c>
      <c r="R39" s="2">
        <v>34</v>
      </c>
      <c r="S39" s="1">
        <f t="shared" si="9"/>
        <v>98</v>
      </c>
      <c r="T39" s="1">
        <f t="shared" si="10"/>
        <v>234</v>
      </c>
      <c r="U39" s="4"/>
      <c r="V39" s="4">
        <v>34</v>
      </c>
    </row>
    <row r="40" spans="1:22">
      <c r="A40" s="42" t="s">
        <v>354</v>
      </c>
      <c r="B40" s="2"/>
      <c r="C40" s="2"/>
      <c r="D40" s="57" t="s">
        <v>10</v>
      </c>
      <c r="E40" s="66">
        <v>4</v>
      </c>
      <c r="F40" s="166" t="s">
        <v>269</v>
      </c>
      <c r="G40" s="166" t="s">
        <v>266</v>
      </c>
      <c r="H40" s="2">
        <v>13</v>
      </c>
      <c r="I40" s="2">
        <v>34</v>
      </c>
      <c r="J40" s="2">
        <v>6</v>
      </c>
      <c r="K40" s="2">
        <v>7</v>
      </c>
      <c r="L40" s="2">
        <v>0</v>
      </c>
      <c r="M40" s="1">
        <f t="shared" si="8"/>
        <v>60</v>
      </c>
      <c r="N40" s="2">
        <v>0</v>
      </c>
      <c r="O40" s="2">
        <v>21</v>
      </c>
      <c r="P40" s="2">
        <v>6</v>
      </c>
      <c r="Q40" s="2">
        <v>0</v>
      </c>
      <c r="R40" s="2">
        <v>3</v>
      </c>
      <c r="S40" s="1">
        <f t="shared" si="9"/>
        <v>30</v>
      </c>
      <c r="T40" s="1">
        <f t="shared" si="10"/>
        <v>90</v>
      </c>
      <c r="U40" s="4"/>
      <c r="V40" s="4">
        <v>35</v>
      </c>
    </row>
    <row r="41" spans="1:22">
      <c r="A41" s="42" t="s">
        <v>354</v>
      </c>
      <c r="B41" s="2"/>
      <c r="C41" s="2"/>
      <c r="D41" s="57" t="s">
        <v>10</v>
      </c>
      <c r="E41" s="66">
        <v>4</v>
      </c>
      <c r="F41" s="166" t="s">
        <v>133</v>
      </c>
      <c r="G41" s="166" t="s">
        <v>266</v>
      </c>
      <c r="H41" s="2">
        <v>10</v>
      </c>
      <c r="I41" s="2">
        <v>10</v>
      </c>
      <c r="J41" s="2">
        <v>27</v>
      </c>
      <c r="K41" s="2">
        <v>17</v>
      </c>
      <c r="L41" s="2">
        <v>13</v>
      </c>
      <c r="M41" s="1">
        <f t="shared" si="8"/>
        <v>77</v>
      </c>
      <c r="N41" s="2">
        <v>6</v>
      </c>
      <c r="O41" s="2">
        <v>10</v>
      </c>
      <c r="P41" s="2">
        <v>34</v>
      </c>
      <c r="Q41" s="2">
        <v>28</v>
      </c>
      <c r="R41" s="2">
        <v>41</v>
      </c>
      <c r="S41" s="1">
        <f t="shared" si="9"/>
        <v>119</v>
      </c>
      <c r="T41" s="1">
        <f t="shared" si="10"/>
        <v>196</v>
      </c>
      <c r="U41" s="4"/>
      <c r="V41" s="4">
        <v>36</v>
      </c>
    </row>
    <row r="42" spans="1:22">
      <c r="A42" s="42" t="s">
        <v>353</v>
      </c>
      <c r="B42" s="2"/>
      <c r="C42" s="2"/>
      <c r="D42" s="57" t="s">
        <v>10</v>
      </c>
      <c r="E42" s="66">
        <v>4</v>
      </c>
      <c r="F42" s="166" t="s">
        <v>298</v>
      </c>
      <c r="G42" s="166" t="s">
        <v>266</v>
      </c>
      <c r="H42" s="2">
        <v>27</v>
      </c>
      <c r="I42" s="2">
        <v>17</v>
      </c>
      <c r="J42" s="2">
        <v>20</v>
      </c>
      <c r="K42" s="2">
        <v>17</v>
      </c>
      <c r="L42" s="2">
        <v>14</v>
      </c>
      <c r="M42" s="1">
        <f t="shared" si="8"/>
        <v>95</v>
      </c>
      <c r="N42" s="2">
        <v>13</v>
      </c>
      <c r="O42" s="2">
        <v>17</v>
      </c>
      <c r="P42" s="2">
        <v>7</v>
      </c>
      <c r="Q42" s="2">
        <v>17</v>
      </c>
      <c r="R42" s="2">
        <v>30</v>
      </c>
      <c r="S42" s="1">
        <f t="shared" si="9"/>
        <v>84</v>
      </c>
      <c r="T42" s="1">
        <f t="shared" si="10"/>
        <v>179</v>
      </c>
      <c r="U42" s="4"/>
      <c r="V42" s="4">
        <v>37</v>
      </c>
    </row>
    <row r="43" spans="1:22">
      <c r="A43" s="42" t="s">
        <v>353</v>
      </c>
      <c r="B43" s="2"/>
      <c r="C43" s="2"/>
      <c r="D43" s="57" t="s">
        <v>10</v>
      </c>
      <c r="E43" s="66">
        <v>4</v>
      </c>
      <c r="F43" s="166" t="s">
        <v>265</v>
      </c>
      <c r="G43" s="166" t="s">
        <v>266</v>
      </c>
      <c r="H43" s="2">
        <v>14</v>
      </c>
      <c r="I43" s="2">
        <v>7</v>
      </c>
      <c r="J43" s="2">
        <v>7</v>
      </c>
      <c r="K43" s="2">
        <v>13</v>
      </c>
      <c r="L43" s="2">
        <v>13</v>
      </c>
      <c r="M43" s="1">
        <f>SUM(H43:L43)</f>
        <v>54</v>
      </c>
      <c r="N43" s="2">
        <v>3</v>
      </c>
      <c r="O43" s="2">
        <v>3</v>
      </c>
      <c r="P43" s="2">
        <v>10</v>
      </c>
      <c r="Q43" s="2">
        <v>27</v>
      </c>
      <c r="R43" s="2">
        <v>7</v>
      </c>
      <c r="S43" s="1">
        <f t="shared" si="9"/>
        <v>50</v>
      </c>
      <c r="T43" s="1">
        <f t="shared" si="10"/>
        <v>104</v>
      </c>
      <c r="U43" s="4"/>
      <c r="V43" s="4">
        <v>38</v>
      </c>
    </row>
    <row r="44" spans="1:22">
      <c r="A44" s="42" t="s">
        <v>354</v>
      </c>
      <c r="B44" s="2"/>
      <c r="C44" s="2"/>
      <c r="D44" s="57" t="s">
        <v>10</v>
      </c>
      <c r="E44" s="66">
        <v>4</v>
      </c>
      <c r="F44" s="50" t="s">
        <v>267</v>
      </c>
      <c r="G44" s="50" t="s">
        <v>367</v>
      </c>
      <c r="H44" s="2">
        <v>21</v>
      </c>
      <c r="I44" s="2">
        <v>10</v>
      </c>
      <c r="J44" s="2">
        <v>7</v>
      </c>
      <c r="K44" s="2">
        <v>17</v>
      </c>
      <c r="L44" s="2">
        <v>10</v>
      </c>
      <c r="M44" s="1">
        <f>SUM(H44:L44)</f>
        <v>65</v>
      </c>
      <c r="N44" s="2">
        <v>3</v>
      </c>
      <c r="O44" s="2">
        <v>3</v>
      </c>
      <c r="P44" s="2">
        <v>30</v>
      </c>
      <c r="Q44" s="2">
        <v>6</v>
      </c>
      <c r="R44" s="2">
        <v>6</v>
      </c>
      <c r="S44" s="1">
        <f t="shared" si="9"/>
        <v>48</v>
      </c>
      <c r="T44" s="1">
        <f t="shared" si="10"/>
        <v>113</v>
      </c>
      <c r="U44" s="4"/>
      <c r="V44" s="4">
        <v>39</v>
      </c>
    </row>
    <row r="45" spans="1:22">
      <c r="A45" s="42" t="s">
        <v>353</v>
      </c>
      <c r="B45" s="2"/>
      <c r="C45" s="2"/>
      <c r="D45" s="57" t="s">
        <v>10</v>
      </c>
      <c r="E45" s="66">
        <v>4</v>
      </c>
      <c r="F45" s="50" t="s">
        <v>368</v>
      </c>
      <c r="G45" s="50" t="s">
        <v>367</v>
      </c>
      <c r="H45" s="2">
        <v>27</v>
      </c>
      <c r="I45" s="2">
        <v>14</v>
      </c>
      <c r="J45" s="2">
        <v>23</v>
      </c>
      <c r="K45" s="2">
        <v>10</v>
      </c>
      <c r="L45" s="2">
        <v>7</v>
      </c>
      <c r="M45" s="1">
        <f>SUM(H45:L45)</f>
        <v>81</v>
      </c>
      <c r="N45" s="2">
        <v>7</v>
      </c>
      <c r="O45" s="2">
        <v>7</v>
      </c>
      <c r="P45" s="2">
        <v>24</v>
      </c>
      <c r="Q45" s="2">
        <v>17</v>
      </c>
      <c r="R45" s="2">
        <v>7</v>
      </c>
      <c r="S45" s="1">
        <f t="shared" si="9"/>
        <v>62</v>
      </c>
      <c r="T45" s="1">
        <f t="shared" si="10"/>
        <v>143</v>
      </c>
      <c r="U45" s="4">
        <v>1</v>
      </c>
      <c r="V45" s="4">
        <v>40</v>
      </c>
    </row>
    <row r="46" spans="1:22">
      <c r="A46" s="2"/>
      <c r="B46" s="2"/>
      <c r="C46" s="2"/>
      <c r="D46" s="58" t="s">
        <v>11</v>
      </c>
      <c r="E46" s="66"/>
      <c r="F46" s="36"/>
      <c r="G46" s="36"/>
      <c r="H46" s="2"/>
      <c r="I46" s="2"/>
      <c r="J46" s="2"/>
      <c r="K46" s="2"/>
      <c r="L46" s="2"/>
      <c r="M46" s="1">
        <f>SUM(H46:L46)</f>
        <v>0</v>
      </c>
      <c r="N46" s="2"/>
      <c r="O46" s="2"/>
      <c r="P46" s="2"/>
      <c r="Q46" s="2"/>
      <c r="R46" s="2"/>
      <c r="S46" s="1">
        <f t="shared" si="9"/>
        <v>0</v>
      </c>
      <c r="T46" s="1">
        <f t="shared" si="10"/>
        <v>0</v>
      </c>
      <c r="U46" s="4"/>
      <c r="V46" s="4">
        <v>41</v>
      </c>
    </row>
    <row r="47" spans="1:22">
      <c r="A47" s="2"/>
      <c r="B47" s="2"/>
      <c r="C47" s="2"/>
      <c r="D47" s="58" t="s">
        <v>11</v>
      </c>
      <c r="E47" s="66"/>
      <c r="F47" s="60"/>
      <c r="G47" s="60"/>
      <c r="H47" s="2"/>
      <c r="I47" s="2"/>
      <c r="J47" s="2"/>
      <c r="K47" s="2"/>
      <c r="L47" s="2"/>
      <c r="M47" s="1">
        <f>SUM(H47:L47)</f>
        <v>0</v>
      </c>
      <c r="N47" s="2"/>
      <c r="O47" s="2"/>
      <c r="P47" s="2"/>
      <c r="Q47" s="2"/>
      <c r="R47" s="2"/>
      <c r="S47" s="1">
        <f t="shared" si="9"/>
        <v>0</v>
      </c>
      <c r="T47" s="1">
        <f t="shared" si="10"/>
        <v>0</v>
      </c>
      <c r="U47" s="4"/>
      <c r="V47" s="4">
        <v>42</v>
      </c>
    </row>
    <row r="48" spans="1:22">
      <c r="A48" s="2"/>
      <c r="B48" s="2"/>
      <c r="C48" s="2"/>
      <c r="D48" s="58" t="s">
        <v>11</v>
      </c>
      <c r="E48" s="66"/>
      <c r="F48" s="60"/>
      <c r="G48" s="60"/>
      <c r="H48" s="2"/>
      <c r="I48" s="2"/>
      <c r="J48" s="2"/>
      <c r="K48" s="2"/>
      <c r="L48" s="2"/>
      <c r="M48" s="1">
        <f t="shared" ref="M48:M58" si="11">SUM(H48:L48)</f>
        <v>0</v>
      </c>
      <c r="N48" s="2"/>
      <c r="O48" s="2"/>
      <c r="P48" s="2"/>
      <c r="Q48" s="2"/>
      <c r="R48" s="2"/>
      <c r="S48" s="1">
        <f t="shared" si="9"/>
        <v>0</v>
      </c>
      <c r="T48" s="1">
        <f t="shared" si="10"/>
        <v>0</v>
      </c>
      <c r="U48" s="4"/>
      <c r="V48" s="4">
        <v>43</v>
      </c>
    </row>
    <row r="49" spans="1:22">
      <c r="A49" s="2"/>
      <c r="B49" s="2"/>
      <c r="C49" s="2"/>
      <c r="D49" s="58" t="s">
        <v>11</v>
      </c>
      <c r="E49" s="66"/>
      <c r="F49" s="60"/>
      <c r="G49" s="60"/>
      <c r="H49" s="2"/>
      <c r="I49" s="2"/>
      <c r="J49" s="2"/>
      <c r="K49" s="2"/>
      <c r="L49" s="2"/>
      <c r="M49" s="1">
        <f t="shared" si="11"/>
        <v>0</v>
      </c>
      <c r="N49" s="2"/>
      <c r="O49" s="2"/>
      <c r="P49" s="2"/>
      <c r="Q49" s="2"/>
      <c r="R49" s="2"/>
      <c r="S49" s="1">
        <f t="shared" si="9"/>
        <v>0</v>
      </c>
      <c r="T49" s="1">
        <f t="shared" si="10"/>
        <v>0</v>
      </c>
      <c r="U49" s="4"/>
      <c r="V49" s="4">
        <v>44</v>
      </c>
    </row>
    <row r="50" spans="1:22">
      <c r="A50" s="2"/>
      <c r="B50" s="2"/>
      <c r="C50" s="2"/>
      <c r="D50" s="58" t="s">
        <v>11</v>
      </c>
      <c r="E50" s="66"/>
      <c r="F50" s="60"/>
      <c r="G50" s="60"/>
      <c r="H50" s="2"/>
      <c r="I50" s="2"/>
      <c r="J50" s="2"/>
      <c r="K50" s="2"/>
      <c r="L50" s="2"/>
      <c r="M50" s="1">
        <f t="shared" si="11"/>
        <v>0</v>
      </c>
      <c r="N50" s="2"/>
      <c r="O50" s="2"/>
      <c r="P50" s="2"/>
      <c r="Q50" s="2"/>
      <c r="R50" s="2"/>
      <c r="S50" s="1">
        <f t="shared" ref="S50:S64" si="12">SUM(N50:R50)</f>
        <v>0</v>
      </c>
      <c r="T50" s="1">
        <f t="shared" ref="T50:T64" si="13">SUM(M50+S50)</f>
        <v>0</v>
      </c>
      <c r="U50" s="4"/>
      <c r="V50" s="4">
        <v>45</v>
      </c>
    </row>
    <row r="51" spans="1:22">
      <c r="A51" s="2"/>
      <c r="B51" s="2"/>
      <c r="C51" s="2"/>
      <c r="D51" s="58" t="s">
        <v>11</v>
      </c>
      <c r="E51" s="66"/>
      <c r="F51" s="61"/>
      <c r="G51" s="61"/>
      <c r="H51" s="2"/>
      <c r="I51" s="2"/>
      <c r="J51" s="2"/>
      <c r="K51" s="2"/>
      <c r="L51" s="2"/>
      <c r="M51" s="1">
        <f t="shared" si="11"/>
        <v>0</v>
      </c>
      <c r="N51" s="2"/>
      <c r="O51" s="2"/>
      <c r="P51" s="2"/>
      <c r="Q51" s="2"/>
      <c r="R51" s="2"/>
      <c r="S51" s="1">
        <f t="shared" si="12"/>
        <v>0</v>
      </c>
      <c r="T51" s="1">
        <f t="shared" si="13"/>
        <v>0</v>
      </c>
      <c r="U51" s="4"/>
      <c r="V51" s="4">
        <v>46</v>
      </c>
    </row>
    <row r="52" spans="1:22">
      <c r="A52" s="2"/>
      <c r="B52" s="2"/>
      <c r="C52" s="2"/>
      <c r="D52" s="58" t="s">
        <v>11</v>
      </c>
      <c r="E52" s="66"/>
      <c r="F52" s="61"/>
      <c r="G52" s="61"/>
      <c r="H52" s="2"/>
      <c r="I52" s="2"/>
      <c r="J52" s="2"/>
      <c r="K52" s="2"/>
      <c r="L52" s="2"/>
      <c r="M52" s="1">
        <f t="shared" si="11"/>
        <v>0</v>
      </c>
      <c r="N52" s="2"/>
      <c r="O52" s="2"/>
      <c r="P52" s="2"/>
      <c r="Q52" s="2"/>
      <c r="R52" s="2"/>
      <c r="S52" s="1">
        <f t="shared" si="12"/>
        <v>0</v>
      </c>
      <c r="T52" s="1">
        <f t="shared" si="13"/>
        <v>0</v>
      </c>
      <c r="U52" s="4"/>
      <c r="V52" s="4">
        <v>47</v>
      </c>
    </row>
    <row r="53" spans="1:22">
      <c r="A53" s="2"/>
      <c r="B53" s="2"/>
      <c r="C53" s="2"/>
      <c r="D53" s="58" t="s">
        <v>11</v>
      </c>
      <c r="E53" s="66"/>
      <c r="F53" s="61"/>
      <c r="G53" s="61"/>
      <c r="H53" s="2"/>
      <c r="I53" s="2"/>
      <c r="J53" s="2"/>
      <c r="K53" s="2"/>
      <c r="L53" s="2"/>
      <c r="M53" s="1">
        <f t="shared" si="11"/>
        <v>0</v>
      </c>
      <c r="N53" s="2"/>
      <c r="O53" s="2"/>
      <c r="P53" s="2"/>
      <c r="Q53" s="2"/>
      <c r="R53" s="2"/>
      <c r="S53" s="1">
        <f t="shared" si="12"/>
        <v>0</v>
      </c>
      <c r="T53" s="1">
        <f t="shared" si="13"/>
        <v>0</v>
      </c>
      <c r="U53" s="4"/>
      <c r="V53" s="4">
        <v>48</v>
      </c>
    </row>
    <row r="54" spans="1:22">
      <c r="A54" s="2"/>
      <c r="B54" s="2"/>
      <c r="C54" s="2"/>
      <c r="D54" s="58" t="s">
        <v>11</v>
      </c>
      <c r="E54" s="66"/>
      <c r="F54" s="61"/>
      <c r="G54" s="61"/>
      <c r="H54" s="2"/>
      <c r="I54" s="2"/>
      <c r="J54" s="2"/>
      <c r="K54" s="2"/>
      <c r="L54" s="2"/>
      <c r="M54" s="1">
        <f t="shared" si="11"/>
        <v>0</v>
      </c>
      <c r="N54" s="2"/>
      <c r="O54" s="2"/>
      <c r="P54" s="2"/>
      <c r="Q54" s="2"/>
      <c r="R54" s="2"/>
      <c r="S54" s="1">
        <f t="shared" si="12"/>
        <v>0</v>
      </c>
      <c r="T54" s="1">
        <f t="shared" si="13"/>
        <v>0</v>
      </c>
      <c r="U54" s="4"/>
      <c r="V54" s="4">
        <v>49</v>
      </c>
    </row>
    <row r="55" spans="1:22">
      <c r="A55" s="2"/>
      <c r="B55" s="2"/>
      <c r="C55" s="2"/>
      <c r="D55" s="58" t="s">
        <v>11</v>
      </c>
      <c r="E55" s="66"/>
      <c r="F55" s="36"/>
      <c r="G55" s="36"/>
      <c r="H55" s="2"/>
      <c r="I55" s="2"/>
      <c r="J55" s="2"/>
      <c r="K55" s="2"/>
      <c r="L55" s="2"/>
      <c r="M55" s="1">
        <f t="shared" si="11"/>
        <v>0</v>
      </c>
      <c r="N55" s="2"/>
      <c r="O55" s="2"/>
      <c r="P55" s="2"/>
      <c r="Q55" s="2"/>
      <c r="R55" s="2"/>
      <c r="S55" s="1">
        <f t="shared" si="12"/>
        <v>0</v>
      </c>
      <c r="T55" s="1">
        <f t="shared" si="13"/>
        <v>0</v>
      </c>
      <c r="U55" s="4"/>
      <c r="V55" s="4">
        <v>50</v>
      </c>
    </row>
    <row r="56" spans="1:22">
      <c r="A56" s="2"/>
      <c r="B56" s="2"/>
      <c r="C56" s="2"/>
      <c r="D56" s="58" t="s">
        <v>11</v>
      </c>
      <c r="E56" s="66"/>
      <c r="F56" s="62"/>
      <c r="G56" s="62"/>
      <c r="H56" s="2"/>
      <c r="I56" s="2"/>
      <c r="J56" s="2"/>
      <c r="K56" s="2"/>
      <c r="L56" s="2"/>
      <c r="M56" s="1">
        <f t="shared" si="11"/>
        <v>0</v>
      </c>
      <c r="N56" s="2"/>
      <c r="O56" s="2"/>
      <c r="P56" s="2"/>
      <c r="Q56" s="2"/>
      <c r="R56" s="2"/>
      <c r="S56" s="1">
        <f t="shared" si="12"/>
        <v>0</v>
      </c>
      <c r="T56" s="1">
        <f t="shared" si="13"/>
        <v>0</v>
      </c>
      <c r="U56" s="4"/>
      <c r="V56" s="4">
        <v>51</v>
      </c>
    </row>
    <row r="57" spans="1:22">
      <c r="A57" s="2"/>
      <c r="B57" s="2"/>
      <c r="C57" s="2"/>
      <c r="D57" s="58" t="s">
        <v>11</v>
      </c>
      <c r="E57" s="66"/>
      <c r="F57" s="62"/>
      <c r="G57" s="62"/>
      <c r="H57" s="2"/>
      <c r="I57" s="2"/>
      <c r="J57" s="2"/>
      <c r="K57" s="2"/>
      <c r="L57" s="2"/>
      <c r="M57" s="1">
        <f t="shared" si="11"/>
        <v>0</v>
      </c>
      <c r="N57" s="2"/>
      <c r="O57" s="2"/>
      <c r="P57" s="2"/>
      <c r="Q57" s="2"/>
      <c r="R57" s="2"/>
      <c r="S57" s="1">
        <f t="shared" si="12"/>
        <v>0</v>
      </c>
      <c r="T57" s="1">
        <f t="shared" si="13"/>
        <v>0</v>
      </c>
      <c r="U57" s="4"/>
      <c r="V57" s="4">
        <v>52</v>
      </c>
    </row>
    <row r="58" spans="1:22">
      <c r="A58" s="2"/>
      <c r="B58" s="2"/>
      <c r="C58" s="2"/>
      <c r="D58" s="58" t="s">
        <v>11</v>
      </c>
      <c r="E58" s="66"/>
      <c r="F58" s="62"/>
      <c r="G58" s="62"/>
      <c r="H58" s="37"/>
      <c r="I58" s="37"/>
      <c r="J58" s="2"/>
      <c r="K58" s="37"/>
      <c r="L58" s="37"/>
      <c r="M58" s="1">
        <f t="shared" si="11"/>
        <v>0</v>
      </c>
      <c r="N58" s="37"/>
      <c r="O58" s="37"/>
      <c r="P58" s="37"/>
      <c r="Q58" s="37"/>
      <c r="R58" s="37"/>
      <c r="S58" s="1">
        <f t="shared" si="12"/>
        <v>0</v>
      </c>
      <c r="T58" s="1">
        <f t="shared" si="13"/>
        <v>0</v>
      </c>
      <c r="U58" s="4"/>
      <c r="V58" s="4">
        <v>53</v>
      </c>
    </row>
    <row r="59" spans="1:22">
      <c r="A59" s="2"/>
      <c r="B59" s="2"/>
      <c r="C59" s="2"/>
      <c r="D59" s="58" t="s">
        <v>11</v>
      </c>
      <c r="E59" s="66"/>
      <c r="F59" s="62"/>
      <c r="G59" s="62"/>
      <c r="H59" s="37"/>
      <c r="I59" s="37"/>
      <c r="J59" s="2"/>
      <c r="K59" s="37"/>
      <c r="L59" s="37"/>
      <c r="M59" s="1">
        <f t="shared" ref="M59:M66" si="14">SUM(H59:L59)</f>
        <v>0</v>
      </c>
      <c r="N59" s="37"/>
      <c r="O59" s="37"/>
      <c r="P59" s="37"/>
      <c r="Q59" s="37"/>
      <c r="R59" s="37"/>
      <c r="S59" s="1">
        <f t="shared" si="12"/>
        <v>0</v>
      </c>
      <c r="T59" s="1">
        <f t="shared" si="13"/>
        <v>0</v>
      </c>
      <c r="U59" s="4"/>
      <c r="V59" s="4">
        <v>54</v>
      </c>
    </row>
    <row r="60" spans="1:22">
      <c r="A60" s="2"/>
      <c r="B60" s="2"/>
      <c r="C60" s="2"/>
      <c r="D60" s="58" t="s">
        <v>11</v>
      </c>
      <c r="E60" s="66"/>
      <c r="F60" s="63"/>
      <c r="G60" s="63"/>
      <c r="H60" s="2"/>
      <c r="I60" s="2"/>
      <c r="J60" s="2"/>
      <c r="K60" s="2"/>
      <c r="L60" s="2"/>
      <c r="M60" s="1">
        <f t="shared" si="14"/>
        <v>0</v>
      </c>
      <c r="N60" s="2"/>
      <c r="O60" s="2"/>
      <c r="P60" s="2"/>
      <c r="Q60" s="2"/>
      <c r="R60" s="2"/>
      <c r="S60" s="1">
        <f t="shared" si="12"/>
        <v>0</v>
      </c>
      <c r="T60" s="1">
        <f t="shared" si="13"/>
        <v>0</v>
      </c>
      <c r="U60" s="4"/>
      <c r="V60" s="4">
        <v>55</v>
      </c>
    </row>
    <row r="61" spans="1:22">
      <c r="A61" s="2"/>
      <c r="B61" s="2"/>
      <c r="C61" s="2"/>
      <c r="D61" s="58" t="s">
        <v>11</v>
      </c>
      <c r="E61" s="66"/>
      <c r="F61" s="63"/>
      <c r="G61" s="63"/>
      <c r="H61" s="2"/>
      <c r="I61" s="2"/>
      <c r="J61" s="2"/>
      <c r="K61" s="2"/>
      <c r="L61" s="2"/>
      <c r="M61" s="1">
        <f t="shared" si="14"/>
        <v>0</v>
      </c>
      <c r="N61" s="2"/>
      <c r="O61" s="2"/>
      <c r="P61" s="2"/>
      <c r="Q61" s="2"/>
      <c r="R61" s="2"/>
      <c r="S61" s="1">
        <f t="shared" si="12"/>
        <v>0</v>
      </c>
      <c r="T61" s="1">
        <f t="shared" si="13"/>
        <v>0</v>
      </c>
      <c r="U61" s="4"/>
      <c r="V61" s="4">
        <v>56</v>
      </c>
    </row>
    <row r="62" spans="1:22">
      <c r="A62" s="2"/>
      <c r="B62" s="2"/>
      <c r="C62" s="2"/>
      <c r="D62" s="58" t="s">
        <v>11</v>
      </c>
      <c r="E62" s="66"/>
      <c r="F62" s="63"/>
      <c r="G62" s="63"/>
      <c r="H62" s="2"/>
      <c r="I62" s="2"/>
      <c r="J62" s="2"/>
      <c r="K62" s="2"/>
      <c r="L62" s="2"/>
      <c r="M62" s="1">
        <f t="shared" si="14"/>
        <v>0</v>
      </c>
      <c r="N62" s="2"/>
      <c r="O62" s="2"/>
      <c r="P62" s="2"/>
      <c r="Q62" s="2"/>
      <c r="R62" s="2"/>
      <c r="S62" s="1">
        <f t="shared" si="12"/>
        <v>0</v>
      </c>
      <c r="T62" s="1">
        <f t="shared" si="13"/>
        <v>0</v>
      </c>
      <c r="U62" s="4"/>
      <c r="V62" s="4">
        <v>57</v>
      </c>
    </row>
    <row r="63" spans="1:22">
      <c r="A63" s="2"/>
      <c r="B63" s="2"/>
      <c r="C63" s="2"/>
      <c r="D63" s="58" t="s">
        <v>11</v>
      </c>
      <c r="E63" s="66"/>
      <c r="F63" s="63"/>
      <c r="G63" s="63"/>
      <c r="H63" s="2"/>
      <c r="I63" s="2"/>
      <c r="J63" s="2"/>
      <c r="K63" s="2"/>
      <c r="L63" s="2"/>
      <c r="M63" s="1">
        <f t="shared" si="14"/>
        <v>0</v>
      </c>
      <c r="N63" s="2"/>
      <c r="O63" s="2"/>
      <c r="P63" s="2"/>
      <c r="Q63" s="2"/>
      <c r="R63" s="2"/>
      <c r="S63" s="1">
        <f t="shared" si="12"/>
        <v>0</v>
      </c>
      <c r="T63" s="1">
        <f t="shared" si="13"/>
        <v>0</v>
      </c>
      <c r="U63" s="4"/>
      <c r="V63" s="4">
        <v>58</v>
      </c>
    </row>
    <row r="64" spans="1:22">
      <c r="A64" s="2"/>
      <c r="B64" s="2"/>
      <c r="C64" s="2"/>
      <c r="D64" s="58" t="s">
        <v>11</v>
      </c>
      <c r="E64" s="66"/>
      <c r="F64" s="36"/>
      <c r="G64" s="36"/>
      <c r="H64" s="2"/>
      <c r="I64" s="2"/>
      <c r="J64" s="2"/>
      <c r="K64" s="2"/>
      <c r="L64" s="2"/>
      <c r="M64" s="1">
        <f t="shared" si="14"/>
        <v>0</v>
      </c>
      <c r="N64" s="2"/>
      <c r="O64" s="2"/>
      <c r="P64" s="2"/>
      <c r="Q64" s="2"/>
      <c r="R64" s="2"/>
      <c r="S64" s="1">
        <f t="shared" si="12"/>
        <v>0</v>
      </c>
      <c r="T64" s="1">
        <f t="shared" si="13"/>
        <v>0</v>
      </c>
      <c r="U64" s="4"/>
      <c r="V64" s="4">
        <v>59</v>
      </c>
    </row>
    <row r="65" spans="1:22">
      <c r="A65" s="2"/>
      <c r="B65" s="2"/>
      <c r="C65" s="2"/>
      <c r="D65" s="58" t="s">
        <v>11</v>
      </c>
      <c r="E65" s="66"/>
      <c r="F65" s="36"/>
      <c r="G65" s="36"/>
      <c r="H65" s="2"/>
      <c r="I65" s="2"/>
      <c r="J65" s="2"/>
      <c r="K65" s="2"/>
      <c r="L65" s="2"/>
      <c r="M65" s="1">
        <f t="shared" si="14"/>
        <v>0</v>
      </c>
      <c r="N65" s="2"/>
      <c r="O65" s="2"/>
      <c r="P65" s="2"/>
      <c r="Q65" s="2"/>
      <c r="R65" s="2"/>
      <c r="S65" s="1">
        <f t="shared" ref="S65:S73" si="15">SUM(N65:R65)</f>
        <v>0</v>
      </c>
      <c r="T65" s="1">
        <f t="shared" ref="T65:T73" si="16">SUM(M65+S65)</f>
        <v>0</v>
      </c>
      <c r="U65" s="4"/>
      <c r="V65" s="4">
        <v>60</v>
      </c>
    </row>
    <row r="66" spans="1:22">
      <c r="A66" s="2"/>
      <c r="B66" s="2"/>
      <c r="C66" s="2"/>
      <c r="D66" s="59" t="s">
        <v>12</v>
      </c>
      <c r="E66" s="66"/>
      <c r="F66" s="36"/>
      <c r="G66" s="36"/>
      <c r="H66" s="2"/>
      <c r="I66" s="2"/>
      <c r="J66" s="2"/>
      <c r="K66" s="2"/>
      <c r="L66" s="2"/>
      <c r="M66" s="1">
        <f t="shared" si="14"/>
        <v>0</v>
      </c>
      <c r="N66" s="2"/>
      <c r="O66" s="2"/>
      <c r="P66" s="2"/>
      <c r="Q66" s="2"/>
      <c r="R66" s="2"/>
      <c r="S66" s="1">
        <f t="shared" si="15"/>
        <v>0</v>
      </c>
      <c r="T66" s="1">
        <f t="shared" si="16"/>
        <v>0</v>
      </c>
      <c r="U66" s="4"/>
      <c r="V66" s="4">
        <v>61</v>
      </c>
    </row>
    <row r="67" spans="1:22">
      <c r="A67" s="2"/>
      <c r="B67" s="2"/>
      <c r="C67" s="2"/>
      <c r="D67" s="59" t="s">
        <v>12</v>
      </c>
      <c r="E67" s="66"/>
      <c r="F67" s="60"/>
      <c r="G67" s="60"/>
      <c r="H67" s="2"/>
      <c r="I67" s="2"/>
      <c r="J67" s="2"/>
      <c r="K67" s="2"/>
      <c r="L67" s="2"/>
      <c r="M67" s="1">
        <f t="shared" ref="M67:M75" si="17">SUM(H67:L67)</f>
        <v>0</v>
      </c>
      <c r="N67" s="2"/>
      <c r="O67" s="2"/>
      <c r="P67" s="2"/>
      <c r="Q67" s="2"/>
      <c r="R67" s="2"/>
      <c r="S67" s="1">
        <f t="shared" si="15"/>
        <v>0</v>
      </c>
      <c r="T67" s="1">
        <f t="shared" si="16"/>
        <v>0</v>
      </c>
      <c r="U67" s="4"/>
      <c r="V67" s="4">
        <v>62</v>
      </c>
    </row>
    <row r="68" spans="1:22">
      <c r="A68" s="2"/>
      <c r="B68" s="2"/>
      <c r="C68" s="2"/>
      <c r="D68" s="59" t="s">
        <v>12</v>
      </c>
      <c r="E68" s="66"/>
      <c r="F68" s="60"/>
      <c r="G68" s="60"/>
      <c r="H68" s="2"/>
      <c r="I68" s="2"/>
      <c r="J68" s="2"/>
      <c r="K68" s="2"/>
      <c r="L68" s="2"/>
      <c r="M68" s="1">
        <f t="shared" si="17"/>
        <v>0</v>
      </c>
      <c r="N68" s="2"/>
      <c r="O68" s="2"/>
      <c r="P68" s="2"/>
      <c r="Q68" s="2"/>
      <c r="R68" s="2"/>
      <c r="S68" s="1">
        <f t="shared" si="15"/>
        <v>0</v>
      </c>
      <c r="T68" s="1">
        <f t="shared" si="16"/>
        <v>0</v>
      </c>
      <c r="U68" s="4"/>
      <c r="V68" s="4">
        <v>63</v>
      </c>
    </row>
    <row r="69" spans="1:22">
      <c r="A69" s="2"/>
      <c r="B69" s="2"/>
      <c r="C69" s="2"/>
      <c r="D69" s="59" t="s">
        <v>12</v>
      </c>
      <c r="E69" s="66"/>
      <c r="F69" s="60"/>
      <c r="G69" s="60"/>
      <c r="H69" s="2"/>
      <c r="I69" s="2"/>
      <c r="J69" s="2"/>
      <c r="K69" s="2"/>
      <c r="L69" s="2"/>
      <c r="M69" s="1">
        <f t="shared" si="17"/>
        <v>0</v>
      </c>
      <c r="N69" s="2"/>
      <c r="O69" s="2"/>
      <c r="P69" s="2"/>
      <c r="Q69" s="2"/>
      <c r="R69" s="2"/>
      <c r="S69" s="1">
        <f t="shared" si="15"/>
        <v>0</v>
      </c>
      <c r="T69" s="1">
        <f t="shared" si="16"/>
        <v>0</v>
      </c>
      <c r="U69" s="4"/>
      <c r="V69" s="4">
        <v>64</v>
      </c>
    </row>
    <row r="70" spans="1:22">
      <c r="A70" s="2"/>
      <c r="B70" s="2"/>
      <c r="C70" s="2"/>
      <c r="D70" s="59" t="s">
        <v>12</v>
      </c>
      <c r="E70" s="66"/>
      <c r="F70" s="60"/>
      <c r="G70" s="60"/>
      <c r="H70" s="2"/>
      <c r="I70" s="2"/>
      <c r="J70" s="2"/>
      <c r="K70" s="2"/>
      <c r="L70" s="2"/>
      <c r="M70" s="1">
        <f t="shared" si="17"/>
        <v>0</v>
      </c>
      <c r="N70" s="2"/>
      <c r="O70" s="2"/>
      <c r="P70" s="2"/>
      <c r="Q70" s="2"/>
      <c r="R70" s="2"/>
      <c r="S70" s="1">
        <f t="shared" si="15"/>
        <v>0</v>
      </c>
      <c r="T70" s="1">
        <f t="shared" si="16"/>
        <v>0</v>
      </c>
      <c r="U70" s="4"/>
      <c r="V70" s="4">
        <v>65</v>
      </c>
    </row>
    <row r="71" spans="1:22">
      <c r="A71" s="2"/>
      <c r="B71" s="2"/>
      <c r="C71" s="2"/>
      <c r="D71" s="59" t="s">
        <v>12</v>
      </c>
      <c r="E71" s="66"/>
      <c r="F71" s="61"/>
      <c r="G71" s="61"/>
      <c r="H71" s="2"/>
      <c r="I71" s="2"/>
      <c r="J71" s="2"/>
      <c r="K71" s="2"/>
      <c r="L71" s="2"/>
      <c r="M71" s="1">
        <f t="shared" si="17"/>
        <v>0</v>
      </c>
      <c r="N71" s="2"/>
      <c r="O71" s="2"/>
      <c r="P71" s="2"/>
      <c r="Q71" s="2"/>
      <c r="R71" s="2"/>
      <c r="S71" s="1">
        <f t="shared" si="15"/>
        <v>0</v>
      </c>
      <c r="T71" s="1">
        <f t="shared" si="16"/>
        <v>0</v>
      </c>
      <c r="U71" s="4"/>
      <c r="V71" s="4">
        <v>66</v>
      </c>
    </row>
    <row r="72" spans="1:22">
      <c r="A72" s="2"/>
      <c r="B72" s="2"/>
      <c r="C72" s="2"/>
      <c r="D72" s="59" t="s">
        <v>12</v>
      </c>
      <c r="E72" s="66"/>
      <c r="F72" s="61"/>
      <c r="G72" s="61"/>
      <c r="H72" s="2"/>
      <c r="I72" s="2"/>
      <c r="J72" s="2"/>
      <c r="K72" s="2"/>
      <c r="L72" s="2"/>
      <c r="M72" s="1">
        <f t="shared" si="17"/>
        <v>0</v>
      </c>
      <c r="N72" s="2"/>
      <c r="O72" s="2"/>
      <c r="P72" s="2"/>
      <c r="Q72" s="2"/>
      <c r="R72" s="2"/>
      <c r="S72" s="1">
        <f t="shared" si="15"/>
        <v>0</v>
      </c>
      <c r="T72" s="1">
        <f t="shared" si="16"/>
        <v>0</v>
      </c>
      <c r="U72" s="4"/>
      <c r="V72" s="4">
        <v>67</v>
      </c>
    </row>
    <row r="73" spans="1:22">
      <c r="A73" s="2"/>
      <c r="B73" s="2"/>
      <c r="C73" s="2"/>
      <c r="D73" s="59" t="s">
        <v>12</v>
      </c>
      <c r="E73" s="66"/>
      <c r="F73" s="61"/>
      <c r="G73" s="61"/>
      <c r="H73" s="2"/>
      <c r="I73" s="2"/>
      <c r="J73" s="2"/>
      <c r="K73" s="2"/>
      <c r="L73" s="2"/>
      <c r="M73" s="1">
        <f t="shared" si="17"/>
        <v>0</v>
      </c>
      <c r="N73" s="2"/>
      <c r="O73" s="2"/>
      <c r="P73" s="2"/>
      <c r="Q73" s="2"/>
      <c r="R73" s="2"/>
      <c r="S73" s="1">
        <f t="shared" si="15"/>
        <v>0</v>
      </c>
      <c r="T73" s="1">
        <f t="shared" si="16"/>
        <v>0</v>
      </c>
      <c r="U73" s="4"/>
      <c r="V73" s="4">
        <v>68</v>
      </c>
    </row>
    <row r="74" spans="1:22">
      <c r="A74" s="2"/>
      <c r="B74" s="2"/>
      <c r="C74" s="2"/>
      <c r="D74" s="59" t="s">
        <v>12</v>
      </c>
      <c r="E74" s="66"/>
      <c r="F74" s="61"/>
      <c r="G74" s="61"/>
      <c r="H74" s="2"/>
      <c r="I74" s="2"/>
      <c r="J74" s="2"/>
      <c r="K74" s="2"/>
      <c r="L74" s="2"/>
      <c r="M74" s="1">
        <f t="shared" si="17"/>
        <v>0</v>
      </c>
      <c r="N74" s="2"/>
      <c r="O74" s="2"/>
      <c r="P74" s="2"/>
      <c r="Q74" s="2"/>
      <c r="R74" s="2"/>
      <c r="S74" s="1">
        <f t="shared" ref="S74:S126" si="18">SUM(N74:R74)</f>
        <v>0</v>
      </c>
      <c r="T74" s="1">
        <f t="shared" ref="T74:T126" si="19">SUM(M74+S74)</f>
        <v>0</v>
      </c>
      <c r="U74" s="4"/>
      <c r="V74" s="4">
        <v>69</v>
      </c>
    </row>
    <row r="75" spans="1:22">
      <c r="A75" s="2"/>
      <c r="B75" s="2"/>
      <c r="C75" s="2"/>
      <c r="D75" s="59" t="s">
        <v>12</v>
      </c>
      <c r="E75" s="66"/>
      <c r="F75" s="36"/>
      <c r="G75" s="36"/>
      <c r="H75" s="2"/>
      <c r="I75" s="2"/>
      <c r="J75" s="2"/>
      <c r="K75" s="2"/>
      <c r="L75" s="2"/>
      <c r="M75" s="1">
        <f t="shared" si="17"/>
        <v>0</v>
      </c>
      <c r="N75" s="2"/>
      <c r="O75" s="2"/>
      <c r="P75" s="2"/>
      <c r="Q75" s="2"/>
      <c r="R75" s="2"/>
      <c r="S75" s="1">
        <f t="shared" si="18"/>
        <v>0</v>
      </c>
      <c r="T75" s="1">
        <f t="shared" si="19"/>
        <v>0</v>
      </c>
      <c r="U75" s="4"/>
      <c r="V75" s="4">
        <v>70</v>
      </c>
    </row>
    <row r="76" spans="1:22">
      <c r="A76" s="2"/>
      <c r="B76" s="2"/>
      <c r="C76" s="2"/>
      <c r="D76" s="59" t="s">
        <v>12</v>
      </c>
      <c r="E76" s="66"/>
      <c r="F76" s="62"/>
      <c r="G76" s="62"/>
      <c r="H76" s="2"/>
      <c r="I76" s="2"/>
      <c r="J76" s="2"/>
      <c r="K76" s="2"/>
      <c r="L76" s="2"/>
      <c r="M76" s="1">
        <f>SUM(H76:L76)</f>
        <v>0</v>
      </c>
      <c r="N76" s="2"/>
      <c r="O76" s="2"/>
      <c r="P76" s="2"/>
      <c r="Q76" s="2"/>
      <c r="R76" s="2"/>
      <c r="S76" s="1">
        <f t="shared" si="18"/>
        <v>0</v>
      </c>
      <c r="T76" s="1">
        <f t="shared" si="19"/>
        <v>0</v>
      </c>
      <c r="U76" s="4"/>
      <c r="V76" s="4">
        <v>71</v>
      </c>
    </row>
    <row r="77" spans="1:22">
      <c r="A77" s="2"/>
      <c r="B77" s="2"/>
      <c r="C77" s="2"/>
      <c r="D77" s="59" t="s">
        <v>12</v>
      </c>
      <c r="E77" s="66"/>
      <c r="F77" s="62"/>
      <c r="G77" s="62"/>
      <c r="H77" s="2"/>
      <c r="I77" s="2"/>
      <c r="J77" s="2"/>
      <c r="K77" s="2"/>
      <c r="L77" s="2"/>
      <c r="M77" s="1">
        <f>SUM(H77:L77)</f>
        <v>0</v>
      </c>
      <c r="N77" s="2"/>
      <c r="O77" s="2"/>
      <c r="P77" s="2"/>
      <c r="Q77" s="2"/>
      <c r="R77" s="2"/>
      <c r="S77" s="1">
        <f t="shared" si="18"/>
        <v>0</v>
      </c>
      <c r="T77" s="1">
        <f t="shared" si="19"/>
        <v>0</v>
      </c>
      <c r="U77" s="4"/>
      <c r="V77" s="4">
        <v>72</v>
      </c>
    </row>
    <row r="78" spans="1:22">
      <c r="A78" s="2"/>
      <c r="B78" s="2"/>
      <c r="C78" s="2"/>
      <c r="D78" s="59" t="s">
        <v>12</v>
      </c>
      <c r="E78" s="66"/>
      <c r="F78" s="62"/>
      <c r="G78" s="62"/>
      <c r="H78" s="2"/>
      <c r="I78" s="2"/>
      <c r="J78" s="2"/>
      <c r="K78" s="2"/>
      <c r="L78" s="2"/>
      <c r="M78" s="1">
        <f>SUM(H78:L78)</f>
        <v>0</v>
      </c>
      <c r="N78" s="2"/>
      <c r="O78" s="2"/>
      <c r="P78" s="2"/>
      <c r="Q78" s="2"/>
      <c r="R78" s="2"/>
      <c r="S78" s="1">
        <f t="shared" si="18"/>
        <v>0</v>
      </c>
      <c r="T78" s="1">
        <f t="shared" si="19"/>
        <v>0</v>
      </c>
      <c r="U78" s="4"/>
      <c r="V78" s="4">
        <v>73</v>
      </c>
    </row>
    <row r="79" spans="1:22">
      <c r="A79" s="2"/>
      <c r="B79" s="2"/>
      <c r="C79" s="2"/>
      <c r="D79" s="59" t="s">
        <v>12</v>
      </c>
      <c r="E79" s="66"/>
      <c r="F79" s="62"/>
      <c r="G79" s="62"/>
      <c r="H79" s="2"/>
      <c r="I79" s="2"/>
      <c r="J79" s="2"/>
      <c r="K79" s="2"/>
      <c r="L79" s="2"/>
      <c r="M79" s="1">
        <f>SUM(H79:L79)</f>
        <v>0</v>
      </c>
      <c r="N79" s="2"/>
      <c r="O79" s="2"/>
      <c r="P79" s="2"/>
      <c r="Q79" s="2"/>
      <c r="R79" s="2"/>
      <c r="S79" s="1">
        <f t="shared" si="18"/>
        <v>0</v>
      </c>
      <c r="T79" s="1">
        <f t="shared" si="19"/>
        <v>0</v>
      </c>
      <c r="U79" s="4"/>
      <c r="V79" s="4">
        <v>74</v>
      </c>
    </row>
    <row r="80" spans="1:22">
      <c r="A80" s="2"/>
      <c r="B80" s="2"/>
      <c r="C80" s="2"/>
      <c r="D80" s="59" t="s">
        <v>12</v>
      </c>
      <c r="E80" s="66"/>
      <c r="F80" s="63"/>
      <c r="G80" s="63"/>
      <c r="H80" s="2"/>
      <c r="I80" s="2"/>
      <c r="J80" s="2"/>
      <c r="K80" s="2"/>
      <c r="L80" s="2"/>
      <c r="M80" s="1">
        <f>SUM(H80:L80)</f>
        <v>0</v>
      </c>
      <c r="N80" s="2"/>
      <c r="O80" s="2"/>
      <c r="P80" s="2"/>
      <c r="Q80" s="2"/>
      <c r="R80" s="2"/>
      <c r="S80" s="1">
        <f t="shared" si="18"/>
        <v>0</v>
      </c>
      <c r="T80" s="1">
        <f t="shared" si="19"/>
        <v>0</v>
      </c>
      <c r="U80" s="4"/>
      <c r="V80" s="4">
        <v>75</v>
      </c>
    </row>
    <row r="81" spans="1:22">
      <c r="A81" s="2"/>
      <c r="B81" s="2"/>
      <c r="C81" s="2"/>
      <c r="D81" s="59" t="s">
        <v>12</v>
      </c>
      <c r="E81" s="66"/>
      <c r="F81" s="63"/>
      <c r="G81" s="63"/>
      <c r="H81" s="2"/>
      <c r="I81" s="2"/>
      <c r="J81" s="2"/>
      <c r="K81" s="2"/>
      <c r="L81" s="2"/>
      <c r="M81" s="1">
        <f t="shared" ref="M81:M89" si="20">SUM(H81:L81)</f>
        <v>0</v>
      </c>
      <c r="N81" s="2"/>
      <c r="O81" s="2"/>
      <c r="P81" s="2"/>
      <c r="Q81" s="2"/>
      <c r="R81" s="2"/>
      <c r="S81" s="1">
        <f t="shared" si="18"/>
        <v>0</v>
      </c>
      <c r="T81" s="1">
        <f t="shared" si="19"/>
        <v>0</v>
      </c>
      <c r="U81" s="4"/>
      <c r="V81" s="4">
        <v>76</v>
      </c>
    </row>
    <row r="82" spans="1:22">
      <c r="A82" s="2"/>
      <c r="B82" s="2"/>
      <c r="C82" s="2"/>
      <c r="D82" s="59" t="s">
        <v>12</v>
      </c>
      <c r="E82" s="66"/>
      <c r="F82" s="63"/>
      <c r="G82" s="63"/>
      <c r="H82" s="2"/>
      <c r="I82" s="2"/>
      <c r="J82" s="2"/>
      <c r="K82" s="2"/>
      <c r="L82" s="2"/>
      <c r="M82" s="1">
        <f t="shared" si="20"/>
        <v>0</v>
      </c>
      <c r="N82" s="2"/>
      <c r="O82" s="2"/>
      <c r="P82" s="2"/>
      <c r="Q82" s="2"/>
      <c r="R82" s="2"/>
      <c r="S82" s="1">
        <f t="shared" si="18"/>
        <v>0</v>
      </c>
      <c r="T82" s="1">
        <f t="shared" si="19"/>
        <v>0</v>
      </c>
      <c r="U82" s="4"/>
      <c r="V82" s="4">
        <v>77</v>
      </c>
    </row>
    <row r="83" spans="1:22">
      <c r="A83" s="2"/>
      <c r="B83" s="2"/>
      <c r="C83" s="2"/>
      <c r="D83" s="59" t="s">
        <v>12</v>
      </c>
      <c r="E83" s="66"/>
      <c r="F83" s="63"/>
      <c r="G83" s="63"/>
      <c r="H83" s="2"/>
      <c r="I83" s="2"/>
      <c r="J83" s="2"/>
      <c r="K83" s="2"/>
      <c r="L83" s="2"/>
      <c r="M83" s="1">
        <f t="shared" si="20"/>
        <v>0</v>
      </c>
      <c r="N83" s="2"/>
      <c r="O83" s="2"/>
      <c r="P83" s="2"/>
      <c r="Q83" s="2"/>
      <c r="R83" s="2"/>
      <c r="S83" s="1">
        <f t="shared" si="18"/>
        <v>0</v>
      </c>
      <c r="T83" s="1">
        <f t="shared" si="19"/>
        <v>0</v>
      </c>
      <c r="U83" s="4"/>
      <c r="V83" s="4">
        <v>78</v>
      </c>
    </row>
    <row r="84" spans="1:22">
      <c r="A84" s="2"/>
      <c r="B84" s="2"/>
      <c r="C84" s="2"/>
      <c r="D84" s="59" t="s">
        <v>12</v>
      </c>
      <c r="E84" s="66"/>
      <c r="F84" s="36"/>
      <c r="G84" s="36"/>
      <c r="H84" s="2"/>
      <c r="I84" s="2"/>
      <c r="J84" s="2"/>
      <c r="K84" s="2"/>
      <c r="L84" s="2"/>
      <c r="M84" s="1">
        <f t="shared" si="20"/>
        <v>0</v>
      </c>
      <c r="N84" s="2"/>
      <c r="O84" s="2"/>
      <c r="P84" s="2"/>
      <c r="Q84" s="2"/>
      <c r="R84" s="2"/>
      <c r="S84" s="1">
        <f t="shared" si="18"/>
        <v>0</v>
      </c>
      <c r="T84" s="1">
        <f t="shared" si="19"/>
        <v>0</v>
      </c>
      <c r="U84" s="4"/>
      <c r="V84" s="4">
        <v>79</v>
      </c>
    </row>
    <row r="85" spans="1:22">
      <c r="A85" s="2"/>
      <c r="B85" s="2"/>
      <c r="C85" s="2"/>
      <c r="D85" s="59" t="s">
        <v>12</v>
      </c>
      <c r="E85" s="66"/>
      <c r="F85" s="36"/>
      <c r="G85" s="36"/>
      <c r="H85" s="2"/>
      <c r="I85" s="2"/>
      <c r="J85" s="2"/>
      <c r="K85" s="2"/>
      <c r="L85" s="2"/>
      <c r="M85" s="1">
        <f t="shared" si="20"/>
        <v>0</v>
      </c>
      <c r="N85" s="2"/>
      <c r="O85" s="2"/>
      <c r="P85" s="2"/>
      <c r="Q85" s="2"/>
      <c r="R85" s="2"/>
      <c r="S85" s="1">
        <f t="shared" si="18"/>
        <v>0</v>
      </c>
      <c r="T85" s="1">
        <f t="shared" si="19"/>
        <v>0</v>
      </c>
      <c r="U85" s="4"/>
      <c r="V85" s="4">
        <v>80</v>
      </c>
    </row>
    <row r="86" spans="1:22">
      <c r="A86" s="2"/>
      <c r="B86" s="2"/>
      <c r="C86" s="2"/>
      <c r="D86" s="56" t="s">
        <v>13</v>
      </c>
      <c r="E86" s="66"/>
      <c r="F86" s="36"/>
      <c r="G86" s="36"/>
      <c r="H86" s="2"/>
      <c r="I86" s="2"/>
      <c r="J86" s="2"/>
      <c r="K86" s="2"/>
      <c r="L86" s="2"/>
      <c r="M86" s="1">
        <f t="shared" si="20"/>
        <v>0</v>
      </c>
      <c r="N86" s="2"/>
      <c r="O86" s="2"/>
      <c r="P86" s="2"/>
      <c r="Q86" s="2"/>
      <c r="R86" s="2"/>
      <c r="S86" s="1">
        <f t="shared" si="18"/>
        <v>0</v>
      </c>
      <c r="T86" s="1">
        <f t="shared" si="19"/>
        <v>0</v>
      </c>
      <c r="U86" s="4"/>
      <c r="V86" s="4">
        <v>81</v>
      </c>
    </row>
    <row r="87" spans="1:22">
      <c r="A87" s="2"/>
      <c r="B87" s="2"/>
      <c r="C87" s="2"/>
      <c r="D87" s="56" t="s">
        <v>13</v>
      </c>
      <c r="E87" s="66"/>
      <c r="F87" s="60"/>
      <c r="G87" s="60"/>
      <c r="H87" s="2"/>
      <c r="I87" s="2"/>
      <c r="J87" s="2"/>
      <c r="K87" s="2"/>
      <c r="L87" s="2"/>
      <c r="M87" s="1">
        <f t="shared" si="20"/>
        <v>0</v>
      </c>
      <c r="N87" s="2"/>
      <c r="O87" s="2"/>
      <c r="P87" s="2"/>
      <c r="Q87" s="2"/>
      <c r="R87" s="2"/>
      <c r="S87" s="1">
        <f t="shared" si="18"/>
        <v>0</v>
      </c>
      <c r="T87" s="1">
        <f t="shared" si="19"/>
        <v>0</v>
      </c>
      <c r="U87" s="4"/>
      <c r="V87" s="4">
        <v>82</v>
      </c>
    </row>
    <row r="88" spans="1:22">
      <c r="A88" s="2"/>
      <c r="B88" s="2"/>
      <c r="C88" s="2"/>
      <c r="D88" s="56" t="s">
        <v>13</v>
      </c>
      <c r="E88" s="66"/>
      <c r="F88" s="60"/>
      <c r="G88" s="60"/>
      <c r="H88" s="2"/>
      <c r="I88" s="2"/>
      <c r="J88" s="2"/>
      <c r="K88" s="2"/>
      <c r="L88" s="2"/>
      <c r="M88" s="1">
        <f t="shared" si="20"/>
        <v>0</v>
      </c>
      <c r="N88" s="2"/>
      <c r="O88" s="2"/>
      <c r="P88" s="2"/>
      <c r="Q88" s="2"/>
      <c r="R88" s="2"/>
      <c r="S88" s="1">
        <f t="shared" si="18"/>
        <v>0</v>
      </c>
      <c r="T88" s="1">
        <f t="shared" si="19"/>
        <v>0</v>
      </c>
      <c r="U88" s="4"/>
      <c r="V88" s="4">
        <v>83</v>
      </c>
    </row>
    <row r="89" spans="1:22">
      <c r="A89" s="2"/>
      <c r="B89" s="2"/>
      <c r="C89" s="2"/>
      <c r="D89" s="56" t="s">
        <v>13</v>
      </c>
      <c r="E89" s="66"/>
      <c r="F89" s="60"/>
      <c r="G89" s="60"/>
      <c r="H89" s="2"/>
      <c r="I89" s="2"/>
      <c r="J89" s="2"/>
      <c r="K89" s="2"/>
      <c r="L89" s="2"/>
      <c r="M89" s="1">
        <f t="shared" si="20"/>
        <v>0</v>
      </c>
      <c r="N89" s="2"/>
      <c r="O89" s="2"/>
      <c r="P89" s="2"/>
      <c r="Q89" s="2"/>
      <c r="R89" s="2"/>
      <c r="S89" s="1">
        <f t="shared" si="18"/>
        <v>0</v>
      </c>
      <c r="T89" s="1">
        <f t="shared" si="19"/>
        <v>0</v>
      </c>
      <c r="U89" s="4"/>
      <c r="V89" s="4">
        <v>84</v>
      </c>
    </row>
    <row r="90" spans="1:22">
      <c r="A90" s="2"/>
      <c r="B90" s="2"/>
      <c r="C90" s="2"/>
      <c r="D90" s="56" t="s">
        <v>13</v>
      </c>
      <c r="E90" s="66"/>
      <c r="F90" s="60"/>
      <c r="G90" s="60"/>
      <c r="H90" s="2"/>
      <c r="I90" s="2"/>
      <c r="J90" s="2"/>
      <c r="K90" s="2"/>
      <c r="L90" s="2"/>
      <c r="M90" s="1">
        <f>SUM(H90:L90)</f>
        <v>0</v>
      </c>
      <c r="N90" s="2"/>
      <c r="O90" s="2"/>
      <c r="P90" s="2"/>
      <c r="Q90" s="2"/>
      <c r="R90" s="2"/>
      <c r="S90" s="1">
        <f t="shared" si="18"/>
        <v>0</v>
      </c>
      <c r="T90" s="1">
        <f t="shared" si="19"/>
        <v>0</v>
      </c>
      <c r="U90" s="4"/>
      <c r="V90" s="4">
        <v>85</v>
      </c>
    </row>
    <row r="91" spans="1:22">
      <c r="A91" s="2"/>
      <c r="B91" s="2"/>
      <c r="C91" s="2"/>
      <c r="D91" s="56" t="s">
        <v>13</v>
      </c>
      <c r="E91" s="66"/>
      <c r="F91" s="61"/>
      <c r="G91" s="61"/>
      <c r="H91" s="2"/>
      <c r="I91" s="2"/>
      <c r="J91" s="2"/>
      <c r="K91" s="2"/>
      <c r="L91" s="2"/>
      <c r="M91" s="1">
        <f>SUM(H91:L91)</f>
        <v>0</v>
      </c>
      <c r="N91" s="2"/>
      <c r="O91" s="2"/>
      <c r="P91" s="2"/>
      <c r="Q91" s="2"/>
      <c r="R91" s="2"/>
      <c r="S91" s="1">
        <f t="shared" si="18"/>
        <v>0</v>
      </c>
      <c r="T91" s="1">
        <f t="shared" si="19"/>
        <v>0</v>
      </c>
      <c r="U91" s="4"/>
      <c r="V91" s="4">
        <v>86</v>
      </c>
    </row>
    <row r="92" spans="1:22">
      <c r="A92" s="2"/>
      <c r="B92" s="2"/>
      <c r="C92" s="2"/>
      <c r="D92" s="56" t="s">
        <v>13</v>
      </c>
      <c r="E92" s="66"/>
      <c r="F92" s="61"/>
      <c r="G92" s="61"/>
      <c r="H92" s="2"/>
      <c r="I92" s="2"/>
      <c r="J92" s="2"/>
      <c r="K92" s="2"/>
      <c r="L92" s="2"/>
      <c r="M92" s="1">
        <f>SUM(H92:L92)</f>
        <v>0</v>
      </c>
      <c r="N92" s="2"/>
      <c r="O92" s="2"/>
      <c r="P92" s="2"/>
      <c r="Q92" s="2"/>
      <c r="R92" s="2"/>
      <c r="S92" s="1">
        <f t="shared" si="18"/>
        <v>0</v>
      </c>
      <c r="T92" s="1">
        <f t="shared" si="19"/>
        <v>0</v>
      </c>
      <c r="U92" s="4"/>
      <c r="V92" s="4">
        <v>87</v>
      </c>
    </row>
    <row r="93" spans="1:22">
      <c r="A93" s="2"/>
      <c r="B93" s="2"/>
      <c r="C93" s="2"/>
      <c r="D93" s="56" t="s">
        <v>13</v>
      </c>
      <c r="E93" s="66"/>
      <c r="F93" s="61"/>
      <c r="G93" s="61"/>
      <c r="H93" s="2"/>
      <c r="I93" s="2"/>
      <c r="J93" s="2"/>
      <c r="K93" s="2"/>
      <c r="L93" s="2"/>
      <c r="M93" s="1">
        <f>SUM(H93:L93)</f>
        <v>0</v>
      </c>
      <c r="N93" s="2"/>
      <c r="O93" s="2"/>
      <c r="P93" s="2"/>
      <c r="Q93" s="2"/>
      <c r="R93" s="2"/>
      <c r="S93" s="1">
        <f t="shared" si="18"/>
        <v>0</v>
      </c>
      <c r="T93" s="1">
        <f t="shared" si="19"/>
        <v>0</v>
      </c>
      <c r="U93" s="4"/>
      <c r="V93" s="4">
        <v>88</v>
      </c>
    </row>
    <row r="94" spans="1:22">
      <c r="A94" s="2"/>
      <c r="B94" s="2"/>
      <c r="C94" s="2"/>
      <c r="D94" s="56" t="s">
        <v>13</v>
      </c>
      <c r="E94" s="66"/>
      <c r="F94" s="61"/>
      <c r="G94" s="61"/>
      <c r="H94" s="2"/>
      <c r="I94" s="2"/>
      <c r="J94" s="2"/>
      <c r="K94" s="2"/>
      <c r="L94" s="2"/>
      <c r="M94" s="1">
        <f>SUM(H94:L94)</f>
        <v>0</v>
      </c>
      <c r="N94" s="2"/>
      <c r="O94" s="2"/>
      <c r="P94" s="2"/>
      <c r="Q94" s="2"/>
      <c r="R94" s="2"/>
      <c r="S94" s="1">
        <f t="shared" si="18"/>
        <v>0</v>
      </c>
      <c r="T94" s="1">
        <f t="shared" si="19"/>
        <v>0</v>
      </c>
      <c r="U94" s="4"/>
      <c r="V94" s="4">
        <v>89</v>
      </c>
    </row>
    <row r="95" spans="1:22">
      <c r="A95" s="2"/>
      <c r="B95" s="2"/>
      <c r="C95" s="2"/>
      <c r="D95" s="56" t="s">
        <v>13</v>
      </c>
      <c r="E95" s="66"/>
      <c r="F95" s="36"/>
      <c r="G95" s="36"/>
      <c r="H95" s="2"/>
      <c r="I95" s="2"/>
      <c r="J95" s="2"/>
      <c r="K95" s="2"/>
      <c r="L95" s="2"/>
      <c r="M95" s="1">
        <f t="shared" ref="M95:M103" si="21">SUM(H95:L95)</f>
        <v>0</v>
      </c>
      <c r="N95" s="2"/>
      <c r="O95" s="2"/>
      <c r="P95" s="2"/>
      <c r="Q95" s="2"/>
      <c r="R95" s="2"/>
      <c r="S95" s="1">
        <f t="shared" si="18"/>
        <v>0</v>
      </c>
      <c r="T95" s="1">
        <f t="shared" si="19"/>
        <v>0</v>
      </c>
      <c r="U95" s="4"/>
      <c r="V95" s="4">
        <v>90</v>
      </c>
    </row>
    <row r="96" spans="1:22">
      <c r="A96" s="2"/>
      <c r="B96" s="2"/>
      <c r="C96" s="2"/>
      <c r="D96" s="56" t="s">
        <v>13</v>
      </c>
      <c r="E96" s="66"/>
      <c r="F96" s="62"/>
      <c r="G96" s="62"/>
      <c r="H96" s="2"/>
      <c r="I96" s="2"/>
      <c r="J96" s="2"/>
      <c r="K96" s="2"/>
      <c r="L96" s="2"/>
      <c r="M96" s="1">
        <f t="shared" si="21"/>
        <v>0</v>
      </c>
      <c r="N96" s="2"/>
      <c r="O96" s="2"/>
      <c r="P96" s="2"/>
      <c r="Q96" s="2"/>
      <c r="R96" s="2"/>
      <c r="S96" s="1">
        <f t="shared" si="18"/>
        <v>0</v>
      </c>
      <c r="T96" s="1">
        <f t="shared" si="19"/>
        <v>0</v>
      </c>
      <c r="U96" s="4"/>
      <c r="V96" s="4">
        <v>91</v>
      </c>
    </row>
    <row r="97" spans="1:22">
      <c r="A97" s="2"/>
      <c r="B97" s="2"/>
      <c r="C97" s="2"/>
      <c r="D97" s="56" t="s">
        <v>13</v>
      </c>
      <c r="E97" s="66"/>
      <c r="F97" s="62"/>
      <c r="G97" s="62"/>
      <c r="H97" s="2"/>
      <c r="I97" s="2"/>
      <c r="J97" s="2"/>
      <c r="K97" s="2"/>
      <c r="L97" s="2"/>
      <c r="M97" s="1">
        <f t="shared" si="21"/>
        <v>0</v>
      </c>
      <c r="N97" s="2"/>
      <c r="O97" s="2"/>
      <c r="P97" s="2"/>
      <c r="Q97" s="2"/>
      <c r="R97" s="2"/>
      <c r="S97" s="1">
        <f t="shared" si="18"/>
        <v>0</v>
      </c>
      <c r="T97" s="1">
        <f t="shared" si="19"/>
        <v>0</v>
      </c>
      <c r="U97" s="4"/>
      <c r="V97" s="4">
        <v>92</v>
      </c>
    </row>
    <row r="98" spans="1:22">
      <c r="A98" s="2"/>
      <c r="B98" s="2"/>
      <c r="C98" s="2"/>
      <c r="D98" s="56" t="s">
        <v>13</v>
      </c>
      <c r="E98" s="66"/>
      <c r="F98" s="62"/>
      <c r="G98" s="62"/>
      <c r="H98" s="2"/>
      <c r="I98" s="2"/>
      <c r="J98" s="2"/>
      <c r="K98" s="2"/>
      <c r="L98" s="2"/>
      <c r="M98" s="1">
        <f t="shared" si="21"/>
        <v>0</v>
      </c>
      <c r="N98" s="2"/>
      <c r="O98" s="2"/>
      <c r="P98" s="2"/>
      <c r="Q98" s="2"/>
      <c r="R98" s="2"/>
      <c r="S98" s="1">
        <f t="shared" si="18"/>
        <v>0</v>
      </c>
      <c r="T98" s="1">
        <f t="shared" si="19"/>
        <v>0</v>
      </c>
      <c r="U98" s="4"/>
      <c r="V98" s="4">
        <v>93</v>
      </c>
    </row>
    <row r="99" spans="1:22">
      <c r="A99" s="2"/>
      <c r="B99" s="2"/>
      <c r="C99" s="2"/>
      <c r="D99" s="56" t="s">
        <v>13</v>
      </c>
      <c r="E99" s="66"/>
      <c r="F99" s="62"/>
      <c r="G99" s="62"/>
      <c r="H99" s="2"/>
      <c r="I99" s="2"/>
      <c r="J99" s="2"/>
      <c r="K99" s="2"/>
      <c r="L99" s="2"/>
      <c r="M99" s="1">
        <f t="shared" si="21"/>
        <v>0</v>
      </c>
      <c r="N99" s="2"/>
      <c r="O99" s="2"/>
      <c r="P99" s="2"/>
      <c r="Q99" s="2"/>
      <c r="R99" s="2"/>
      <c r="S99" s="1">
        <f t="shared" si="18"/>
        <v>0</v>
      </c>
      <c r="T99" s="1">
        <f t="shared" si="19"/>
        <v>0</v>
      </c>
      <c r="U99" s="4"/>
      <c r="V99" s="4">
        <v>94</v>
      </c>
    </row>
    <row r="100" spans="1:22">
      <c r="A100" s="2"/>
      <c r="B100" s="2"/>
      <c r="C100" s="2"/>
      <c r="D100" s="56" t="s">
        <v>13</v>
      </c>
      <c r="E100" s="66"/>
      <c r="F100" s="63"/>
      <c r="G100" s="63"/>
      <c r="H100" s="2"/>
      <c r="I100" s="2"/>
      <c r="J100" s="2"/>
      <c r="K100" s="2"/>
      <c r="L100" s="2"/>
      <c r="M100" s="1">
        <f t="shared" si="21"/>
        <v>0</v>
      </c>
      <c r="N100" s="2"/>
      <c r="O100" s="2"/>
      <c r="P100" s="2"/>
      <c r="Q100" s="2"/>
      <c r="R100" s="2"/>
      <c r="S100" s="1">
        <f t="shared" si="18"/>
        <v>0</v>
      </c>
      <c r="T100" s="1">
        <f t="shared" si="19"/>
        <v>0</v>
      </c>
      <c r="U100" s="4"/>
      <c r="V100" s="4">
        <v>95</v>
      </c>
    </row>
    <row r="101" spans="1:22">
      <c r="A101" s="2"/>
      <c r="B101" s="2"/>
      <c r="C101" s="2"/>
      <c r="D101" s="56" t="s">
        <v>13</v>
      </c>
      <c r="E101" s="66"/>
      <c r="F101" s="63"/>
      <c r="G101" s="63"/>
      <c r="H101" s="2"/>
      <c r="I101" s="2"/>
      <c r="J101" s="2"/>
      <c r="K101" s="2"/>
      <c r="L101" s="2"/>
      <c r="M101" s="1">
        <f t="shared" si="21"/>
        <v>0</v>
      </c>
      <c r="N101" s="2"/>
      <c r="O101" s="2"/>
      <c r="P101" s="2"/>
      <c r="Q101" s="2"/>
      <c r="R101" s="2"/>
      <c r="S101" s="1">
        <f t="shared" si="18"/>
        <v>0</v>
      </c>
      <c r="T101" s="1">
        <f t="shared" si="19"/>
        <v>0</v>
      </c>
      <c r="U101" s="4"/>
      <c r="V101" s="4">
        <v>96</v>
      </c>
    </row>
    <row r="102" spans="1:22">
      <c r="A102" s="2"/>
      <c r="B102" s="2"/>
      <c r="C102" s="2"/>
      <c r="D102" s="56" t="s">
        <v>13</v>
      </c>
      <c r="E102" s="66"/>
      <c r="F102" s="63"/>
      <c r="G102" s="63"/>
      <c r="H102" s="2"/>
      <c r="I102" s="2"/>
      <c r="J102" s="2"/>
      <c r="K102" s="2"/>
      <c r="L102" s="2"/>
      <c r="M102" s="1">
        <f t="shared" si="21"/>
        <v>0</v>
      </c>
      <c r="N102" s="2"/>
      <c r="O102" s="2"/>
      <c r="P102" s="2"/>
      <c r="Q102" s="2"/>
      <c r="R102" s="2"/>
      <c r="S102" s="1">
        <f t="shared" si="18"/>
        <v>0</v>
      </c>
      <c r="T102" s="1">
        <f t="shared" si="19"/>
        <v>0</v>
      </c>
      <c r="U102" s="4"/>
      <c r="V102" s="4">
        <v>97</v>
      </c>
    </row>
    <row r="103" spans="1:22">
      <c r="A103" s="2"/>
      <c r="B103" s="2"/>
      <c r="C103" s="2"/>
      <c r="D103" s="56" t="s">
        <v>13</v>
      </c>
      <c r="E103" s="65"/>
      <c r="F103" s="63"/>
      <c r="G103" s="63"/>
      <c r="H103" s="2"/>
      <c r="I103" s="2"/>
      <c r="J103" s="2"/>
      <c r="K103" s="2"/>
      <c r="L103" s="2"/>
      <c r="M103" s="1">
        <f t="shared" si="21"/>
        <v>0</v>
      </c>
      <c r="N103" s="2"/>
      <c r="O103" s="2"/>
      <c r="P103" s="2"/>
      <c r="Q103" s="2"/>
      <c r="R103" s="2"/>
      <c r="S103" s="1">
        <f t="shared" si="18"/>
        <v>0</v>
      </c>
      <c r="T103" s="1">
        <f t="shared" si="19"/>
        <v>0</v>
      </c>
      <c r="U103" s="4"/>
      <c r="V103" s="4">
        <v>98</v>
      </c>
    </row>
    <row r="104" spans="1:22">
      <c r="A104" s="2"/>
      <c r="B104" s="2"/>
      <c r="C104" s="2"/>
      <c r="D104" s="56" t="s">
        <v>13</v>
      </c>
      <c r="E104" s="66"/>
      <c r="F104" s="36"/>
      <c r="G104" s="36"/>
      <c r="H104" s="2"/>
      <c r="I104" s="2"/>
      <c r="J104" s="2"/>
      <c r="K104" s="2"/>
      <c r="L104" s="2"/>
      <c r="M104" s="1">
        <f>SUM(H104:L104)</f>
        <v>0</v>
      </c>
      <c r="N104" s="2"/>
      <c r="O104" s="2"/>
      <c r="P104" s="2"/>
      <c r="Q104" s="2"/>
      <c r="R104" s="2"/>
      <c r="S104" s="1">
        <f t="shared" si="18"/>
        <v>0</v>
      </c>
      <c r="T104" s="1">
        <f t="shared" si="19"/>
        <v>0</v>
      </c>
      <c r="U104" s="4"/>
      <c r="V104" s="4">
        <v>99</v>
      </c>
    </row>
    <row r="105" spans="1:22">
      <c r="A105" s="2"/>
      <c r="B105" s="2"/>
      <c r="C105" s="2"/>
      <c r="D105" s="56" t="s">
        <v>13</v>
      </c>
      <c r="E105" s="66"/>
      <c r="F105" s="36"/>
      <c r="G105" s="36"/>
      <c r="H105" s="2"/>
      <c r="I105" s="2"/>
      <c r="J105" s="2"/>
      <c r="K105" s="2"/>
      <c r="L105" s="2"/>
      <c r="M105" s="1">
        <f>SUM(H105:L105)</f>
        <v>0</v>
      </c>
      <c r="N105" s="2"/>
      <c r="O105" s="2"/>
      <c r="P105" s="2"/>
      <c r="Q105" s="2"/>
      <c r="R105" s="2"/>
      <c r="S105" s="1">
        <f t="shared" si="18"/>
        <v>0</v>
      </c>
      <c r="T105" s="1">
        <f t="shared" si="19"/>
        <v>0</v>
      </c>
      <c r="U105" s="4"/>
      <c r="V105" s="4">
        <v>100</v>
      </c>
    </row>
    <row r="106" spans="1:22">
      <c r="A106" s="2"/>
      <c r="B106" s="2"/>
      <c r="C106" s="2"/>
      <c r="D106" s="57" t="s">
        <v>14</v>
      </c>
      <c r="E106" s="66"/>
      <c r="F106" s="36"/>
      <c r="G106" s="36"/>
      <c r="H106" s="2"/>
      <c r="I106" s="2"/>
      <c r="J106" s="2"/>
      <c r="K106" s="2"/>
      <c r="L106" s="2"/>
      <c r="M106" s="1">
        <f>SUM(H106:L106)</f>
        <v>0</v>
      </c>
      <c r="N106" s="2"/>
      <c r="O106" s="2"/>
      <c r="P106" s="2"/>
      <c r="Q106" s="2"/>
      <c r="R106" s="2"/>
      <c r="S106" s="1">
        <f t="shared" si="18"/>
        <v>0</v>
      </c>
      <c r="T106" s="1">
        <f t="shared" si="19"/>
        <v>0</v>
      </c>
      <c r="U106" s="4"/>
      <c r="V106" s="4">
        <v>101</v>
      </c>
    </row>
    <row r="107" spans="1:22">
      <c r="A107" s="2"/>
      <c r="B107" s="2"/>
      <c r="C107" s="2"/>
      <c r="D107" s="57" t="s">
        <v>14</v>
      </c>
      <c r="E107" s="66"/>
      <c r="F107" s="60"/>
      <c r="G107" s="60"/>
      <c r="H107" s="2"/>
      <c r="I107" s="2"/>
      <c r="J107" s="2"/>
      <c r="K107" s="2"/>
      <c r="L107" s="2"/>
      <c r="M107" s="1">
        <f>SUM(H107:L107)</f>
        <v>0</v>
      </c>
      <c r="N107" s="2"/>
      <c r="O107" s="2"/>
      <c r="P107" s="2"/>
      <c r="Q107" s="2"/>
      <c r="R107" s="2"/>
      <c r="S107" s="1">
        <f t="shared" si="18"/>
        <v>0</v>
      </c>
      <c r="T107" s="1">
        <f t="shared" si="19"/>
        <v>0</v>
      </c>
      <c r="U107" s="4"/>
      <c r="V107" s="4">
        <v>102</v>
      </c>
    </row>
    <row r="108" spans="1:22">
      <c r="A108" s="2"/>
      <c r="B108" s="2"/>
      <c r="C108" s="2"/>
      <c r="D108" s="57" t="s">
        <v>14</v>
      </c>
      <c r="E108" s="65"/>
      <c r="F108" s="60"/>
      <c r="G108" s="60"/>
      <c r="H108" s="2"/>
      <c r="I108" s="2"/>
      <c r="J108" s="2"/>
      <c r="K108" s="2"/>
      <c r="L108" s="2"/>
      <c r="M108" s="1">
        <f>SUM(H108:L108)</f>
        <v>0</v>
      </c>
      <c r="N108" s="2"/>
      <c r="O108" s="2"/>
      <c r="P108" s="2"/>
      <c r="Q108" s="2"/>
      <c r="R108" s="2"/>
      <c r="S108" s="1">
        <f t="shared" si="18"/>
        <v>0</v>
      </c>
      <c r="T108" s="1">
        <f t="shared" si="19"/>
        <v>0</v>
      </c>
      <c r="U108" s="4"/>
      <c r="V108" s="4">
        <v>103</v>
      </c>
    </row>
    <row r="109" spans="1:22">
      <c r="A109" s="2"/>
      <c r="B109" s="2"/>
      <c r="C109" s="2"/>
      <c r="D109" s="57" t="s">
        <v>14</v>
      </c>
      <c r="E109" s="66"/>
      <c r="F109" s="60"/>
      <c r="G109" s="60"/>
      <c r="H109" s="2"/>
      <c r="I109" s="2"/>
      <c r="J109" s="2"/>
      <c r="K109" s="2"/>
      <c r="L109" s="2"/>
      <c r="M109" s="1">
        <f t="shared" ref="M109:M145" si="22">SUM(H109:L109)</f>
        <v>0</v>
      </c>
      <c r="N109" s="2"/>
      <c r="O109" s="2"/>
      <c r="P109" s="2"/>
      <c r="Q109" s="2"/>
      <c r="R109" s="2"/>
      <c r="S109" s="1">
        <f t="shared" si="18"/>
        <v>0</v>
      </c>
      <c r="T109" s="1">
        <f t="shared" si="19"/>
        <v>0</v>
      </c>
      <c r="U109" s="4"/>
      <c r="V109" s="4">
        <v>104</v>
      </c>
    </row>
    <row r="110" spans="1:22">
      <c r="A110" s="2"/>
      <c r="B110" s="2"/>
      <c r="C110" s="2"/>
      <c r="D110" s="57" t="s">
        <v>14</v>
      </c>
      <c r="E110" s="66"/>
      <c r="F110" s="60"/>
      <c r="G110" s="60"/>
      <c r="H110" s="2"/>
      <c r="I110" s="2"/>
      <c r="J110" s="2"/>
      <c r="K110" s="2"/>
      <c r="L110" s="2"/>
      <c r="M110" s="1">
        <f t="shared" si="22"/>
        <v>0</v>
      </c>
      <c r="N110" s="2"/>
      <c r="O110" s="2"/>
      <c r="P110" s="2"/>
      <c r="Q110" s="2"/>
      <c r="R110" s="2"/>
      <c r="S110" s="1">
        <f t="shared" si="18"/>
        <v>0</v>
      </c>
      <c r="T110" s="1">
        <f t="shared" si="19"/>
        <v>0</v>
      </c>
      <c r="U110" s="4"/>
      <c r="V110" s="4">
        <v>105</v>
      </c>
    </row>
    <row r="111" spans="1:22">
      <c r="A111" s="2"/>
      <c r="B111" s="2"/>
      <c r="C111" s="2"/>
      <c r="D111" s="57" t="s">
        <v>14</v>
      </c>
      <c r="E111" s="66"/>
      <c r="F111" s="61"/>
      <c r="G111" s="61"/>
      <c r="H111" s="2"/>
      <c r="I111" s="2"/>
      <c r="J111" s="2"/>
      <c r="K111" s="2"/>
      <c r="L111" s="2"/>
      <c r="M111" s="1">
        <f t="shared" si="22"/>
        <v>0</v>
      </c>
      <c r="N111" s="2"/>
      <c r="O111" s="2"/>
      <c r="P111" s="2"/>
      <c r="Q111" s="2"/>
      <c r="R111" s="2"/>
      <c r="S111" s="1">
        <f t="shared" si="18"/>
        <v>0</v>
      </c>
      <c r="T111" s="1">
        <f t="shared" si="19"/>
        <v>0</v>
      </c>
      <c r="U111" s="4"/>
      <c r="V111" s="4">
        <v>106</v>
      </c>
    </row>
    <row r="112" spans="1:22">
      <c r="A112" s="2"/>
      <c r="B112" s="2"/>
      <c r="C112" s="2"/>
      <c r="D112" s="57" t="s">
        <v>14</v>
      </c>
      <c r="E112" s="66"/>
      <c r="F112" s="61"/>
      <c r="G112" s="61"/>
      <c r="H112" s="2"/>
      <c r="I112" s="2"/>
      <c r="J112" s="2"/>
      <c r="K112" s="2"/>
      <c r="L112" s="2"/>
      <c r="M112" s="1">
        <f t="shared" si="22"/>
        <v>0</v>
      </c>
      <c r="N112" s="2"/>
      <c r="O112" s="2"/>
      <c r="P112" s="2"/>
      <c r="Q112" s="2"/>
      <c r="R112" s="2"/>
      <c r="S112" s="1">
        <f t="shared" si="18"/>
        <v>0</v>
      </c>
      <c r="T112" s="1">
        <f t="shared" si="19"/>
        <v>0</v>
      </c>
      <c r="U112" s="4"/>
      <c r="V112" s="4">
        <v>107</v>
      </c>
    </row>
    <row r="113" spans="1:22">
      <c r="A113" s="2"/>
      <c r="B113" s="2"/>
      <c r="C113" s="2"/>
      <c r="D113" s="57" t="s">
        <v>14</v>
      </c>
      <c r="E113" s="66"/>
      <c r="F113" s="61"/>
      <c r="G113" s="61"/>
      <c r="H113" s="2"/>
      <c r="I113" s="2"/>
      <c r="J113" s="2"/>
      <c r="K113" s="2"/>
      <c r="L113" s="2"/>
      <c r="M113" s="1">
        <f t="shared" si="22"/>
        <v>0</v>
      </c>
      <c r="N113" s="2"/>
      <c r="O113" s="2"/>
      <c r="P113" s="2"/>
      <c r="Q113" s="2"/>
      <c r="R113" s="2"/>
      <c r="S113" s="1">
        <f t="shared" si="18"/>
        <v>0</v>
      </c>
      <c r="T113" s="1">
        <f t="shared" si="19"/>
        <v>0</v>
      </c>
      <c r="U113" s="4"/>
      <c r="V113" s="4">
        <v>108</v>
      </c>
    </row>
    <row r="114" spans="1:22">
      <c r="A114" s="2"/>
      <c r="B114" s="2"/>
      <c r="C114" s="2"/>
      <c r="D114" s="57" t="s">
        <v>14</v>
      </c>
      <c r="E114" s="66"/>
      <c r="F114" s="61"/>
      <c r="G114" s="61"/>
      <c r="H114" s="2"/>
      <c r="I114" s="2"/>
      <c r="J114" s="2"/>
      <c r="K114" s="2"/>
      <c r="L114" s="2"/>
      <c r="M114" s="1">
        <f t="shared" si="22"/>
        <v>0</v>
      </c>
      <c r="N114" s="2"/>
      <c r="O114" s="2"/>
      <c r="P114" s="2"/>
      <c r="Q114" s="2"/>
      <c r="R114" s="2"/>
      <c r="S114" s="1">
        <f t="shared" si="18"/>
        <v>0</v>
      </c>
      <c r="T114" s="1">
        <f t="shared" si="19"/>
        <v>0</v>
      </c>
      <c r="U114" s="4"/>
      <c r="V114" s="4">
        <v>109</v>
      </c>
    </row>
    <row r="115" spans="1:22">
      <c r="A115" s="2"/>
      <c r="B115" s="2"/>
      <c r="C115" s="2"/>
      <c r="D115" s="57" t="s">
        <v>14</v>
      </c>
      <c r="E115" s="66"/>
      <c r="F115" s="36"/>
      <c r="G115" s="36"/>
      <c r="H115" s="2"/>
      <c r="I115" s="2"/>
      <c r="J115" s="2"/>
      <c r="K115" s="2"/>
      <c r="L115" s="2"/>
      <c r="M115" s="1">
        <f t="shared" si="22"/>
        <v>0</v>
      </c>
      <c r="N115" s="2"/>
      <c r="O115" s="2"/>
      <c r="P115" s="2"/>
      <c r="Q115" s="2"/>
      <c r="R115" s="2"/>
      <c r="S115" s="1">
        <f t="shared" si="18"/>
        <v>0</v>
      </c>
      <c r="T115" s="1">
        <f t="shared" si="19"/>
        <v>0</v>
      </c>
      <c r="U115" s="4"/>
      <c r="V115" s="4">
        <v>110</v>
      </c>
    </row>
    <row r="116" spans="1:22">
      <c r="A116" s="2"/>
      <c r="B116" s="2"/>
      <c r="C116" s="2"/>
      <c r="D116" s="57" t="s">
        <v>14</v>
      </c>
      <c r="E116" s="66"/>
      <c r="F116" s="62"/>
      <c r="G116" s="62"/>
      <c r="H116" s="2"/>
      <c r="I116" s="2"/>
      <c r="J116" s="2"/>
      <c r="K116" s="2"/>
      <c r="L116" s="2"/>
      <c r="M116" s="1">
        <f t="shared" si="22"/>
        <v>0</v>
      </c>
      <c r="N116" s="2"/>
      <c r="O116" s="2"/>
      <c r="P116" s="2"/>
      <c r="Q116" s="2"/>
      <c r="R116" s="2"/>
      <c r="S116" s="1">
        <f t="shared" si="18"/>
        <v>0</v>
      </c>
      <c r="T116" s="1">
        <f t="shared" si="19"/>
        <v>0</v>
      </c>
      <c r="U116" s="4"/>
      <c r="V116" s="4">
        <v>111</v>
      </c>
    </row>
    <row r="117" spans="1:22">
      <c r="A117" s="2"/>
      <c r="B117" s="2"/>
      <c r="C117" s="2"/>
      <c r="D117" s="57" t="s">
        <v>14</v>
      </c>
      <c r="E117" s="65"/>
      <c r="F117" s="62"/>
      <c r="G117" s="62"/>
      <c r="H117" s="2"/>
      <c r="I117" s="2"/>
      <c r="J117" s="2"/>
      <c r="K117" s="2"/>
      <c r="L117" s="2"/>
      <c r="M117" s="1">
        <f t="shared" si="22"/>
        <v>0</v>
      </c>
      <c r="N117" s="2"/>
      <c r="O117" s="2"/>
      <c r="P117" s="2"/>
      <c r="Q117" s="2"/>
      <c r="R117" s="2"/>
      <c r="S117" s="1">
        <f t="shared" si="18"/>
        <v>0</v>
      </c>
      <c r="T117" s="1">
        <f t="shared" si="19"/>
        <v>0</v>
      </c>
      <c r="U117" s="4"/>
      <c r="V117" s="4">
        <v>112</v>
      </c>
    </row>
    <row r="118" spans="1:22">
      <c r="A118" s="2"/>
      <c r="B118" s="2"/>
      <c r="C118" s="2"/>
      <c r="D118" s="57" t="s">
        <v>14</v>
      </c>
      <c r="E118" s="65"/>
      <c r="F118" s="62"/>
      <c r="G118" s="62"/>
      <c r="H118" s="2"/>
      <c r="I118" s="2"/>
      <c r="J118" s="2"/>
      <c r="K118" s="2"/>
      <c r="L118" s="2"/>
      <c r="M118" s="1">
        <f t="shared" si="22"/>
        <v>0</v>
      </c>
      <c r="N118" s="2"/>
      <c r="O118" s="2"/>
      <c r="P118" s="2"/>
      <c r="Q118" s="2"/>
      <c r="R118" s="2"/>
      <c r="S118" s="1">
        <f t="shared" si="18"/>
        <v>0</v>
      </c>
      <c r="T118" s="1">
        <f t="shared" si="19"/>
        <v>0</v>
      </c>
      <c r="U118" s="4"/>
      <c r="V118" s="4">
        <v>113</v>
      </c>
    </row>
    <row r="119" spans="1:22">
      <c r="A119" s="2"/>
      <c r="B119" s="2"/>
      <c r="C119" s="2"/>
      <c r="D119" s="57" t="s">
        <v>14</v>
      </c>
      <c r="E119" s="65"/>
      <c r="F119" s="62"/>
      <c r="G119" s="62"/>
      <c r="H119" s="2"/>
      <c r="I119" s="2"/>
      <c r="J119" s="2"/>
      <c r="K119" s="2"/>
      <c r="L119" s="2"/>
      <c r="M119" s="1">
        <f t="shared" si="22"/>
        <v>0</v>
      </c>
      <c r="N119" s="2"/>
      <c r="O119" s="2"/>
      <c r="P119" s="2"/>
      <c r="Q119" s="2"/>
      <c r="R119" s="2"/>
      <c r="S119" s="1">
        <f t="shared" si="18"/>
        <v>0</v>
      </c>
      <c r="T119" s="1">
        <f t="shared" si="19"/>
        <v>0</v>
      </c>
      <c r="U119" s="4"/>
      <c r="V119" s="4">
        <v>114</v>
      </c>
    </row>
    <row r="120" spans="1:22">
      <c r="A120" s="2"/>
      <c r="B120" s="2"/>
      <c r="C120" s="2"/>
      <c r="D120" s="57" t="s">
        <v>14</v>
      </c>
      <c r="E120" s="65"/>
      <c r="F120" s="63"/>
      <c r="G120" s="63"/>
      <c r="H120" s="2"/>
      <c r="I120" s="2"/>
      <c r="J120" s="2"/>
      <c r="K120" s="2"/>
      <c r="L120" s="2"/>
      <c r="M120" s="1">
        <f t="shared" si="22"/>
        <v>0</v>
      </c>
      <c r="N120" s="2"/>
      <c r="O120" s="2"/>
      <c r="P120" s="2"/>
      <c r="Q120" s="2"/>
      <c r="R120" s="2"/>
      <c r="S120" s="1">
        <f t="shared" si="18"/>
        <v>0</v>
      </c>
      <c r="T120" s="1">
        <f t="shared" si="19"/>
        <v>0</v>
      </c>
      <c r="U120" s="4"/>
      <c r="V120" s="4">
        <v>115</v>
      </c>
    </row>
    <row r="121" spans="1:22">
      <c r="A121" s="2"/>
      <c r="B121" s="2"/>
      <c r="C121" s="2"/>
      <c r="D121" s="57" t="s">
        <v>14</v>
      </c>
      <c r="E121" s="65"/>
      <c r="F121" s="63"/>
      <c r="G121" s="63"/>
      <c r="H121" s="2"/>
      <c r="I121" s="2"/>
      <c r="J121" s="2"/>
      <c r="K121" s="2"/>
      <c r="L121" s="2"/>
      <c r="M121" s="1">
        <f t="shared" si="22"/>
        <v>0</v>
      </c>
      <c r="N121" s="2"/>
      <c r="O121" s="2"/>
      <c r="P121" s="2"/>
      <c r="Q121" s="2"/>
      <c r="R121" s="2"/>
      <c r="S121" s="1">
        <f t="shared" si="18"/>
        <v>0</v>
      </c>
      <c r="T121" s="1">
        <f t="shared" si="19"/>
        <v>0</v>
      </c>
      <c r="U121" s="4"/>
      <c r="V121" s="4">
        <v>116</v>
      </c>
    </row>
    <row r="122" spans="1:22">
      <c r="A122" s="2"/>
      <c r="B122" s="2"/>
      <c r="C122" s="2"/>
      <c r="D122" s="57" t="s">
        <v>14</v>
      </c>
      <c r="E122" s="65"/>
      <c r="F122" s="63"/>
      <c r="G122" s="63"/>
      <c r="H122" s="2"/>
      <c r="I122" s="2"/>
      <c r="J122" s="2"/>
      <c r="K122" s="2"/>
      <c r="L122" s="2"/>
      <c r="M122" s="1">
        <f t="shared" si="22"/>
        <v>0</v>
      </c>
      <c r="N122" s="2"/>
      <c r="O122" s="2"/>
      <c r="P122" s="2"/>
      <c r="Q122" s="2"/>
      <c r="R122" s="2"/>
      <c r="S122" s="1">
        <f t="shared" si="18"/>
        <v>0</v>
      </c>
      <c r="T122" s="1">
        <f t="shared" si="19"/>
        <v>0</v>
      </c>
      <c r="U122" s="4"/>
      <c r="V122" s="4">
        <v>117</v>
      </c>
    </row>
    <row r="123" spans="1:22">
      <c r="A123" s="2"/>
      <c r="B123" s="2"/>
      <c r="C123" s="2"/>
      <c r="D123" s="57" t="s">
        <v>14</v>
      </c>
      <c r="E123" s="65"/>
      <c r="F123" s="63"/>
      <c r="G123" s="63"/>
      <c r="H123" s="2"/>
      <c r="I123" s="2"/>
      <c r="J123" s="2"/>
      <c r="K123" s="2"/>
      <c r="L123" s="2"/>
      <c r="M123" s="1">
        <f t="shared" si="22"/>
        <v>0</v>
      </c>
      <c r="N123" s="2"/>
      <c r="O123" s="2"/>
      <c r="P123" s="2"/>
      <c r="Q123" s="2"/>
      <c r="R123" s="2"/>
      <c r="S123" s="1">
        <f t="shared" si="18"/>
        <v>0</v>
      </c>
      <c r="T123" s="1">
        <f t="shared" si="19"/>
        <v>0</v>
      </c>
      <c r="U123" s="4"/>
      <c r="V123" s="4">
        <v>118</v>
      </c>
    </row>
    <row r="124" spans="1:22">
      <c r="A124" s="2"/>
      <c r="B124" s="2"/>
      <c r="C124" s="2"/>
      <c r="D124" s="57" t="s">
        <v>14</v>
      </c>
      <c r="E124" s="65"/>
      <c r="F124" s="36"/>
      <c r="G124" s="36"/>
      <c r="H124" s="2"/>
      <c r="I124" s="2"/>
      <c r="J124" s="2"/>
      <c r="K124" s="2"/>
      <c r="L124" s="2"/>
      <c r="M124" s="1">
        <f t="shared" si="22"/>
        <v>0</v>
      </c>
      <c r="N124" s="2"/>
      <c r="O124" s="2"/>
      <c r="P124" s="2"/>
      <c r="Q124" s="2"/>
      <c r="R124" s="2"/>
      <c r="S124" s="1">
        <f t="shared" si="18"/>
        <v>0</v>
      </c>
      <c r="T124" s="1">
        <f t="shared" si="19"/>
        <v>0</v>
      </c>
      <c r="U124" s="4"/>
      <c r="V124" s="4">
        <v>119</v>
      </c>
    </row>
    <row r="125" spans="1:22">
      <c r="A125" s="2"/>
      <c r="B125" s="2"/>
      <c r="C125" s="2"/>
      <c r="D125" s="57" t="s">
        <v>14</v>
      </c>
      <c r="E125" s="65"/>
      <c r="F125" s="36"/>
      <c r="G125" s="36"/>
      <c r="H125" s="2"/>
      <c r="I125" s="2"/>
      <c r="J125" s="2"/>
      <c r="K125" s="2"/>
      <c r="L125" s="2"/>
      <c r="M125" s="1">
        <f t="shared" si="22"/>
        <v>0</v>
      </c>
      <c r="N125" s="2"/>
      <c r="O125" s="2"/>
      <c r="P125" s="2"/>
      <c r="Q125" s="2"/>
      <c r="R125" s="2"/>
      <c r="S125" s="1">
        <f t="shared" si="18"/>
        <v>0</v>
      </c>
      <c r="T125" s="1">
        <f t="shared" si="19"/>
        <v>0</v>
      </c>
      <c r="U125" s="4"/>
      <c r="V125" s="4">
        <v>120</v>
      </c>
    </row>
    <row r="126" spans="1:22">
      <c r="A126" s="2"/>
      <c r="B126" s="2"/>
      <c r="C126" s="2"/>
      <c r="D126" s="58" t="s">
        <v>15</v>
      </c>
      <c r="E126" s="65"/>
      <c r="F126" s="36"/>
      <c r="G126" s="36"/>
      <c r="H126" s="2"/>
      <c r="I126" s="2"/>
      <c r="J126" s="2"/>
      <c r="K126" s="2"/>
      <c r="L126" s="2"/>
      <c r="M126" s="1">
        <f t="shared" si="22"/>
        <v>0</v>
      </c>
      <c r="N126" s="2"/>
      <c r="O126" s="2"/>
      <c r="P126" s="2"/>
      <c r="Q126" s="2"/>
      <c r="R126" s="2"/>
      <c r="S126" s="1">
        <f t="shared" si="18"/>
        <v>0</v>
      </c>
      <c r="T126" s="1">
        <f t="shared" si="19"/>
        <v>0</v>
      </c>
      <c r="U126" s="4"/>
      <c r="V126" s="4">
        <v>121</v>
      </c>
    </row>
    <row r="127" spans="1:22">
      <c r="A127" s="2"/>
      <c r="B127" s="2"/>
      <c r="C127" s="2"/>
      <c r="D127" s="58" t="s">
        <v>15</v>
      </c>
      <c r="E127" s="65"/>
      <c r="F127" s="60"/>
      <c r="G127" s="60"/>
      <c r="H127" s="2"/>
      <c r="I127" s="2"/>
      <c r="J127" s="2"/>
      <c r="K127" s="2"/>
      <c r="L127" s="2"/>
      <c r="M127" s="1">
        <f t="shared" si="22"/>
        <v>0</v>
      </c>
      <c r="N127" s="2"/>
      <c r="O127" s="2"/>
      <c r="P127" s="2"/>
      <c r="Q127" s="2"/>
      <c r="R127" s="2"/>
      <c r="S127" s="1">
        <f t="shared" ref="S127:S145" si="23">SUM(N127:R127)</f>
        <v>0</v>
      </c>
      <c r="T127" s="1">
        <f t="shared" ref="T127:T145" si="24">SUM(M127+S127)</f>
        <v>0</v>
      </c>
      <c r="U127" s="4"/>
      <c r="V127" s="4">
        <v>122</v>
      </c>
    </row>
    <row r="128" spans="1:22">
      <c r="A128" s="2"/>
      <c r="B128" s="2"/>
      <c r="C128" s="2"/>
      <c r="D128" s="58" t="s">
        <v>15</v>
      </c>
      <c r="E128" s="65"/>
      <c r="F128" s="60"/>
      <c r="G128" s="60"/>
      <c r="H128" s="2"/>
      <c r="I128" s="2"/>
      <c r="J128" s="2"/>
      <c r="K128" s="2"/>
      <c r="L128" s="2"/>
      <c r="M128" s="1">
        <f t="shared" si="22"/>
        <v>0</v>
      </c>
      <c r="N128" s="2"/>
      <c r="O128" s="2"/>
      <c r="P128" s="2"/>
      <c r="Q128" s="2"/>
      <c r="R128" s="2"/>
      <c r="S128" s="1">
        <f t="shared" si="23"/>
        <v>0</v>
      </c>
      <c r="T128" s="1">
        <f t="shared" si="24"/>
        <v>0</v>
      </c>
      <c r="U128" s="4"/>
      <c r="V128" s="4">
        <v>123</v>
      </c>
    </row>
    <row r="129" spans="1:22">
      <c r="A129" s="2"/>
      <c r="B129" s="2"/>
      <c r="C129" s="2"/>
      <c r="D129" s="58" t="s">
        <v>15</v>
      </c>
      <c r="E129" s="65"/>
      <c r="F129" s="60"/>
      <c r="G129" s="60"/>
      <c r="H129" s="2"/>
      <c r="I129" s="2"/>
      <c r="J129" s="2"/>
      <c r="K129" s="2"/>
      <c r="L129" s="2"/>
      <c r="M129" s="1">
        <f t="shared" si="22"/>
        <v>0</v>
      </c>
      <c r="N129" s="2"/>
      <c r="O129" s="2"/>
      <c r="P129" s="2"/>
      <c r="Q129" s="2"/>
      <c r="R129" s="2"/>
      <c r="S129" s="1">
        <f t="shared" si="23"/>
        <v>0</v>
      </c>
      <c r="T129" s="1">
        <f t="shared" si="24"/>
        <v>0</v>
      </c>
      <c r="U129" s="4"/>
      <c r="V129" s="4">
        <v>124</v>
      </c>
    </row>
    <row r="130" spans="1:22">
      <c r="A130" s="2"/>
      <c r="B130" s="2"/>
      <c r="C130" s="2"/>
      <c r="D130" s="58" t="s">
        <v>15</v>
      </c>
      <c r="E130" s="65"/>
      <c r="F130" s="60"/>
      <c r="G130" s="60"/>
      <c r="H130" s="2"/>
      <c r="I130" s="2"/>
      <c r="J130" s="2"/>
      <c r="K130" s="2"/>
      <c r="L130" s="2"/>
      <c r="M130" s="1">
        <f t="shared" si="22"/>
        <v>0</v>
      </c>
      <c r="N130" s="2"/>
      <c r="O130" s="2"/>
      <c r="P130" s="2"/>
      <c r="Q130" s="2"/>
      <c r="R130" s="2"/>
      <c r="S130" s="1">
        <f t="shared" si="23"/>
        <v>0</v>
      </c>
      <c r="T130" s="1">
        <f t="shared" si="24"/>
        <v>0</v>
      </c>
      <c r="U130" s="4"/>
      <c r="V130" s="4">
        <v>125</v>
      </c>
    </row>
    <row r="131" spans="1:22">
      <c r="A131" s="2"/>
      <c r="B131" s="2"/>
      <c r="C131" s="2"/>
      <c r="D131" s="58" t="s">
        <v>15</v>
      </c>
      <c r="E131" s="65"/>
      <c r="F131" s="61"/>
      <c r="G131" s="61"/>
      <c r="H131" s="2"/>
      <c r="I131" s="2"/>
      <c r="J131" s="2"/>
      <c r="K131" s="2"/>
      <c r="L131" s="2"/>
      <c r="M131" s="1">
        <f t="shared" si="22"/>
        <v>0</v>
      </c>
      <c r="N131" s="2"/>
      <c r="O131" s="2"/>
      <c r="P131" s="2"/>
      <c r="Q131" s="2"/>
      <c r="R131" s="2"/>
      <c r="S131" s="1">
        <f t="shared" si="23"/>
        <v>0</v>
      </c>
      <c r="T131" s="1">
        <f t="shared" si="24"/>
        <v>0</v>
      </c>
      <c r="U131" s="4"/>
      <c r="V131" s="4">
        <v>126</v>
      </c>
    </row>
    <row r="132" spans="1:22">
      <c r="A132" s="2"/>
      <c r="B132" s="2"/>
      <c r="C132" s="2"/>
      <c r="D132" s="58" t="s">
        <v>15</v>
      </c>
      <c r="E132" s="65"/>
      <c r="F132" s="61"/>
      <c r="G132" s="61"/>
      <c r="H132" s="2"/>
      <c r="I132" s="2"/>
      <c r="J132" s="2"/>
      <c r="K132" s="2"/>
      <c r="L132" s="2"/>
      <c r="M132" s="1">
        <f t="shared" si="22"/>
        <v>0</v>
      </c>
      <c r="N132" s="2"/>
      <c r="O132" s="2"/>
      <c r="P132" s="2"/>
      <c r="Q132" s="2"/>
      <c r="R132" s="2"/>
      <c r="S132" s="1">
        <f t="shared" si="23"/>
        <v>0</v>
      </c>
      <c r="T132" s="1">
        <f t="shared" si="24"/>
        <v>0</v>
      </c>
      <c r="U132" s="4"/>
      <c r="V132" s="4">
        <v>127</v>
      </c>
    </row>
    <row r="133" spans="1:22">
      <c r="A133" s="2"/>
      <c r="B133" s="2"/>
      <c r="C133" s="2"/>
      <c r="D133" s="58" t="s">
        <v>15</v>
      </c>
      <c r="E133" s="65"/>
      <c r="F133" s="61"/>
      <c r="G133" s="61"/>
      <c r="H133" s="2"/>
      <c r="I133" s="2"/>
      <c r="J133" s="2"/>
      <c r="K133" s="2"/>
      <c r="L133" s="2"/>
      <c r="M133" s="1">
        <f t="shared" si="22"/>
        <v>0</v>
      </c>
      <c r="N133" s="2"/>
      <c r="O133" s="2"/>
      <c r="P133" s="2"/>
      <c r="Q133" s="2"/>
      <c r="R133" s="2"/>
      <c r="S133" s="1">
        <f t="shared" si="23"/>
        <v>0</v>
      </c>
      <c r="T133" s="1">
        <f t="shared" si="24"/>
        <v>0</v>
      </c>
      <c r="U133" s="4"/>
      <c r="V133" s="4">
        <v>128</v>
      </c>
    </row>
    <row r="134" spans="1:22">
      <c r="A134" s="2"/>
      <c r="B134" s="2"/>
      <c r="C134" s="2"/>
      <c r="D134" s="58" t="s">
        <v>15</v>
      </c>
      <c r="E134" s="65"/>
      <c r="F134" s="61"/>
      <c r="G134" s="61"/>
      <c r="H134" s="2"/>
      <c r="I134" s="2"/>
      <c r="J134" s="2"/>
      <c r="K134" s="2"/>
      <c r="L134" s="2"/>
      <c r="M134" s="1">
        <f t="shared" si="22"/>
        <v>0</v>
      </c>
      <c r="N134" s="2"/>
      <c r="O134" s="2"/>
      <c r="P134" s="2"/>
      <c r="Q134" s="2"/>
      <c r="R134" s="2"/>
      <c r="S134" s="1">
        <f t="shared" si="23"/>
        <v>0</v>
      </c>
      <c r="T134" s="1">
        <f t="shared" si="24"/>
        <v>0</v>
      </c>
      <c r="U134" s="4"/>
      <c r="V134" s="4">
        <v>129</v>
      </c>
    </row>
    <row r="135" spans="1:22">
      <c r="A135" s="2"/>
      <c r="B135" s="2"/>
      <c r="C135" s="2"/>
      <c r="D135" s="58" t="s">
        <v>15</v>
      </c>
      <c r="E135" s="65"/>
      <c r="F135" s="36"/>
      <c r="G135" s="36"/>
      <c r="H135" s="2"/>
      <c r="I135" s="2"/>
      <c r="J135" s="2"/>
      <c r="K135" s="2"/>
      <c r="L135" s="2"/>
      <c r="M135" s="1">
        <f t="shared" si="22"/>
        <v>0</v>
      </c>
      <c r="N135" s="2"/>
      <c r="O135" s="2"/>
      <c r="P135" s="2"/>
      <c r="Q135" s="2"/>
      <c r="R135" s="2"/>
      <c r="S135" s="1">
        <f t="shared" si="23"/>
        <v>0</v>
      </c>
      <c r="T135" s="1">
        <f t="shared" si="24"/>
        <v>0</v>
      </c>
      <c r="U135" s="4"/>
      <c r="V135" s="4">
        <v>130</v>
      </c>
    </row>
    <row r="136" spans="1:22">
      <c r="A136" s="2"/>
      <c r="B136" s="2"/>
      <c r="C136" s="2"/>
      <c r="D136" s="58" t="s">
        <v>15</v>
      </c>
      <c r="E136" s="65"/>
      <c r="F136" s="62"/>
      <c r="G136" s="62"/>
      <c r="H136" s="2"/>
      <c r="I136" s="2"/>
      <c r="J136" s="2"/>
      <c r="K136" s="2"/>
      <c r="L136" s="2"/>
      <c r="M136" s="1">
        <f t="shared" si="22"/>
        <v>0</v>
      </c>
      <c r="N136" s="2"/>
      <c r="O136" s="2"/>
      <c r="P136" s="2"/>
      <c r="Q136" s="2"/>
      <c r="R136" s="2"/>
      <c r="S136" s="1">
        <f t="shared" si="23"/>
        <v>0</v>
      </c>
      <c r="T136" s="1">
        <f t="shared" si="24"/>
        <v>0</v>
      </c>
      <c r="U136" s="4"/>
      <c r="V136" s="4">
        <v>131</v>
      </c>
    </row>
    <row r="137" spans="1:22">
      <c r="A137" s="2"/>
      <c r="B137" s="2"/>
      <c r="C137" s="2"/>
      <c r="D137" s="58" t="s">
        <v>15</v>
      </c>
      <c r="E137" s="65"/>
      <c r="F137" s="62"/>
      <c r="G137" s="62"/>
      <c r="H137" s="2"/>
      <c r="I137" s="2"/>
      <c r="J137" s="2"/>
      <c r="K137" s="2"/>
      <c r="L137" s="2"/>
      <c r="M137" s="1">
        <f t="shared" si="22"/>
        <v>0</v>
      </c>
      <c r="N137" s="2"/>
      <c r="O137" s="2"/>
      <c r="P137" s="2"/>
      <c r="Q137" s="2"/>
      <c r="R137" s="2"/>
      <c r="S137" s="1">
        <f t="shared" si="23"/>
        <v>0</v>
      </c>
      <c r="T137" s="1">
        <f t="shared" si="24"/>
        <v>0</v>
      </c>
      <c r="U137" s="4"/>
      <c r="V137" s="4">
        <v>132</v>
      </c>
    </row>
    <row r="138" spans="1:22">
      <c r="A138" s="2"/>
      <c r="B138" s="2"/>
      <c r="C138" s="2"/>
      <c r="D138" s="58" t="s">
        <v>15</v>
      </c>
      <c r="E138" s="65"/>
      <c r="F138" s="62"/>
      <c r="G138" s="62"/>
      <c r="H138" s="2"/>
      <c r="I138" s="2"/>
      <c r="J138" s="2"/>
      <c r="K138" s="2"/>
      <c r="L138" s="2"/>
      <c r="M138" s="1">
        <f t="shared" si="22"/>
        <v>0</v>
      </c>
      <c r="N138" s="2"/>
      <c r="O138" s="2"/>
      <c r="P138" s="2"/>
      <c r="Q138" s="2"/>
      <c r="R138" s="2"/>
      <c r="S138" s="1">
        <f t="shared" si="23"/>
        <v>0</v>
      </c>
      <c r="T138" s="1">
        <f t="shared" si="24"/>
        <v>0</v>
      </c>
      <c r="U138" s="4"/>
      <c r="V138" s="4">
        <v>133</v>
      </c>
    </row>
    <row r="139" spans="1:22">
      <c r="A139" s="2"/>
      <c r="B139" s="2"/>
      <c r="C139" s="2"/>
      <c r="D139" s="58" t="s">
        <v>15</v>
      </c>
      <c r="E139" s="65"/>
      <c r="F139" s="62"/>
      <c r="G139" s="62"/>
      <c r="H139" s="2"/>
      <c r="I139" s="2"/>
      <c r="J139" s="2"/>
      <c r="K139" s="2"/>
      <c r="L139" s="2"/>
      <c r="M139" s="1">
        <f t="shared" si="22"/>
        <v>0</v>
      </c>
      <c r="N139" s="2"/>
      <c r="O139" s="2"/>
      <c r="P139" s="2"/>
      <c r="Q139" s="2"/>
      <c r="R139" s="2"/>
      <c r="S139" s="1">
        <f t="shared" si="23"/>
        <v>0</v>
      </c>
      <c r="T139" s="1">
        <f t="shared" si="24"/>
        <v>0</v>
      </c>
      <c r="U139" s="4"/>
      <c r="V139" s="4">
        <v>134</v>
      </c>
    </row>
    <row r="140" spans="1:22">
      <c r="A140" s="2"/>
      <c r="B140" s="2"/>
      <c r="C140" s="2"/>
      <c r="D140" s="58" t="s">
        <v>15</v>
      </c>
      <c r="E140" s="65"/>
      <c r="F140" s="63"/>
      <c r="G140" s="63"/>
      <c r="H140" s="2"/>
      <c r="I140" s="2"/>
      <c r="J140" s="2"/>
      <c r="K140" s="2"/>
      <c r="L140" s="2"/>
      <c r="M140" s="1">
        <f t="shared" si="22"/>
        <v>0</v>
      </c>
      <c r="N140" s="2"/>
      <c r="O140" s="2"/>
      <c r="P140" s="2"/>
      <c r="Q140" s="2"/>
      <c r="R140" s="2"/>
      <c r="S140" s="1">
        <f t="shared" si="23"/>
        <v>0</v>
      </c>
      <c r="T140" s="1">
        <f t="shared" si="24"/>
        <v>0</v>
      </c>
      <c r="U140" s="4"/>
      <c r="V140" s="4">
        <v>135</v>
      </c>
    </row>
    <row r="141" spans="1:22">
      <c r="A141" s="2"/>
      <c r="B141" s="2"/>
      <c r="C141" s="2"/>
      <c r="D141" s="58" t="s">
        <v>15</v>
      </c>
      <c r="E141" s="65"/>
      <c r="F141" s="63"/>
      <c r="G141" s="63"/>
      <c r="H141" s="2"/>
      <c r="I141" s="2"/>
      <c r="J141" s="2"/>
      <c r="K141" s="2"/>
      <c r="L141" s="2"/>
      <c r="M141" s="1">
        <f t="shared" si="22"/>
        <v>0</v>
      </c>
      <c r="N141" s="2"/>
      <c r="O141" s="2"/>
      <c r="P141" s="2"/>
      <c r="Q141" s="2"/>
      <c r="R141" s="2"/>
      <c r="S141" s="1">
        <f t="shared" si="23"/>
        <v>0</v>
      </c>
      <c r="T141" s="1">
        <f t="shared" si="24"/>
        <v>0</v>
      </c>
      <c r="U141" s="4"/>
      <c r="V141" s="4">
        <v>136</v>
      </c>
    </row>
    <row r="142" spans="1:22">
      <c r="A142" s="2"/>
      <c r="B142" s="2"/>
      <c r="C142" s="2"/>
      <c r="D142" s="58" t="s">
        <v>15</v>
      </c>
      <c r="E142" s="65"/>
      <c r="F142" s="63"/>
      <c r="G142" s="63"/>
      <c r="H142" s="2"/>
      <c r="I142" s="2"/>
      <c r="J142" s="2"/>
      <c r="K142" s="2"/>
      <c r="L142" s="2"/>
      <c r="M142" s="1">
        <f t="shared" si="22"/>
        <v>0</v>
      </c>
      <c r="N142" s="2"/>
      <c r="O142" s="2"/>
      <c r="P142" s="2"/>
      <c r="Q142" s="2"/>
      <c r="R142" s="2"/>
      <c r="S142" s="1">
        <f t="shared" si="23"/>
        <v>0</v>
      </c>
      <c r="T142" s="1">
        <f t="shared" si="24"/>
        <v>0</v>
      </c>
      <c r="U142" s="4"/>
      <c r="V142" s="4">
        <v>137</v>
      </c>
    </row>
    <row r="143" spans="1:22">
      <c r="A143" s="2"/>
      <c r="B143" s="2"/>
      <c r="C143" s="2"/>
      <c r="D143" s="58" t="s">
        <v>15</v>
      </c>
      <c r="E143" s="65"/>
      <c r="F143" s="63"/>
      <c r="G143" s="63"/>
      <c r="H143" s="2"/>
      <c r="I143" s="2"/>
      <c r="J143" s="2"/>
      <c r="K143" s="2"/>
      <c r="L143" s="2"/>
      <c r="M143" s="1">
        <f t="shared" si="22"/>
        <v>0</v>
      </c>
      <c r="N143" s="2"/>
      <c r="O143" s="2"/>
      <c r="P143" s="2"/>
      <c r="Q143" s="2"/>
      <c r="R143" s="2"/>
      <c r="S143" s="1">
        <f t="shared" si="23"/>
        <v>0</v>
      </c>
      <c r="T143" s="1">
        <f t="shared" si="24"/>
        <v>0</v>
      </c>
      <c r="U143" s="4"/>
      <c r="V143" s="4">
        <v>138</v>
      </c>
    </row>
    <row r="144" spans="1:22">
      <c r="A144" s="2"/>
      <c r="B144" s="2"/>
      <c r="C144" s="2"/>
      <c r="D144" s="58" t="s">
        <v>15</v>
      </c>
      <c r="E144" s="65"/>
      <c r="F144" s="36"/>
      <c r="G144" s="36"/>
      <c r="H144" s="2"/>
      <c r="I144" s="2"/>
      <c r="J144" s="2"/>
      <c r="K144" s="2"/>
      <c r="L144" s="2"/>
      <c r="M144" s="1">
        <f t="shared" si="22"/>
        <v>0</v>
      </c>
      <c r="N144" s="2"/>
      <c r="O144" s="2"/>
      <c r="P144" s="2"/>
      <c r="Q144" s="2"/>
      <c r="R144" s="2"/>
      <c r="S144" s="1">
        <f t="shared" si="23"/>
        <v>0</v>
      </c>
      <c r="T144" s="1">
        <f t="shared" si="24"/>
        <v>0</v>
      </c>
      <c r="U144" s="4"/>
      <c r="V144" s="4">
        <v>139</v>
      </c>
    </row>
    <row r="145" spans="1:22">
      <c r="A145" s="2"/>
      <c r="B145" s="2"/>
      <c r="C145" s="2"/>
      <c r="D145" s="58" t="s">
        <v>15</v>
      </c>
      <c r="E145" s="65"/>
      <c r="F145" s="36"/>
      <c r="G145" s="36"/>
      <c r="H145" s="2"/>
      <c r="I145" s="2"/>
      <c r="J145" s="2"/>
      <c r="K145" s="2"/>
      <c r="L145" s="2"/>
      <c r="M145" s="1">
        <f t="shared" si="22"/>
        <v>0</v>
      </c>
      <c r="N145" s="2"/>
      <c r="O145" s="2"/>
      <c r="P145" s="2"/>
      <c r="Q145" s="2"/>
      <c r="R145" s="2"/>
      <c r="S145" s="1">
        <f t="shared" si="23"/>
        <v>0</v>
      </c>
      <c r="T145" s="1">
        <f t="shared" si="24"/>
        <v>0</v>
      </c>
      <c r="U145" s="4"/>
      <c r="V145" s="4">
        <v>140</v>
      </c>
    </row>
    <row r="146" spans="1:22">
      <c r="A146" s="2"/>
      <c r="B146" s="2"/>
      <c r="C146" s="2"/>
      <c r="D146" s="59" t="s">
        <v>16</v>
      </c>
      <c r="E146" s="65"/>
      <c r="F146" s="9"/>
      <c r="G146" s="9"/>
      <c r="H146" s="2"/>
      <c r="I146" s="2"/>
      <c r="J146" s="2"/>
      <c r="K146" s="2"/>
      <c r="L146" s="2"/>
      <c r="M146" s="1">
        <f t="shared" ref="M146:M165" si="25">SUM(H146:L146)</f>
        <v>0</v>
      </c>
      <c r="N146" s="2"/>
      <c r="O146" s="2"/>
      <c r="P146" s="2"/>
      <c r="Q146" s="2"/>
      <c r="R146" s="2"/>
      <c r="S146" s="1">
        <f t="shared" ref="S146:S165" si="26">SUM(N146:R146)</f>
        <v>0</v>
      </c>
      <c r="T146" s="1">
        <f t="shared" ref="T146:T165" si="27">SUM(M146+S146)</f>
        <v>0</v>
      </c>
      <c r="U146" s="4"/>
      <c r="V146" s="4">
        <v>141</v>
      </c>
    </row>
    <row r="147" spans="1:22">
      <c r="A147" s="2"/>
      <c r="B147" s="2"/>
      <c r="C147" s="2"/>
      <c r="D147" s="59" t="s">
        <v>16</v>
      </c>
      <c r="E147" s="65"/>
      <c r="F147" s="60"/>
      <c r="G147" s="60"/>
      <c r="H147" s="2"/>
      <c r="I147" s="2"/>
      <c r="J147" s="2"/>
      <c r="K147" s="2"/>
      <c r="L147" s="2"/>
      <c r="M147" s="1">
        <f t="shared" si="25"/>
        <v>0</v>
      </c>
      <c r="N147" s="2"/>
      <c r="O147" s="2"/>
      <c r="P147" s="2"/>
      <c r="Q147" s="2"/>
      <c r="R147" s="2"/>
      <c r="S147" s="1">
        <f t="shared" si="26"/>
        <v>0</v>
      </c>
      <c r="T147" s="1">
        <f t="shared" si="27"/>
        <v>0</v>
      </c>
      <c r="U147" s="4"/>
      <c r="V147" s="4">
        <v>142</v>
      </c>
    </row>
    <row r="148" spans="1:22">
      <c r="A148" s="2"/>
      <c r="B148" s="2"/>
      <c r="C148" s="2"/>
      <c r="D148" s="59" t="s">
        <v>16</v>
      </c>
      <c r="E148" s="65"/>
      <c r="F148" s="60"/>
      <c r="G148" s="60"/>
      <c r="H148" s="2"/>
      <c r="I148" s="2"/>
      <c r="J148" s="2"/>
      <c r="K148" s="2"/>
      <c r="L148" s="2"/>
      <c r="M148" s="1">
        <f t="shared" si="25"/>
        <v>0</v>
      </c>
      <c r="N148" s="2"/>
      <c r="O148" s="2"/>
      <c r="P148" s="2"/>
      <c r="Q148" s="2"/>
      <c r="R148" s="2"/>
      <c r="S148" s="1">
        <f t="shared" si="26"/>
        <v>0</v>
      </c>
      <c r="T148" s="1">
        <f t="shared" si="27"/>
        <v>0</v>
      </c>
      <c r="U148" s="4"/>
      <c r="V148" s="4">
        <v>143</v>
      </c>
    </row>
    <row r="149" spans="1:22">
      <c r="A149" s="2"/>
      <c r="B149" s="2"/>
      <c r="C149" s="2"/>
      <c r="D149" s="59" t="s">
        <v>16</v>
      </c>
      <c r="E149" s="65"/>
      <c r="F149" s="60"/>
      <c r="G149" s="60"/>
      <c r="H149" s="2"/>
      <c r="I149" s="2"/>
      <c r="J149" s="2"/>
      <c r="K149" s="2"/>
      <c r="L149" s="2"/>
      <c r="M149" s="1">
        <f t="shared" si="25"/>
        <v>0</v>
      </c>
      <c r="N149" s="2"/>
      <c r="O149" s="2"/>
      <c r="P149" s="2"/>
      <c r="Q149" s="2"/>
      <c r="R149" s="2"/>
      <c r="S149" s="1">
        <f t="shared" si="26"/>
        <v>0</v>
      </c>
      <c r="T149" s="1">
        <f t="shared" si="27"/>
        <v>0</v>
      </c>
      <c r="U149" s="4"/>
      <c r="V149" s="4">
        <v>144</v>
      </c>
    </row>
    <row r="150" spans="1:22">
      <c r="A150" s="2"/>
      <c r="B150" s="2"/>
      <c r="C150" s="2"/>
      <c r="D150" s="59" t="s">
        <v>16</v>
      </c>
      <c r="E150" s="65"/>
      <c r="F150" s="60"/>
      <c r="G150" s="60"/>
      <c r="H150" s="2"/>
      <c r="I150" s="2"/>
      <c r="J150" s="2"/>
      <c r="K150" s="2"/>
      <c r="L150" s="2"/>
      <c r="M150" s="1">
        <f t="shared" si="25"/>
        <v>0</v>
      </c>
      <c r="N150" s="2"/>
      <c r="O150" s="2"/>
      <c r="P150" s="2"/>
      <c r="Q150" s="2"/>
      <c r="R150" s="2"/>
      <c r="S150" s="1">
        <f t="shared" si="26"/>
        <v>0</v>
      </c>
      <c r="T150" s="1">
        <f t="shared" si="27"/>
        <v>0</v>
      </c>
      <c r="U150" s="4"/>
      <c r="V150" s="4">
        <v>145</v>
      </c>
    </row>
    <row r="151" spans="1:22">
      <c r="A151" s="2"/>
      <c r="B151" s="2"/>
      <c r="C151" s="2"/>
      <c r="D151" s="59" t="s">
        <v>16</v>
      </c>
      <c r="E151" s="65"/>
      <c r="F151" s="61"/>
      <c r="G151" s="61"/>
      <c r="H151" s="2"/>
      <c r="I151" s="2"/>
      <c r="J151" s="2"/>
      <c r="K151" s="2"/>
      <c r="L151" s="2"/>
      <c r="M151" s="1">
        <f t="shared" si="25"/>
        <v>0</v>
      </c>
      <c r="N151" s="2"/>
      <c r="O151" s="2"/>
      <c r="P151" s="2"/>
      <c r="Q151" s="2"/>
      <c r="R151" s="2"/>
      <c r="S151" s="1">
        <f t="shared" si="26"/>
        <v>0</v>
      </c>
      <c r="T151" s="1">
        <f t="shared" si="27"/>
        <v>0</v>
      </c>
      <c r="U151" s="4"/>
      <c r="V151" s="4">
        <v>146</v>
      </c>
    </row>
    <row r="152" spans="1:22">
      <c r="A152" s="2"/>
      <c r="B152" s="2"/>
      <c r="C152" s="2"/>
      <c r="D152" s="59" t="s">
        <v>16</v>
      </c>
      <c r="E152" s="65"/>
      <c r="F152" s="61"/>
      <c r="G152" s="61"/>
      <c r="H152" s="2"/>
      <c r="I152" s="2"/>
      <c r="J152" s="2"/>
      <c r="K152" s="2"/>
      <c r="L152" s="2"/>
      <c r="M152" s="1">
        <f t="shared" si="25"/>
        <v>0</v>
      </c>
      <c r="N152" s="2"/>
      <c r="O152" s="2"/>
      <c r="P152" s="2"/>
      <c r="Q152" s="2"/>
      <c r="R152" s="2"/>
      <c r="S152" s="1">
        <f t="shared" si="26"/>
        <v>0</v>
      </c>
      <c r="T152" s="1">
        <f t="shared" si="27"/>
        <v>0</v>
      </c>
      <c r="U152" s="4"/>
      <c r="V152" s="4">
        <v>147</v>
      </c>
    </row>
    <row r="153" spans="1:22">
      <c r="A153" s="2"/>
      <c r="B153" s="2"/>
      <c r="C153" s="2"/>
      <c r="D153" s="59" t="s">
        <v>16</v>
      </c>
      <c r="E153" s="65"/>
      <c r="F153" s="61"/>
      <c r="G153" s="61"/>
      <c r="H153" s="2"/>
      <c r="I153" s="2"/>
      <c r="J153" s="2"/>
      <c r="K153" s="2"/>
      <c r="L153" s="2"/>
      <c r="M153" s="1">
        <f t="shared" si="25"/>
        <v>0</v>
      </c>
      <c r="N153" s="2"/>
      <c r="O153" s="2"/>
      <c r="P153" s="2"/>
      <c r="Q153" s="2"/>
      <c r="R153" s="2"/>
      <c r="S153" s="1">
        <f t="shared" si="26"/>
        <v>0</v>
      </c>
      <c r="T153" s="1">
        <f t="shared" si="27"/>
        <v>0</v>
      </c>
      <c r="U153" s="4"/>
      <c r="V153" s="4">
        <v>148</v>
      </c>
    </row>
    <row r="154" spans="1:22">
      <c r="A154" s="2"/>
      <c r="B154" s="2"/>
      <c r="C154" s="2"/>
      <c r="D154" s="59" t="s">
        <v>16</v>
      </c>
      <c r="E154" s="65"/>
      <c r="F154" s="61"/>
      <c r="G154" s="61"/>
      <c r="H154" s="2"/>
      <c r="I154" s="2"/>
      <c r="J154" s="2"/>
      <c r="K154" s="2"/>
      <c r="L154" s="2"/>
      <c r="M154" s="1">
        <f t="shared" si="25"/>
        <v>0</v>
      </c>
      <c r="N154" s="2"/>
      <c r="O154" s="2"/>
      <c r="P154" s="2"/>
      <c r="Q154" s="2"/>
      <c r="R154" s="2"/>
      <c r="S154" s="1">
        <f t="shared" si="26"/>
        <v>0</v>
      </c>
      <c r="T154" s="1">
        <f t="shared" si="27"/>
        <v>0</v>
      </c>
      <c r="U154" s="4"/>
      <c r="V154" s="4">
        <v>149</v>
      </c>
    </row>
    <row r="155" spans="1:22">
      <c r="A155" s="2"/>
      <c r="B155" s="2"/>
      <c r="C155" s="2"/>
      <c r="D155" s="59" t="s">
        <v>16</v>
      </c>
      <c r="E155" s="65"/>
      <c r="F155" s="36"/>
      <c r="G155" s="36"/>
      <c r="H155" s="2"/>
      <c r="I155" s="2"/>
      <c r="J155" s="2"/>
      <c r="K155" s="2"/>
      <c r="L155" s="2"/>
      <c r="M155" s="1">
        <f t="shared" si="25"/>
        <v>0</v>
      </c>
      <c r="N155" s="2"/>
      <c r="O155" s="2"/>
      <c r="P155" s="2"/>
      <c r="Q155" s="2"/>
      <c r="R155" s="2"/>
      <c r="S155" s="1">
        <f t="shared" si="26"/>
        <v>0</v>
      </c>
      <c r="T155" s="1">
        <f t="shared" si="27"/>
        <v>0</v>
      </c>
      <c r="U155" s="4"/>
      <c r="V155" s="4">
        <v>150</v>
      </c>
    </row>
    <row r="156" spans="1:22">
      <c r="A156" s="2"/>
      <c r="B156" s="2"/>
      <c r="C156" s="2"/>
      <c r="D156" s="59" t="s">
        <v>16</v>
      </c>
      <c r="E156" s="65"/>
      <c r="F156" s="62"/>
      <c r="G156" s="62"/>
      <c r="H156" s="2"/>
      <c r="I156" s="2"/>
      <c r="J156" s="2"/>
      <c r="K156" s="2"/>
      <c r="L156" s="2"/>
      <c r="M156" s="1">
        <f t="shared" si="25"/>
        <v>0</v>
      </c>
      <c r="N156" s="2"/>
      <c r="O156" s="2"/>
      <c r="P156" s="2"/>
      <c r="Q156" s="2"/>
      <c r="R156" s="2"/>
      <c r="S156" s="1">
        <f t="shared" si="26"/>
        <v>0</v>
      </c>
      <c r="T156" s="1">
        <f t="shared" si="27"/>
        <v>0</v>
      </c>
      <c r="U156" s="4"/>
      <c r="V156" s="4">
        <v>151</v>
      </c>
    </row>
    <row r="157" spans="1:22">
      <c r="A157" s="2"/>
      <c r="B157" s="2"/>
      <c r="C157" s="2"/>
      <c r="D157" s="59" t="s">
        <v>16</v>
      </c>
      <c r="E157" s="65"/>
      <c r="F157" s="62"/>
      <c r="G157" s="62"/>
      <c r="H157" s="2"/>
      <c r="I157" s="2"/>
      <c r="J157" s="2"/>
      <c r="K157" s="2"/>
      <c r="L157" s="2"/>
      <c r="M157" s="1">
        <f t="shared" si="25"/>
        <v>0</v>
      </c>
      <c r="N157" s="2"/>
      <c r="O157" s="2"/>
      <c r="P157" s="2"/>
      <c r="Q157" s="2"/>
      <c r="R157" s="2"/>
      <c r="S157" s="1">
        <f t="shared" si="26"/>
        <v>0</v>
      </c>
      <c r="T157" s="1">
        <f t="shared" si="27"/>
        <v>0</v>
      </c>
      <c r="U157" s="4"/>
      <c r="V157" s="4">
        <v>152</v>
      </c>
    </row>
    <row r="158" spans="1:22">
      <c r="A158" s="2"/>
      <c r="B158" s="2"/>
      <c r="C158" s="2"/>
      <c r="D158" s="59" t="s">
        <v>16</v>
      </c>
      <c r="E158" s="65"/>
      <c r="F158" s="62"/>
      <c r="G158" s="62"/>
      <c r="H158" s="2"/>
      <c r="I158" s="2"/>
      <c r="J158" s="2"/>
      <c r="K158" s="2"/>
      <c r="L158" s="2"/>
      <c r="M158" s="1">
        <f t="shared" si="25"/>
        <v>0</v>
      </c>
      <c r="N158" s="2"/>
      <c r="O158" s="2"/>
      <c r="P158" s="2"/>
      <c r="Q158" s="2"/>
      <c r="R158" s="2"/>
      <c r="S158" s="1">
        <f t="shared" si="26"/>
        <v>0</v>
      </c>
      <c r="T158" s="1">
        <f t="shared" si="27"/>
        <v>0</v>
      </c>
      <c r="U158" s="4"/>
      <c r="V158" s="4">
        <v>153</v>
      </c>
    </row>
    <row r="159" spans="1:22">
      <c r="A159" s="2"/>
      <c r="B159" s="2"/>
      <c r="C159" s="2"/>
      <c r="D159" s="59" t="s">
        <v>16</v>
      </c>
      <c r="E159" s="65"/>
      <c r="F159" s="62"/>
      <c r="G159" s="62"/>
      <c r="H159" s="2"/>
      <c r="I159" s="2"/>
      <c r="J159" s="2"/>
      <c r="K159" s="2"/>
      <c r="L159" s="2"/>
      <c r="M159" s="1">
        <f t="shared" si="25"/>
        <v>0</v>
      </c>
      <c r="N159" s="2"/>
      <c r="O159" s="2"/>
      <c r="P159" s="2"/>
      <c r="Q159" s="2"/>
      <c r="R159" s="2"/>
      <c r="S159" s="1">
        <f t="shared" si="26"/>
        <v>0</v>
      </c>
      <c r="T159" s="1">
        <f t="shared" si="27"/>
        <v>0</v>
      </c>
      <c r="U159" s="4"/>
      <c r="V159" s="4">
        <v>154</v>
      </c>
    </row>
    <row r="160" spans="1:22">
      <c r="A160" s="2"/>
      <c r="B160" s="2"/>
      <c r="C160" s="2"/>
      <c r="D160" s="59" t="s">
        <v>16</v>
      </c>
      <c r="E160" s="65"/>
      <c r="F160" s="63"/>
      <c r="G160" s="63"/>
      <c r="H160" s="2"/>
      <c r="I160" s="2"/>
      <c r="J160" s="2"/>
      <c r="K160" s="2"/>
      <c r="L160" s="2"/>
      <c r="M160" s="1">
        <f t="shared" si="25"/>
        <v>0</v>
      </c>
      <c r="N160" s="2"/>
      <c r="O160" s="2"/>
      <c r="P160" s="2"/>
      <c r="Q160" s="2"/>
      <c r="R160" s="2"/>
      <c r="S160" s="1">
        <f t="shared" si="26"/>
        <v>0</v>
      </c>
      <c r="T160" s="1">
        <f t="shared" si="27"/>
        <v>0</v>
      </c>
      <c r="U160" s="4"/>
      <c r="V160" s="4">
        <v>155</v>
      </c>
    </row>
    <row r="161" spans="1:29">
      <c r="A161" s="2"/>
      <c r="B161" s="2"/>
      <c r="C161" s="2"/>
      <c r="D161" s="59" t="s">
        <v>16</v>
      </c>
      <c r="E161" s="65"/>
      <c r="F161" s="63"/>
      <c r="G161" s="63"/>
      <c r="H161" s="2"/>
      <c r="I161" s="2"/>
      <c r="J161" s="2"/>
      <c r="K161" s="2"/>
      <c r="L161" s="2"/>
      <c r="M161" s="1">
        <f t="shared" si="25"/>
        <v>0</v>
      </c>
      <c r="N161" s="2"/>
      <c r="O161" s="2"/>
      <c r="P161" s="2"/>
      <c r="Q161" s="2"/>
      <c r="R161" s="2"/>
      <c r="S161" s="1">
        <f t="shared" si="26"/>
        <v>0</v>
      </c>
      <c r="T161" s="1">
        <f t="shared" si="27"/>
        <v>0</v>
      </c>
      <c r="U161" s="4"/>
      <c r="V161" s="4">
        <v>156</v>
      </c>
    </row>
    <row r="162" spans="1:29">
      <c r="A162" s="2"/>
      <c r="B162" s="2"/>
      <c r="C162" s="2"/>
      <c r="D162" s="59" t="s">
        <v>16</v>
      </c>
      <c r="E162" s="65"/>
      <c r="F162" s="63"/>
      <c r="G162" s="63"/>
      <c r="H162" s="2"/>
      <c r="I162" s="2"/>
      <c r="J162" s="2"/>
      <c r="K162" s="2"/>
      <c r="L162" s="2"/>
      <c r="M162" s="1">
        <f t="shared" si="25"/>
        <v>0</v>
      </c>
      <c r="N162" s="2"/>
      <c r="O162" s="2"/>
      <c r="P162" s="2"/>
      <c r="Q162" s="2"/>
      <c r="R162" s="2"/>
      <c r="S162" s="1">
        <f t="shared" si="26"/>
        <v>0</v>
      </c>
      <c r="T162" s="1">
        <f t="shared" si="27"/>
        <v>0</v>
      </c>
      <c r="U162" s="4"/>
      <c r="V162" s="4">
        <v>157</v>
      </c>
    </row>
    <row r="163" spans="1:29">
      <c r="A163" s="2"/>
      <c r="B163" s="2"/>
      <c r="C163" s="2"/>
      <c r="D163" s="59" t="s">
        <v>16</v>
      </c>
      <c r="E163" s="65"/>
      <c r="F163" s="63"/>
      <c r="G163" s="63"/>
      <c r="H163" s="2"/>
      <c r="I163" s="2"/>
      <c r="J163" s="2"/>
      <c r="K163" s="2"/>
      <c r="L163" s="2"/>
      <c r="M163" s="1">
        <f t="shared" si="25"/>
        <v>0</v>
      </c>
      <c r="N163" s="2"/>
      <c r="O163" s="2"/>
      <c r="P163" s="2"/>
      <c r="Q163" s="2"/>
      <c r="R163" s="2"/>
      <c r="S163" s="1">
        <f t="shared" si="26"/>
        <v>0</v>
      </c>
      <c r="T163" s="1">
        <f t="shared" si="27"/>
        <v>0</v>
      </c>
      <c r="U163" s="4"/>
      <c r="V163" s="4">
        <v>158</v>
      </c>
    </row>
    <row r="164" spans="1:29">
      <c r="A164" s="2"/>
      <c r="B164" s="2"/>
      <c r="C164" s="2"/>
      <c r="D164" s="59" t="s">
        <v>16</v>
      </c>
      <c r="E164" s="65"/>
      <c r="F164" s="9"/>
      <c r="G164" s="9"/>
      <c r="H164" s="2"/>
      <c r="I164" s="2"/>
      <c r="J164" s="2"/>
      <c r="K164" s="2"/>
      <c r="L164" s="2"/>
      <c r="M164" s="1">
        <f t="shared" si="25"/>
        <v>0</v>
      </c>
      <c r="N164" s="2"/>
      <c r="O164" s="2"/>
      <c r="P164" s="2"/>
      <c r="Q164" s="2"/>
      <c r="R164" s="2"/>
      <c r="S164" s="1">
        <f t="shared" si="26"/>
        <v>0</v>
      </c>
      <c r="T164" s="1">
        <f t="shared" si="27"/>
        <v>0</v>
      </c>
      <c r="U164" s="4"/>
      <c r="V164" s="4">
        <v>159</v>
      </c>
    </row>
    <row r="165" spans="1:29">
      <c r="A165" s="2"/>
      <c r="B165" s="2"/>
      <c r="C165" s="2"/>
      <c r="D165" s="59" t="s">
        <v>16</v>
      </c>
      <c r="E165" s="65"/>
      <c r="F165" s="9"/>
      <c r="G165" s="9"/>
      <c r="H165" s="2"/>
      <c r="I165" s="2"/>
      <c r="J165" s="2"/>
      <c r="K165" s="2"/>
      <c r="L165" s="2"/>
      <c r="M165" s="1">
        <f t="shared" si="25"/>
        <v>0</v>
      </c>
      <c r="N165" s="2"/>
      <c r="O165" s="2"/>
      <c r="P165" s="2"/>
      <c r="Q165" s="2"/>
      <c r="R165" s="2"/>
      <c r="S165" s="1">
        <f t="shared" si="26"/>
        <v>0</v>
      </c>
      <c r="T165" s="1">
        <f t="shared" si="27"/>
        <v>0</v>
      </c>
      <c r="U165" s="4"/>
      <c r="V165" s="4">
        <v>160</v>
      </c>
    </row>
    <row r="166" spans="1:29">
      <c r="V166" s="4">
        <v>161</v>
      </c>
    </row>
    <row r="167" spans="1:29">
      <c r="F167" s="19"/>
      <c r="V167" s="4">
        <v>162</v>
      </c>
    </row>
    <row r="168" spans="1:29">
      <c r="V168" s="4">
        <v>163</v>
      </c>
      <c r="AC168" s="19"/>
    </row>
    <row r="169" spans="1:29">
      <c r="V169" s="4">
        <v>164</v>
      </c>
    </row>
    <row r="170" spans="1:29">
      <c r="V170" s="4">
        <v>165</v>
      </c>
    </row>
    <row r="171" spans="1:29">
      <c r="V171" s="4">
        <v>166</v>
      </c>
    </row>
    <row r="172" spans="1:29">
      <c r="V172" s="4">
        <v>167</v>
      </c>
    </row>
    <row r="173" spans="1:29">
      <c r="V173" s="4">
        <v>168</v>
      </c>
    </row>
    <row r="174" spans="1:29">
      <c r="V174" s="4">
        <v>169</v>
      </c>
    </row>
    <row r="175" spans="1:29">
      <c r="V175" s="4">
        <v>170</v>
      </c>
    </row>
    <row r="176" spans="1:29">
      <c r="V176" s="4">
        <v>171</v>
      </c>
    </row>
    <row r="177" spans="22:22">
      <c r="V177" s="4">
        <v>172</v>
      </c>
    </row>
    <row r="178" spans="22:22">
      <c r="V178" s="4">
        <v>173</v>
      </c>
    </row>
    <row r="179" spans="22:22">
      <c r="V179" s="4">
        <v>174</v>
      </c>
    </row>
    <row r="180" spans="22:22">
      <c r="V180" s="4">
        <v>175</v>
      </c>
    </row>
    <row r="181" spans="22:22">
      <c r="V181" s="4">
        <v>176</v>
      </c>
    </row>
    <row r="182" spans="22:22">
      <c r="V182" s="4">
        <v>177</v>
      </c>
    </row>
    <row r="183" spans="22:22">
      <c r="V183" s="4">
        <v>178</v>
      </c>
    </row>
    <row r="184" spans="22:22">
      <c r="V184" s="4">
        <v>179</v>
      </c>
    </row>
    <row r="185" spans="22:22">
      <c r="V185" s="4">
        <v>180</v>
      </c>
    </row>
    <row r="186" spans="22:22">
      <c r="V186" s="4">
        <v>181</v>
      </c>
    </row>
    <row r="187" spans="22:22">
      <c r="V187" s="4">
        <v>182</v>
      </c>
    </row>
    <row r="188" spans="22:22">
      <c r="V188" s="4">
        <v>183</v>
      </c>
    </row>
    <row r="189" spans="22:22">
      <c r="V189" s="4">
        <v>184</v>
      </c>
    </row>
    <row r="190" spans="22:22">
      <c r="V190" s="4">
        <v>185</v>
      </c>
    </row>
    <row r="191" spans="22:22">
      <c r="V191" s="4">
        <v>186</v>
      </c>
    </row>
    <row r="192" spans="22:22">
      <c r="V192" s="4">
        <v>187</v>
      </c>
    </row>
    <row r="193" spans="6:22">
      <c r="V193" s="4">
        <v>188</v>
      </c>
    </row>
    <row r="194" spans="6:22">
      <c r="V194" s="4">
        <v>189</v>
      </c>
    </row>
    <row r="195" spans="6:22">
      <c r="V195" s="4">
        <v>190</v>
      </c>
    </row>
    <row r="196" spans="6:22">
      <c r="V196" s="4">
        <v>191</v>
      </c>
    </row>
    <row r="197" spans="6:22">
      <c r="V197" s="4">
        <v>192</v>
      </c>
    </row>
    <row r="198" spans="6:22">
      <c r="V198" s="4">
        <v>193</v>
      </c>
    </row>
    <row r="199" spans="6:22">
      <c r="V199" s="4">
        <v>194</v>
      </c>
    </row>
    <row r="200" spans="6:22">
      <c r="F200" s="19"/>
      <c r="G200" s="18"/>
      <c r="V200" s="4">
        <v>195</v>
      </c>
    </row>
    <row r="201" spans="6:22">
      <c r="G201" s="106"/>
      <c r="V201" s="4">
        <v>200</v>
      </c>
    </row>
    <row r="202" spans="6:22">
      <c r="G202" s="106"/>
      <c r="V202" s="4">
        <v>206</v>
      </c>
    </row>
    <row r="203" spans="6:22">
      <c r="G203" s="106"/>
      <c r="V203" s="4">
        <v>204</v>
      </c>
    </row>
    <row r="204" spans="6:22">
      <c r="G204" s="106"/>
      <c r="V204" s="4">
        <v>203</v>
      </c>
    </row>
    <row r="205" spans="6:22">
      <c r="G205" s="106"/>
      <c r="V205" s="4">
        <v>209</v>
      </c>
    </row>
    <row r="206" spans="6:22">
      <c r="V206" s="4">
        <v>196</v>
      </c>
    </row>
    <row r="207" spans="6:22">
      <c r="G207" s="106"/>
      <c r="V207" s="4">
        <v>208</v>
      </c>
    </row>
    <row r="208" spans="6:22">
      <c r="G208" s="106"/>
      <c r="V208" s="4">
        <v>198</v>
      </c>
    </row>
    <row r="209" spans="7:22">
      <c r="G209" s="106"/>
      <c r="V209" s="4">
        <v>207</v>
      </c>
    </row>
    <row r="210" spans="7:22">
      <c r="G210" s="106"/>
      <c r="V210" s="4">
        <v>199</v>
      </c>
    </row>
    <row r="211" spans="7:22">
      <c r="G211" s="106"/>
      <c r="V211" s="4">
        <v>201</v>
      </c>
    </row>
    <row r="212" spans="7:22">
      <c r="V212" s="4">
        <v>197</v>
      </c>
    </row>
    <row r="213" spans="7:22">
      <c r="G213" s="106"/>
      <c r="V213" s="4">
        <v>205</v>
      </c>
    </row>
    <row r="214" spans="7:22">
      <c r="G214" s="106"/>
      <c r="V214" s="4">
        <v>202</v>
      </c>
    </row>
    <row r="215" spans="7:22">
      <c r="V215" s="4">
        <v>210</v>
      </c>
    </row>
    <row r="216" spans="7:22">
      <c r="V216" s="4">
        <v>211</v>
      </c>
    </row>
    <row r="217" spans="7:22">
      <c r="V217" s="4">
        <v>212</v>
      </c>
    </row>
    <row r="218" spans="7:22">
      <c r="V218" s="4">
        <v>213</v>
      </c>
    </row>
    <row r="219" spans="7:22">
      <c r="V219" s="4">
        <v>214</v>
      </c>
    </row>
    <row r="220" spans="7:22">
      <c r="G220" s="18"/>
      <c r="V220" s="4">
        <v>215</v>
      </c>
    </row>
    <row r="221" spans="7:22">
      <c r="V221" s="4">
        <v>216</v>
      </c>
    </row>
    <row r="222" spans="7:22">
      <c r="V222" s="4">
        <v>217</v>
      </c>
    </row>
    <row r="223" spans="7:22">
      <c r="G223" s="106"/>
      <c r="V223" s="4">
        <v>218</v>
      </c>
    </row>
    <row r="224" spans="7:22">
      <c r="G224" s="106"/>
      <c r="V224" s="4">
        <v>219</v>
      </c>
    </row>
    <row r="225" spans="6:22">
      <c r="G225" s="106"/>
      <c r="V225" s="4">
        <v>220</v>
      </c>
    </row>
    <row r="226" spans="6:22">
      <c r="G226" s="106"/>
      <c r="V226" s="4">
        <v>221</v>
      </c>
    </row>
    <row r="227" spans="6:22">
      <c r="G227" s="106"/>
      <c r="V227" s="4">
        <v>222</v>
      </c>
    </row>
    <row r="228" spans="6:22">
      <c r="G228" s="106"/>
      <c r="V228" s="4">
        <v>223</v>
      </c>
    </row>
    <row r="229" spans="6:22">
      <c r="G229" s="106"/>
      <c r="V229" s="4">
        <v>224</v>
      </c>
    </row>
    <row r="230" spans="6:22">
      <c r="G230" s="106"/>
      <c r="V230" s="4">
        <v>225</v>
      </c>
    </row>
    <row r="231" spans="6:22">
      <c r="G231" s="106"/>
      <c r="V231" s="4">
        <v>226</v>
      </c>
    </row>
    <row r="232" spans="6:22">
      <c r="G232" s="106"/>
      <c r="V232" s="4">
        <v>227</v>
      </c>
    </row>
    <row r="233" spans="6:22">
      <c r="F233" s="19" t="s">
        <v>75</v>
      </c>
      <c r="G233" s="19" t="s">
        <v>6</v>
      </c>
      <c r="V233" s="4">
        <v>228</v>
      </c>
    </row>
    <row r="234" spans="6:22" ht="15">
      <c r="F234" s="135" t="s">
        <v>142</v>
      </c>
      <c r="G234" t="s">
        <v>349</v>
      </c>
      <c r="V234" s="4">
        <v>305</v>
      </c>
    </row>
    <row r="235" spans="6:22" ht="15">
      <c r="F235" s="83" t="s">
        <v>181</v>
      </c>
      <c r="G235" t="s">
        <v>182</v>
      </c>
      <c r="V235" s="4">
        <v>423</v>
      </c>
    </row>
    <row r="236" spans="6:22" ht="15">
      <c r="F236" s="135" t="s">
        <v>141</v>
      </c>
      <c r="G236" t="s">
        <v>183</v>
      </c>
      <c r="V236" s="4">
        <v>422</v>
      </c>
    </row>
    <row r="237" spans="6:22" ht="15">
      <c r="F237" s="135" t="s">
        <v>148</v>
      </c>
      <c r="G237" t="s">
        <v>184</v>
      </c>
      <c r="V237" s="4">
        <v>441</v>
      </c>
    </row>
    <row r="238" spans="6:22" ht="15">
      <c r="F238" s="135" t="s">
        <v>144</v>
      </c>
      <c r="G238" t="s">
        <v>185</v>
      </c>
      <c r="V238" s="4">
        <v>381</v>
      </c>
    </row>
    <row r="239" spans="6:22" ht="15">
      <c r="F239" s="135" t="s">
        <v>149</v>
      </c>
      <c r="G239" t="s">
        <v>184</v>
      </c>
      <c r="V239" s="4">
        <v>387</v>
      </c>
    </row>
    <row r="240" spans="6:22" ht="15">
      <c r="F240" s="83" t="s">
        <v>186</v>
      </c>
      <c r="G240" t="s">
        <v>187</v>
      </c>
      <c r="V240" s="4">
        <v>285</v>
      </c>
    </row>
    <row r="241" spans="6:22" ht="15">
      <c r="F241" s="135" t="s">
        <v>146</v>
      </c>
      <c r="G241" t="s">
        <v>185</v>
      </c>
      <c r="V241" s="4">
        <v>408</v>
      </c>
    </row>
    <row r="242" spans="6:22" ht="15">
      <c r="F242" s="135" t="s">
        <v>180</v>
      </c>
      <c r="G242" t="s">
        <v>182</v>
      </c>
      <c r="V242" s="4">
        <v>283</v>
      </c>
    </row>
    <row r="243" spans="6:22" ht="15">
      <c r="F243" s="135" t="s">
        <v>150</v>
      </c>
      <c r="G243" t="s">
        <v>184</v>
      </c>
      <c r="V243" s="4">
        <v>390</v>
      </c>
    </row>
    <row r="244" spans="6:22" ht="15">
      <c r="F244" s="135" t="s">
        <v>151</v>
      </c>
      <c r="G244" t="s">
        <v>184</v>
      </c>
      <c r="V244" s="4">
        <v>396</v>
      </c>
    </row>
    <row r="245" spans="6:22" ht="15">
      <c r="F245" s="135" t="s">
        <v>188</v>
      </c>
      <c r="G245" t="s">
        <v>187</v>
      </c>
      <c r="V245" s="4">
        <v>232</v>
      </c>
    </row>
    <row r="246" spans="6:22" ht="15">
      <c r="F246" s="135" t="s">
        <v>179</v>
      </c>
      <c r="G246" t="s">
        <v>182</v>
      </c>
      <c r="V246" s="4">
        <v>375</v>
      </c>
    </row>
    <row r="247" spans="6:22" ht="15">
      <c r="F247" s="135" t="s">
        <v>165</v>
      </c>
      <c r="G247" t="s">
        <v>185</v>
      </c>
      <c r="V247" s="4">
        <v>276</v>
      </c>
    </row>
    <row r="248" spans="6:22" ht="15">
      <c r="F248" s="135" t="s">
        <v>166</v>
      </c>
      <c r="G248" t="s">
        <v>185</v>
      </c>
      <c r="V248" s="4">
        <v>380</v>
      </c>
    </row>
    <row r="249" spans="6:22" ht="15">
      <c r="F249" s="135" t="s">
        <v>139</v>
      </c>
      <c r="G249" t="s">
        <v>183</v>
      </c>
      <c r="V249" s="4">
        <v>438</v>
      </c>
    </row>
    <row r="250" spans="6:22" ht="15">
      <c r="F250" s="135" t="s">
        <v>136</v>
      </c>
      <c r="G250" t="s">
        <v>189</v>
      </c>
      <c r="V250" s="4">
        <v>445</v>
      </c>
    </row>
    <row r="251" spans="6:22" ht="15">
      <c r="F251" s="83" t="s">
        <v>128</v>
      </c>
      <c r="G251" t="s">
        <v>190</v>
      </c>
      <c r="V251" s="4">
        <v>293</v>
      </c>
    </row>
    <row r="252" spans="6:22" ht="15">
      <c r="F252" s="135" t="s">
        <v>155</v>
      </c>
      <c r="G252" t="s">
        <v>191</v>
      </c>
      <c r="V252" s="4">
        <v>411</v>
      </c>
    </row>
    <row r="253" spans="6:22" ht="15">
      <c r="F253" s="135" t="s">
        <v>147</v>
      </c>
      <c r="G253" t="s">
        <v>185</v>
      </c>
      <c r="V253" s="4">
        <v>280</v>
      </c>
    </row>
    <row r="254" spans="6:22" ht="15">
      <c r="F254" s="135" t="s">
        <v>145</v>
      </c>
      <c r="G254" t="s">
        <v>185</v>
      </c>
      <c r="V254" s="4">
        <v>357</v>
      </c>
    </row>
    <row r="255" spans="6:22" ht="15">
      <c r="F255" s="135" t="s">
        <v>158</v>
      </c>
      <c r="G255" t="s">
        <v>192</v>
      </c>
      <c r="V255" s="4">
        <v>415</v>
      </c>
    </row>
    <row r="256" spans="6:22" ht="15">
      <c r="F256" s="135" t="s">
        <v>193</v>
      </c>
      <c r="G256" t="s">
        <v>185</v>
      </c>
      <c r="V256" s="4">
        <v>356</v>
      </c>
    </row>
    <row r="257" spans="6:22" ht="15">
      <c r="F257" s="83" t="s">
        <v>131</v>
      </c>
      <c r="G257" t="s">
        <v>183</v>
      </c>
      <c r="V257" s="4">
        <v>250</v>
      </c>
    </row>
    <row r="258" spans="6:22" ht="15">
      <c r="F258" s="135" t="s">
        <v>130</v>
      </c>
      <c r="G258" t="s">
        <v>183</v>
      </c>
      <c r="V258" s="4">
        <v>237</v>
      </c>
    </row>
    <row r="259" spans="6:22" ht="15">
      <c r="F259" s="135" t="s">
        <v>194</v>
      </c>
      <c r="G259" t="s">
        <v>190</v>
      </c>
      <c r="V259" s="4">
        <v>348</v>
      </c>
    </row>
    <row r="260" spans="6:22" ht="15">
      <c r="F260" s="135" t="s">
        <v>195</v>
      </c>
      <c r="G260" t="s">
        <v>190</v>
      </c>
      <c r="V260" s="4">
        <v>436</v>
      </c>
    </row>
    <row r="261" spans="6:22" ht="15">
      <c r="F261" s="83" t="s">
        <v>125</v>
      </c>
      <c r="G261" t="s">
        <v>187</v>
      </c>
      <c r="V261" s="4">
        <v>345</v>
      </c>
    </row>
    <row r="262" spans="6:22" ht="15">
      <c r="F262" s="135" t="s">
        <v>196</v>
      </c>
      <c r="G262" t="s">
        <v>185</v>
      </c>
      <c r="V262" s="4">
        <v>386</v>
      </c>
    </row>
    <row r="263" spans="6:22" ht="15">
      <c r="F263" s="135" t="s">
        <v>175</v>
      </c>
      <c r="G263" t="s">
        <v>197</v>
      </c>
      <c r="V263" s="4">
        <v>388</v>
      </c>
    </row>
    <row r="264" spans="6:22" ht="15">
      <c r="F264" s="135" t="s">
        <v>162</v>
      </c>
      <c r="G264" t="s">
        <v>190</v>
      </c>
      <c r="V264" s="4">
        <v>373</v>
      </c>
    </row>
    <row r="265" spans="6:22" ht="15">
      <c r="F265" s="135" t="s">
        <v>198</v>
      </c>
      <c r="G265" t="s">
        <v>183</v>
      </c>
      <c r="V265" s="4">
        <v>384</v>
      </c>
    </row>
    <row r="266" spans="6:22" ht="15">
      <c r="F266" s="135" t="s">
        <v>140</v>
      </c>
      <c r="G266" t="s">
        <v>183</v>
      </c>
      <c r="V266" s="4">
        <v>269</v>
      </c>
    </row>
    <row r="267" spans="6:22" ht="15">
      <c r="F267" s="135" t="s">
        <v>199</v>
      </c>
      <c r="G267" t="s">
        <v>190</v>
      </c>
      <c r="V267" s="4">
        <v>417</v>
      </c>
    </row>
    <row r="268" spans="6:22" ht="15">
      <c r="F268" s="83" t="s">
        <v>176</v>
      </c>
      <c r="G268" t="s">
        <v>200</v>
      </c>
      <c r="V268" s="4">
        <v>327</v>
      </c>
    </row>
    <row r="269" spans="6:22" ht="15">
      <c r="F269" s="135" t="s">
        <v>164</v>
      </c>
      <c r="G269" t="s">
        <v>185</v>
      </c>
      <c r="V269" s="4">
        <v>435</v>
      </c>
    </row>
    <row r="270" spans="6:22" ht="15">
      <c r="F270" s="135" t="s">
        <v>177</v>
      </c>
      <c r="G270" t="s">
        <v>197</v>
      </c>
      <c r="V270" s="4">
        <v>410</v>
      </c>
    </row>
    <row r="271" spans="6:22" ht="15">
      <c r="F271" s="135" t="s">
        <v>201</v>
      </c>
      <c r="G271" t="s">
        <v>185</v>
      </c>
      <c r="V271" s="4">
        <v>297</v>
      </c>
    </row>
    <row r="272" spans="6:22" ht="15">
      <c r="F272" s="135" t="s">
        <v>161</v>
      </c>
      <c r="G272" t="s">
        <v>190</v>
      </c>
      <c r="V272" s="4">
        <v>233</v>
      </c>
    </row>
    <row r="273" spans="6:22" ht="15">
      <c r="F273" s="135" t="s">
        <v>172</v>
      </c>
      <c r="G273" t="s">
        <v>202</v>
      </c>
      <c r="V273" s="4">
        <v>353</v>
      </c>
    </row>
    <row r="274" spans="6:22" ht="15">
      <c r="F274" s="135" t="s">
        <v>129</v>
      </c>
      <c r="G274" t="s">
        <v>190</v>
      </c>
      <c r="V274" s="4">
        <v>251</v>
      </c>
    </row>
    <row r="275" spans="6:22" ht="15">
      <c r="F275" s="135" t="s">
        <v>203</v>
      </c>
      <c r="G275" t="s">
        <v>197</v>
      </c>
      <c r="V275" s="4">
        <v>342</v>
      </c>
    </row>
    <row r="276" spans="6:22" ht="15">
      <c r="F276" s="135" t="s">
        <v>204</v>
      </c>
      <c r="G276" t="s">
        <v>187</v>
      </c>
      <c r="V276" s="4">
        <v>440</v>
      </c>
    </row>
    <row r="277" spans="6:22" ht="15">
      <c r="F277" s="135" t="s">
        <v>173</v>
      </c>
      <c r="G277" t="s">
        <v>202</v>
      </c>
      <c r="V277" s="4">
        <v>383</v>
      </c>
    </row>
    <row r="278" spans="6:22" ht="15">
      <c r="F278" s="135" t="s">
        <v>205</v>
      </c>
      <c r="G278" t="s">
        <v>192</v>
      </c>
      <c r="V278" s="4">
        <v>439</v>
      </c>
    </row>
    <row r="279" spans="6:22" ht="15">
      <c r="F279" s="135" t="s">
        <v>206</v>
      </c>
      <c r="G279" t="s">
        <v>189</v>
      </c>
      <c r="V279" s="4">
        <v>294</v>
      </c>
    </row>
    <row r="280" spans="6:22" ht="15">
      <c r="F280" s="135" t="s">
        <v>207</v>
      </c>
      <c r="G280" t="s">
        <v>183</v>
      </c>
      <c r="V280" s="4">
        <v>331</v>
      </c>
    </row>
    <row r="281" spans="6:22" ht="15">
      <c r="F281" s="135" t="s">
        <v>208</v>
      </c>
      <c r="G281" t="s">
        <v>183</v>
      </c>
      <c r="V281" s="4">
        <v>296</v>
      </c>
    </row>
    <row r="282" spans="6:22" ht="15">
      <c r="F282" s="135" t="s">
        <v>209</v>
      </c>
      <c r="G282" t="s">
        <v>190</v>
      </c>
      <c r="V282" s="4">
        <v>350</v>
      </c>
    </row>
    <row r="283" spans="6:22" ht="15">
      <c r="F283" s="135" t="s">
        <v>210</v>
      </c>
      <c r="G283" t="s">
        <v>197</v>
      </c>
      <c r="V283" s="4">
        <v>320</v>
      </c>
    </row>
    <row r="284" spans="6:22" ht="15">
      <c r="F284" s="135" t="s">
        <v>178</v>
      </c>
      <c r="G284" t="s">
        <v>182</v>
      </c>
      <c r="V284" s="4">
        <v>372</v>
      </c>
    </row>
    <row r="285" spans="6:22" ht="15">
      <c r="F285" s="135" t="s">
        <v>159</v>
      </c>
      <c r="G285" t="s">
        <v>192</v>
      </c>
      <c r="V285" s="4">
        <v>239</v>
      </c>
    </row>
    <row r="286" spans="6:22" ht="15">
      <c r="F286" s="135" t="s">
        <v>211</v>
      </c>
      <c r="G286" t="s">
        <v>189</v>
      </c>
      <c r="V286" s="4">
        <v>337</v>
      </c>
    </row>
    <row r="287" spans="6:22" ht="15">
      <c r="F287" s="135" t="s">
        <v>160</v>
      </c>
      <c r="G287" t="s">
        <v>192</v>
      </c>
      <c r="V287" s="4">
        <v>247</v>
      </c>
    </row>
    <row r="288" spans="6:22" ht="15">
      <c r="F288" s="135" t="s">
        <v>212</v>
      </c>
      <c r="G288" t="s">
        <v>189</v>
      </c>
      <c r="V288" s="4">
        <v>401</v>
      </c>
    </row>
    <row r="289" spans="6:22" ht="15">
      <c r="F289" s="135" t="s">
        <v>213</v>
      </c>
      <c r="G289" t="s">
        <v>187</v>
      </c>
      <c r="V289" s="4">
        <v>244</v>
      </c>
    </row>
    <row r="290" spans="6:22" ht="15">
      <c r="F290" s="135" t="s">
        <v>214</v>
      </c>
      <c r="G290" t="s">
        <v>191</v>
      </c>
      <c r="V290" s="4">
        <v>334</v>
      </c>
    </row>
    <row r="291" spans="6:22" ht="15">
      <c r="F291" s="135" t="s">
        <v>215</v>
      </c>
      <c r="G291" t="s">
        <v>183</v>
      </c>
      <c r="V291" s="4">
        <v>437</v>
      </c>
    </row>
    <row r="292" spans="6:22" ht="15">
      <c r="F292" s="135" t="s">
        <v>163</v>
      </c>
      <c r="G292" t="s">
        <v>190</v>
      </c>
      <c r="V292" s="4">
        <v>376</v>
      </c>
    </row>
    <row r="293" spans="6:22" ht="15">
      <c r="F293" s="135" t="s">
        <v>216</v>
      </c>
      <c r="G293" t="s">
        <v>183</v>
      </c>
      <c r="V293" s="4">
        <v>403</v>
      </c>
    </row>
    <row r="294" spans="6:22" ht="15">
      <c r="F294" s="135" t="s">
        <v>217</v>
      </c>
      <c r="G294" t="s">
        <v>185</v>
      </c>
      <c r="V294" s="4">
        <v>412</v>
      </c>
    </row>
    <row r="295" spans="6:22" ht="15">
      <c r="F295" s="135" t="s">
        <v>218</v>
      </c>
      <c r="G295" t="s">
        <v>202</v>
      </c>
      <c r="V295" s="4">
        <v>404</v>
      </c>
    </row>
    <row r="296" spans="6:22" ht="15">
      <c r="F296" s="135" t="s">
        <v>137</v>
      </c>
      <c r="G296" t="s">
        <v>189</v>
      </c>
      <c r="V296" s="4">
        <v>414</v>
      </c>
    </row>
    <row r="297" spans="6:22" ht="15">
      <c r="F297" s="135" t="s">
        <v>219</v>
      </c>
      <c r="G297" t="s">
        <v>189</v>
      </c>
      <c r="V297" s="4">
        <v>424</v>
      </c>
    </row>
    <row r="298" spans="6:22" ht="15">
      <c r="F298" s="135" t="s">
        <v>220</v>
      </c>
      <c r="G298" t="s">
        <v>183</v>
      </c>
      <c r="V298" s="4">
        <v>416</v>
      </c>
    </row>
    <row r="299" spans="6:22" ht="15">
      <c r="F299" s="135" t="s">
        <v>152</v>
      </c>
      <c r="G299" t="s">
        <v>221</v>
      </c>
      <c r="V299" s="4">
        <v>418</v>
      </c>
    </row>
    <row r="300" spans="6:22" ht="15">
      <c r="F300" s="135" t="s">
        <v>222</v>
      </c>
      <c r="G300" t="s">
        <v>189</v>
      </c>
      <c r="V300" s="4">
        <v>324</v>
      </c>
    </row>
    <row r="301" spans="6:22" ht="15">
      <c r="F301" s="135" t="s">
        <v>132</v>
      </c>
      <c r="G301" t="s">
        <v>223</v>
      </c>
      <c r="V301" s="4">
        <v>371</v>
      </c>
    </row>
    <row r="302" spans="6:22" ht="15">
      <c r="F302" s="135" t="s">
        <v>224</v>
      </c>
      <c r="G302" t="s">
        <v>192</v>
      </c>
      <c r="V302" s="4">
        <v>290</v>
      </c>
    </row>
    <row r="303" spans="6:22" ht="15">
      <c r="F303" s="135" t="s">
        <v>225</v>
      </c>
      <c r="G303" t="s">
        <v>202</v>
      </c>
      <c r="V303" s="4">
        <v>274</v>
      </c>
    </row>
    <row r="304" spans="6:22" ht="15">
      <c r="F304" s="135" t="s">
        <v>169</v>
      </c>
      <c r="G304" t="s">
        <v>221</v>
      </c>
      <c r="V304" s="4">
        <v>253</v>
      </c>
    </row>
    <row r="305" spans="6:22" ht="15">
      <c r="F305" s="83" t="s">
        <v>226</v>
      </c>
      <c r="G305" t="s">
        <v>182</v>
      </c>
      <c r="V305" s="4">
        <v>255</v>
      </c>
    </row>
    <row r="306" spans="6:22" ht="15">
      <c r="F306" s="83" t="s">
        <v>154</v>
      </c>
      <c r="G306" t="s">
        <v>191</v>
      </c>
      <c r="V306" s="4">
        <v>275</v>
      </c>
    </row>
    <row r="307" spans="6:22" ht="15">
      <c r="F307" s="135" t="s">
        <v>133</v>
      </c>
      <c r="G307" t="s">
        <v>191</v>
      </c>
      <c r="V307" s="4">
        <v>338</v>
      </c>
    </row>
    <row r="308" spans="6:22" ht="15">
      <c r="F308" s="135" t="s">
        <v>138</v>
      </c>
      <c r="G308" t="s">
        <v>189</v>
      </c>
      <c r="V308" s="4">
        <v>309</v>
      </c>
    </row>
    <row r="309" spans="6:22" ht="15">
      <c r="F309" s="135" t="s">
        <v>227</v>
      </c>
      <c r="G309" t="s">
        <v>189</v>
      </c>
      <c r="V309" s="4">
        <v>364</v>
      </c>
    </row>
    <row r="310" spans="6:22" ht="15">
      <c r="F310" s="135" t="s">
        <v>228</v>
      </c>
      <c r="G310" t="s">
        <v>190</v>
      </c>
      <c r="V310" s="4">
        <v>261</v>
      </c>
    </row>
    <row r="311" spans="6:22" ht="15">
      <c r="F311" s="83" t="s">
        <v>229</v>
      </c>
      <c r="G311" t="s">
        <v>197</v>
      </c>
      <c r="V311" s="4">
        <v>263</v>
      </c>
    </row>
    <row r="312" spans="6:22" ht="15">
      <c r="F312" s="135" t="s">
        <v>230</v>
      </c>
      <c r="G312" t="s">
        <v>185</v>
      </c>
      <c r="V312" s="4">
        <v>316</v>
      </c>
    </row>
    <row r="313" spans="6:22" ht="15">
      <c r="F313" s="135" t="s">
        <v>231</v>
      </c>
      <c r="G313" t="s">
        <v>191</v>
      </c>
      <c r="V313" s="4">
        <v>284</v>
      </c>
    </row>
    <row r="314" spans="6:22" ht="15">
      <c r="F314" s="135" t="s">
        <v>135</v>
      </c>
      <c r="G314" t="s">
        <v>191</v>
      </c>
      <c r="V314" s="4">
        <v>254</v>
      </c>
    </row>
    <row r="315" spans="6:22" ht="15">
      <c r="F315" s="135" t="s">
        <v>232</v>
      </c>
      <c r="G315" t="s">
        <v>182</v>
      </c>
      <c r="V315" s="4">
        <v>314</v>
      </c>
    </row>
    <row r="316" spans="6:22" ht="15">
      <c r="F316" s="135" t="s">
        <v>233</v>
      </c>
      <c r="G316" t="s">
        <v>185</v>
      </c>
      <c r="V316" s="4">
        <v>279</v>
      </c>
    </row>
    <row r="317" spans="6:22" ht="15">
      <c r="F317" s="135" t="s">
        <v>234</v>
      </c>
      <c r="G317" t="s">
        <v>189</v>
      </c>
      <c r="V317" s="4">
        <v>446</v>
      </c>
    </row>
    <row r="318" spans="6:22" ht="15">
      <c r="F318" s="135" t="s">
        <v>235</v>
      </c>
      <c r="G318" t="s">
        <v>187</v>
      </c>
      <c r="V318" s="4">
        <v>271</v>
      </c>
    </row>
    <row r="319" spans="6:22" ht="15">
      <c r="F319" s="83" t="s">
        <v>236</v>
      </c>
      <c r="G319" t="s">
        <v>187</v>
      </c>
      <c r="V319" s="4">
        <v>339</v>
      </c>
    </row>
    <row r="320" spans="6:22" ht="15">
      <c r="F320" s="135" t="s">
        <v>237</v>
      </c>
      <c r="G320" t="s">
        <v>187</v>
      </c>
      <c r="V320" s="4">
        <v>429</v>
      </c>
    </row>
    <row r="321" spans="6:22" ht="15">
      <c r="F321" s="135" t="s">
        <v>167</v>
      </c>
      <c r="G321" t="s">
        <v>185</v>
      </c>
      <c r="V321" s="4">
        <v>292</v>
      </c>
    </row>
    <row r="322" spans="6:22" ht="15">
      <c r="F322" s="135" t="s">
        <v>157</v>
      </c>
      <c r="G322" t="s">
        <v>238</v>
      </c>
      <c r="V322" s="4">
        <v>325</v>
      </c>
    </row>
    <row r="323" spans="6:22" ht="15">
      <c r="F323" s="135" t="s">
        <v>168</v>
      </c>
      <c r="G323" t="s">
        <v>221</v>
      </c>
      <c r="V323" s="4">
        <v>402</v>
      </c>
    </row>
    <row r="324" spans="6:22" ht="15">
      <c r="F324" s="135" t="s">
        <v>239</v>
      </c>
      <c r="G324" t="s">
        <v>191</v>
      </c>
      <c r="V324" s="4">
        <v>379</v>
      </c>
    </row>
    <row r="325" spans="6:22" ht="15">
      <c r="F325" s="135" t="s">
        <v>240</v>
      </c>
      <c r="G325" t="s">
        <v>202</v>
      </c>
      <c r="V325" s="4">
        <v>321</v>
      </c>
    </row>
    <row r="326" spans="6:22" ht="15">
      <c r="F326" s="135" t="s">
        <v>241</v>
      </c>
      <c r="G326" t="s">
        <v>191</v>
      </c>
      <c r="V326" s="4">
        <v>277</v>
      </c>
    </row>
    <row r="327" spans="6:22" ht="15">
      <c r="F327" s="135" t="s">
        <v>242</v>
      </c>
      <c r="G327" t="s">
        <v>187</v>
      </c>
      <c r="V327" s="4">
        <v>308</v>
      </c>
    </row>
    <row r="328" spans="6:22" ht="15">
      <c r="F328" s="135" t="s">
        <v>243</v>
      </c>
      <c r="G328" t="s">
        <v>185</v>
      </c>
      <c r="V328" s="4">
        <v>256</v>
      </c>
    </row>
    <row r="329" spans="6:22" ht="15">
      <c r="F329" s="135" t="s">
        <v>244</v>
      </c>
      <c r="G329" t="s">
        <v>192</v>
      </c>
      <c r="V329" s="4">
        <v>234</v>
      </c>
    </row>
    <row r="330" spans="6:22" ht="15">
      <c r="F330" s="135" t="s">
        <v>245</v>
      </c>
      <c r="G330" t="s">
        <v>185</v>
      </c>
      <c r="V330" s="4">
        <v>352</v>
      </c>
    </row>
    <row r="331" spans="6:22" ht="15">
      <c r="F331" s="83" t="s">
        <v>246</v>
      </c>
      <c r="G331" t="s">
        <v>247</v>
      </c>
      <c r="V331" s="4">
        <v>349</v>
      </c>
    </row>
    <row r="332" spans="6:22" ht="15">
      <c r="F332" s="135" t="s">
        <v>248</v>
      </c>
      <c r="G332" t="s">
        <v>249</v>
      </c>
      <c r="V332" s="4">
        <v>370</v>
      </c>
    </row>
    <row r="333" spans="6:22" ht="15">
      <c r="F333" s="135" t="s">
        <v>250</v>
      </c>
      <c r="G333" t="s">
        <v>202</v>
      </c>
      <c r="V333" s="4">
        <v>358</v>
      </c>
    </row>
    <row r="334" spans="6:22" ht="15">
      <c r="F334" s="135" t="s">
        <v>251</v>
      </c>
      <c r="G334" t="s">
        <v>189</v>
      </c>
      <c r="V334" s="4">
        <v>238</v>
      </c>
    </row>
    <row r="335" spans="6:22" ht="15">
      <c r="F335" s="135" t="s">
        <v>156</v>
      </c>
      <c r="G335" t="s">
        <v>238</v>
      </c>
      <c r="V335" s="4">
        <v>249</v>
      </c>
    </row>
    <row r="336" spans="6:22" ht="15">
      <c r="F336" s="135" t="s">
        <v>252</v>
      </c>
      <c r="G336" t="s">
        <v>247</v>
      </c>
      <c r="V336" s="4">
        <v>307</v>
      </c>
    </row>
    <row r="337" spans="6:22" ht="14.25">
      <c r="F337" s="136" t="s">
        <v>253</v>
      </c>
      <c r="G337" t="s">
        <v>238</v>
      </c>
      <c r="V337" s="4">
        <v>431</v>
      </c>
    </row>
    <row r="338" spans="6:22" ht="15">
      <c r="F338" s="83" t="s">
        <v>254</v>
      </c>
      <c r="G338" t="s">
        <v>255</v>
      </c>
      <c r="V338" s="4">
        <v>268</v>
      </c>
    </row>
    <row r="339" spans="6:22" ht="15">
      <c r="F339" s="135" t="s">
        <v>256</v>
      </c>
      <c r="G339" t="s">
        <v>255</v>
      </c>
      <c r="V339" s="4">
        <v>318</v>
      </c>
    </row>
    <row r="340" spans="6:22" ht="15">
      <c r="F340" s="135" t="s">
        <v>257</v>
      </c>
      <c r="G340" t="s">
        <v>182</v>
      </c>
      <c r="V340" s="4">
        <v>420</v>
      </c>
    </row>
    <row r="341" spans="6:22" ht="15">
      <c r="F341" s="135" t="s">
        <v>153</v>
      </c>
      <c r="G341" t="s">
        <v>191</v>
      </c>
      <c r="V341" s="4">
        <v>406</v>
      </c>
    </row>
    <row r="342" spans="6:22" ht="15">
      <c r="F342" s="135" t="s">
        <v>258</v>
      </c>
      <c r="G342" t="s">
        <v>221</v>
      </c>
      <c r="V342" s="4">
        <v>257</v>
      </c>
    </row>
    <row r="343" spans="6:22" ht="15">
      <c r="F343" s="135" t="s">
        <v>174</v>
      </c>
      <c r="G343" t="s">
        <v>202</v>
      </c>
      <c r="V343" s="4">
        <v>300</v>
      </c>
    </row>
    <row r="344" spans="6:22" ht="15">
      <c r="F344" s="83" t="s">
        <v>259</v>
      </c>
      <c r="G344" t="s">
        <v>202</v>
      </c>
      <c r="V344" s="4">
        <v>229</v>
      </c>
    </row>
    <row r="345" spans="6:22" ht="15">
      <c r="F345" s="135" t="s">
        <v>260</v>
      </c>
      <c r="G345" t="s">
        <v>189</v>
      </c>
      <c r="V345" s="4">
        <v>287</v>
      </c>
    </row>
    <row r="346" spans="6:22" ht="15">
      <c r="F346" s="135" t="s">
        <v>261</v>
      </c>
      <c r="G346" t="s">
        <v>182</v>
      </c>
      <c r="V346" s="4">
        <v>282</v>
      </c>
    </row>
    <row r="347" spans="6:22" ht="15">
      <c r="F347" s="135" t="s">
        <v>262</v>
      </c>
      <c r="G347" t="s">
        <v>185</v>
      </c>
      <c r="V347" s="4">
        <v>235</v>
      </c>
    </row>
    <row r="348" spans="6:22" ht="15">
      <c r="F348" s="83" t="s">
        <v>263</v>
      </c>
      <c r="G348" t="s">
        <v>185</v>
      </c>
      <c r="V348" s="4">
        <v>329</v>
      </c>
    </row>
    <row r="349" spans="6:22" ht="15">
      <c r="F349" s="135" t="s">
        <v>264</v>
      </c>
      <c r="G349" t="s">
        <v>202</v>
      </c>
      <c r="V349" s="4">
        <v>393</v>
      </c>
    </row>
    <row r="350" spans="6:22" ht="15">
      <c r="F350" s="135" t="s">
        <v>265</v>
      </c>
      <c r="G350" t="s">
        <v>266</v>
      </c>
      <c r="V350" s="4">
        <v>299</v>
      </c>
    </row>
    <row r="351" spans="6:22" ht="15">
      <c r="F351" s="83" t="s">
        <v>267</v>
      </c>
      <c r="G351" t="s">
        <v>189</v>
      </c>
      <c r="V351" s="4">
        <v>252</v>
      </c>
    </row>
    <row r="352" spans="6:22" ht="15">
      <c r="F352" s="135" t="s">
        <v>268</v>
      </c>
      <c r="G352" t="s">
        <v>202</v>
      </c>
      <c r="V352" s="4">
        <v>362</v>
      </c>
    </row>
    <row r="353" spans="6:22" ht="15">
      <c r="F353" s="135" t="s">
        <v>269</v>
      </c>
      <c r="G353" t="s">
        <v>221</v>
      </c>
      <c r="V353" s="4">
        <v>301</v>
      </c>
    </row>
    <row r="354" spans="6:22" ht="15">
      <c r="F354" s="83" t="s">
        <v>270</v>
      </c>
      <c r="G354" t="s">
        <v>185</v>
      </c>
      <c r="V354" s="4">
        <v>328</v>
      </c>
    </row>
    <row r="355" spans="6:22" ht="15">
      <c r="F355" s="135" t="s">
        <v>271</v>
      </c>
      <c r="G355" t="s">
        <v>189</v>
      </c>
      <c r="V355" s="4">
        <v>241</v>
      </c>
    </row>
    <row r="356" spans="6:22" ht="15">
      <c r="F356" s="135" t="s">
        <v>272</v>
      </c>
      <c r="G356" t="s">
        <v>249</v>
      </c>
      <c r="V356" s="4">
        <v>258</v>
      </c>
    </row>
    <row r="357" spans="6:22" ht="15">
      <c r="F357" s="135" t="s">
        <v>273</v>
      </c>
      <c r="G357" t="s">
        <v>185</v>
      </c>
      <c r="V357" s="4">
        <v>346</v>
      </c>
    </row>
    <row r="358" spans="6:22" ht="15">
      <c r="F358" s="135" t="s">
        <v>274</v>
      </c>
      <c r="G358" t="s">
        <v>247</v>
      </c>
      <c r="V358" s="4">
        <v>413</v>
      </c>
    </row>
    <row r="359" spans="6:22" ht="15">
      <c r="F359" s="135" t="s">
        <v>275</v>
      </c>
      <c r="G359" t="s">
        <v>276</v>
      </c>
      <c r="V359" s="4">
        <v>246</v>
      </c>
    </row>
    <row r="360" spans="6:22" ht="15">
      <c r="F360" s="83" t="s">
        <v>277</v>
      </c>
      <c r="G360" t="s">
        <v>255</v>
      </c>
      <c r="V360" s="4">
        <v>326</v>
      </c>
    </row>
    <row r="361" spans="6:22" ht="15">
      <c r="F361" s="135" t="s">
        <v>278</v>
      </c>
      <c r="G361" t="s">
        <v>187</v>
      </c>
      <c r="V361" s="4">
        <v>399</v>
      </c>
    </row>
    <row r="362" spans="6:22" ht="15">
      <c r="F362" s="135" t="s">
        <v>279</v>
      </c>
      <c r="G362" t="s">
        <v>223</v>
      </c>
      <c r="V362" s="4">
        <v>311</v>
      </c>
    </row>
    <row r="363" spans="6:22" ht="15">
      <c r="F363" s="83" t="s">
        <v>280</v>
      </c>
      <c r="G363" t="s">
        <v>185</v>
      </c>
      <c r="V363" s="4">
        <v>360</v>
      </c>
    </row>
    <row r="364" spans="6:22" ht="15">
      <c r="F364" s="135" t="s">
        <v>281</v>
      </c>
      <c r="G364" t="s">
        <v>182</v>
      </c>
      <c r="V364" s="4">
        <v>359</v>
      </c>
    </row>
    <row r="365" spans="6:22" ht="15">
      <c r="F365" s="135" t="s">
        <v>282</v>
      </c>
      <c r="G365" t="s">
        <v>247</v>
      </c>
      <c r="V365" s="4">
        <v>315</v>
      </c>
    </row>
    <row r="366" spans="6:22" ht="15">
      <c r="F366" s="135" t="s">
        <v>283</v>
      </c>
      <c r="G366" t="s">
        <v>182</v>
      </c>
      <c r="V366" s="4">
        <v>341</v>
      </c>
    </row>
    <row r="367" spans="6:22" ht="15">
      <c r="F367" s="135" t="s">
        <v>284</v>
      </c>
      <c r="G367" t="s">
        <v>247</v>
      </c>
      <c r="V367" s="4">
        <v>236</v>
      </c>
    </row>
    <row r="368" spans="6:22" ht="15">
      <c r="F368" s="135" t="s">
        <v>285</v>
      </c>
      <c r="G368" t="s">
        <v>192</v>
      </c>
      <c r="V368" s="4">
        <v>442</v>
      </c>
    </row>
    <row r="369" spans="6:22" ht="15">
      <c r="F369" s="135" t="s">
        <v>286</v>
      </c>
      <c r="G369" t="s">
        <v>287</v>
      </c>
      <c r="V369" s="4">
        <v>374</v>
      </c>
    </row>
    <row r="370" spans="6:22">
      <c r="F370" s="137" t="s">
        <v>288</v>
      </c>
      <c r="G370" t="s">
        <v>189</v>
      </c>
      <c r="V370" s="4">
        <v>391</v>
      </c>
    </row>
    <row r="371" spans="6:22" ht="15">
      <c r="F371" s="135" t="s">
        <v>134</v>
      </c>
      <c r="G371" t="s">
        <v>191</v>
      </c>
      <c r="V371" s="4">
        <v>291</v>
      </c>
    </row>
    <row r="372" spans="6:22" ht="15">
      <c r="F372" s="135" t="s">
        <v>289</v>
      </c>
      <c r="G372" t="s">
        <v>255</v>
      </c>
      <c r="V372" s="4">
        <v>434</v>
      </c>
    </row>
    <row r="373" spans="6:22" ht="15">
      <c r="F373" s="135" t="s">
        <v>290</v>
      </c>
      <c r="G373" t="s">
        <v>255</v>
      </c>
      <c r="V373" s="4">
        <v>304</v>
      </c>
    </row>
    <row r="374" spans="6:22" ht="15">
      <c r="F374" s="135" t="s">
        <v>291</v>
      </c>
      <c r="G374" t="s">
        <v>185</v>
      </c>
      <c r="V374" s="4">
        <v>361</v>
      </c>
    </row>
    <row r="375" spans="6:22" ht="15">
      <c r="F375" s="135" t="s">
        <v>292</v>
      </c>
      <c r="G375" t="s">
        <v>197</v>
      </c>
      <c r="V375" s="4">
        <v>248</v>
      </c>
    </row>
    <row r="376" spans="6:22" ht="15">
      <c r="F376" s="135" t="s">
        <v>293</v>
      </c>
      <c r="G376" t="s">
        <v>185</v>
      </c>
      <c r="V376" s="4">
        <v>322</v>
      </c>
    </row>
    <row r="377" spans="6:22" ht="14.25">
      <c r="F377" s="136" t="s">
        <v>170</v>
      </c>
      <c r="G377" t="s">
        <v>221</v>
      </c>
      <c r="V377" s="4">
        <v>288</v>
      </c>
    </row>
    <row r="378" spans="6:22" ht="15">
      <c r="F378" s="135" t="s">
        <v>294</v>
      </c>
      <c r="G378" t="s">
        <v>197</v>
      </c>
      <c r="V378" s="4">
        <v>407</v>
      </c>
    </row>
    <row r="379" spans="6:22" ht="15">
      <c r="F379" s="135" t="s">
        <v>295</v>
      </c>
      <c r="G379" t="s">
        <v>185</v>
      </c>
      <c r="V379" s="4">
        <v>313</v>
      </c>
    </row>
    <row r="380" spans="6:22" ht="15">
      <c r="F380" s="83" t="s">
        <v>296</v>
      </c>
      <c r="G380" t="s">
        <v>255</v>
      </c>
      <c r="V380" s="4">
        <v>421</v>
      </c>
    </row>
    <row r="381" spans="6:22" ht="15">
      <c r="F381" s="135" t="s">
        <v>297</v>
      </c>
      <c r="G381" t="s">
        <v>182</v>
      </c>
      <c r="V381" s="4">
        <v>298</v>
      </c>
    </row>
    <row r="382" spans="6:22" ht="15">
      <c r="F382" s="135" t="s">
        <v>298</v>
      </c>
      <c r="G382" t="s">
        <v>266</v>
      </c>
      <c r="V382" s="4">
        <v>332</v>
      </c>
    </row>
    <row r="383" spans="6:22" ht="15">
      <c r="F383" s="135" t="s">
        <v>299</v>
      </c>
      <c r="G383" t="s">
        <v>182</v>
      </c>
      <c r="V383" s="4">
        <v>447</v>
      </c>
    </row>
    <row r="384" spans="6:22" ht="15">
      <c r="F384" s="135" t="s">
        <v>300</v>
      </c>
      <c r="G384" t="s">
        <v>185</v>
      </c>
      <c r="V384" s="4">
        <v>392</v>
      </c>
    </row>
    <row r="385" spans="6:22" ht="15">
      <c r="F385" s="135" t="s">
        <v>301</v>
      </c>
      <c r="G385" t="s">
        <v>192</v>
      </c>
      <c r="V385" s="4">
        <v>443</v>
      </c>
    </row>
    <row r="386" spans="6:22" ht="15">
      <c r="F386" s="135" t="s">
        <v>302</v>
      </c>
      <c r="G386" t="s">
        <v>192</v>
      </c>
      <c r="V386" s="4">
        <v>389</v>
      </c>
    </row>
    <row r="387" spans="6:22" ht="15">
      <c r="F387" s="135" t="s">
        <v>303</v>
      </c>
      <c r="G387" t="s">
        <v>287</v>
      </c>
      <c r="V387" s="4">
        <v>430</v>
      </c>
    </row>
    <row r="388" spans="6:22" ht="15">
      <c r="F388" s="135" t="s">
        <v>304</v>
      </c>
      <c r="G388" t="s">
        <v>182</v>
      </c>
      <c r="V388" s="4">
        <v>286</v>
      </c>
    </row>
    <row r="389" spans="6:22" ht="15">
      <c r="F389" s="135" t="s">
        <v>305</v>
      </c>
      <c r="G389" t="s">
        <v>202</v>
      </c>
      <c r="V389" s="4">
        <v>295</v>
      </c>
    </row>
    <row r="390" spans="6:22" ht="15">
      <c r="F390" s="135" t="s">
        <v>306</v>
      </c>
      <c r="G390" t="s">
        <v>182</v>
      </c>
      <c r="V390" s="4">
        <v>259</v>
      </c>
    </row>
    <row r="391" spans="6:22" ht="15">
      <c r="F391" s="83" t="s">
        <v>307</v>
      </c>
      <c r="G391" t="s">
        <v>308</v>
      </c>
      <c r="V391" s="4">
        <v>302</v>
      </c>
    </row>
    <row r="392" spans="6:22" ht="15">
      <c r="F392" s="135" t="s">
        <v>127</v>
      </c>
      <c r="G392" t="s">
        <v>187</v>
      </c>
      <c r="V392" s="4">
        <v>377</v>
      </c>
    </row>
    <row r="393" spans="6:22" ht="15">
      <c r="F393" s="135" t="s">
        <v>309</v>
      </c>
      <c r="G393" t="s">
        <v>182</v>
      </c>
      <c r="V393" s="4">
        <v>365</v>
      </c>
    </row>
    <row r="394" spans="6:22" ht="15">
      <c r="F394" s="135" t="s">
        <v>126</v>
      </c>
      <c r="G394" t="s">
        <v>187</v>
      </c>
      <c r="V394" s="4">
        <v>397</v>
      </c>
    </row>
    <row r="395" spans="6:22" ht="15">
      <c r="F395" s="135" t="s">
        <v>310</v>
      </c>
      <c r="G395" t="s">
        <v>189</v>
      </c>
      <c r="V395" s="4">
        <v>266</v>
      </c>
    </row>
    <row r="396" spans="6:22" ht="15">
      <c r="F396" s="135" t="s">
        <v>311</v>
      </c>
      <c r="G396" t="s">
        <v>308</v>
      </c>
      <c r="V396" s="4">
        <v>243</v>
      </c>
    </row>
    <row r="397" spans="6:22" ht="15">
      <c r="F397" s="83" t="s">
        <v>312</v>
      </c>
      <c r="G397" t="s">
        <v>192</v>
      </c>
      <c r="V397" s="4">
        <v>336</v>
      </c>
    </row>
    <row r="398" spans="6:22" ht="15">
      <c r="F398" s="135" t="s">
        <v>313</v>
      </c>
      <c r="G398" t="s">
        <v>314</v>
      </c>
      <c r="V398" s="4">
        <v>310</v>
      </c>
    </row>
    <row r="399" spans="6:22" ht="15">
      <c r="F399" s="135" t="s">
        <v>315</v>
      </c>
      <c r="G399" t="s">
        <v>316</v>
      </c>
      <c r="V399" s="4">
        <v>405</v>
      </c>
    </row>
    <row r="400" spans="6:22" ht="15">
      <c r="F400" s="135" t="s">
        <v>317</v>
      </c>
      <c r="G400" t="s">
        <v>182</v>
      </c>
      <c r="V400" s="4">
        <v>368</v>
      </c>
    </row>
    <row r="401" spans="6:22" ht="15">
      <c r="F401" s="135" t="s">
        <v>318</v>
      </c>
      <c r="G401" t="s">
        <v>314</v>
      </c>
      <c r="V401" s="4">
        <v>425</v>
      </c>
    </row>
    <row r="402" spans="6:22" ht="15">
      <c r="F402" s="135" t="s">
        <v>319</v>
      </c>
      <c r="G402" t="s">
        <v>184</v>
      </c>
      <c r="V402" s="4">
        <v>344</v>
      </c>
    </row>
    <row r="403" spans="6:22" ht="15">
      <c r="F403" s="135" t="s">
        <v>320</v>
      </c>
      <c r="G403" t="s">
        <v>182</v>
      </c>
      <c r="V403" s="4">
        <v>262</v>
      </c>
    </row>
    <row r="404" spans="6:22" ht="15">
      <c r="F404" s="135" t="s">
        <v>321</v>
      </c>
      <c r="G404" t="s">
        <v>182</v>
      </c>
      <c r="V404" s="4">
        <v>426</v>
      </c>
    </row>
    <row r="405" spans="6:22" ht="15">
      <c r="F405" s="135" t="s">
        <v>322</v>
      </c>
      <c r="G405" t="s">
        <v>189</v>
      </c>
      <c r="V405" s="4">
        <v>385</v>
      </c>
    </row>
    <row r="406" spans="6:22" ht="15">
      <c r="F406" s="135" t="s">
        <v>323</v>
      </c>
      <c r="G406" t="s">
        <v>190</v>
      </c>
      <c r="V406" s="4">
        <v>230</v>
      </c>
    </row>
    <row r="407" spans="6:22" ht="15">
      <c r="F407" s="135" t="s">
        <v>324</v>
      </c>
      <c r="G407" t="s">
        <v>185</v>
      </c>
      <c r="V407" s="4">
        <v>354</v>
      </c>
    </row>
    <row r="408" spans="6:22" ht="15">
      <c r="F408" s="135" t="s">
        <v>325</v>
      </c>
      <c r="G408" t="s">
        <v>192</v>
      </c>
      <c r="V408" s="4">
        <v>400</v>
      </c>
    </row>
    <row r="409" spans="6:22" ht="15">
      <c r="F409" s="135" t="s">
        <v>326</v>
      </c>
      <c r="G409" t="s">
        <v>184</v>
      </c>
      <c r="V409" s="4">
        <v>378</v>
      </c>
    </row>
    <row r="410" spans="6:22" ht="15">
      <c r="F410" s="135" t="s">
        <v>327</v>
      </c>
      <c r="G410" t="s">
        <v>185</v>
      </c>
      <c r="V410" s="4">
        <v>303</v>
      </c>
    </row>
    <row r="411" spans="6:22" ht="15">
      <c r="F411" s="135" t="s">
        <v>328</v>
      </c>
      <c r="G411" t="s">
        <v>185</v>
      </c>
      <c r="V411" s="4">
        <v>409</v>
      </c>
    </row>
    <row r="412" spans="6:22" ht="15">
      <c r="F412" s="135" t="s">
        <v>329</v>
      </c>
      <c r="G412" t="s">
        <v>308</v>
      </c>
      <c r="V412" s="4">
        <v>278</v>
      </c>
    </row>
    <row r="413" spans="6:22" ht="15">
      <c r="F413" s="135" t="s">
        <v>330</v>
      </c>
      <c r="G413" t="s">
        <v>200</v>
      </c>
      <c r="V413" s="4">
        <v>427</v>
      </c>
    </row>
    <row r="414" spans="6:22" ht="15">
      <c r="F414" s="135" t="s">
        <v>331</v>
      </c>
      <c r="G414" t="s">
        <v>202</v>
      </c>
      <c r="V414" s="4">
        <v>444</v>
      </c>
    </row>
    <row r="415" spans="6:22" ht="15">
      <c r="F415" s="83" t="s">
        <v>332</v>
      </c>
      <c r="G415" t="s">
        <v>333</v>
      </c>
      <c r="V415" s="4">
        <v>323</v>
      </c>
    </row>
    <row r="416" spans="6:22" ht="15">
      <c r="F416" s="135" t="s">
        <v>334</v>
      </c>
      <c r="G416" t="s">
        <v>308</v>
      </c>
      <c r="V416" s="4">
        <v>242</v>
      </c>
    </row>
    <row r="417" spans="6:22" ht="15">
      <c r="F417" s="135" t="s">
        <v>335</v>
      </c>
      <c r="G417" t="s">
        <v>189</v>
      </c>
      <c r="V417" s="4">
        <v>367</v>
      </c>
    </row>
    <row r="418" spans="6:22" ht="15">
      <c r="F418" s="135" t="s">
        <v>143</v>
      </c>
      <c r="G418" t="s">
        <v>191</v>
      </c>
      <c r="V418" s="4">
        <v>366</v>
      </c>
    </row>
    <row r="419" spans="6:22" ht="15">
      <c r="F419" s="135" t="s">
        <v>336</v>
      </c>
      <c r="G419" t="s">
        <v>255</v>
      </c>
      <c r="V419" s="4">
        <v>306</v>
      </c>
    </row>
    <row r="420" spans="6:22" ht="15">
      <c r="F420" s="135" t="s">
        <v>243</v>
      </c>
      <c r="G420" t="s">
        <v>337</v>
      </c>
      <c r="V420" s="4">
        <v>270</v>
      </c>
    </row>
    <row r="421" spans="6:22" ht="15">
      <c r="F421" s="135" t="s">
        <v>338</v>
      </c>
      <c r="G421" t="s">
        <v>187</v>
      </c>
      <c r="V421" s="4">
        <v>335</v>
      </c>
    </row>
    <row r="422" spans="6:22" ht="15">
      <c r="F422" s="135" t="s">
        <v>339</v>
      </c>
      <c r="G422" t="s">
        <v>189</v>
      </c>
      <c r="V422" s="4">
        <v>330</v>
      </c>
    </row>
    <row r="423" spans="6:22" ht="15">
      <c r="F423" s="135" t="s">
        <v>340</v>
      </c>
      <c r="G423" t="s">
        <v>314</v>
      </c>
      <c r="V423" s="4">
        <v>398</v>
      </c>
    </row>
    <row r="424" spans="6:22" ht="15">
      <c r="F424" s="83" t="s">
        <v>341</v>
      </c>
      <c r="G424" t="s">
        <v>337</v>
      </c>
      <c r="V424" s="4">
        <v>343</v>
      </c>
    </row>
    <row r="425" spans="6:22" ht="15">
      <c r="F425" s="135" t="s">
        <v>342</v>
      </c>
      <c r="G425" t="s">
        <v>202</v>
      </c>
      <c r="V425" s="4">
        <v>240</v>
      </c>
    </row>
    <row r="426" spans="6:22" ht="15">
      <c r="F426" s="135" t="s">
        <v>343</v>
      </c>
      <c r="G426" t="s">
        <v>314</v>
      </c>
      <c r="V426" s="4">
        <v>289</v>
      </c>
    </row>
    <row r="427" spans="6:22" ht="15">
      <c r="F427" s="135" t="s">
        <v>171</v>
      </c>
      <c r="G427" t="s">
        <v>221</v>
      </c>
      <c r="V427" s="4">
        <v>369</v>
      </c>
    </row>
    <row r="428" spans="6:22" ht="15">
      <c r="F428" s="135" t="s">
        <v>344</v>
      </c>
      <c r="G428" t="s">
        <v>308</v>
      </c>
      <c r="V428" s="4">
        <v>319</v>
      </c>
    </row>
    <row r="429" spans="6:22" ht="15">
      <c r="F429" s="135" t="s">
        <v>345</v>
      </c>
      <c r="G429" t="s">
        <v>192</v>
      </c>
      <c r="V429" s="4">
        <v>432</v>
      </c>
    </row>
    <row r="430" spans="6:22" ht="15">
      <c r="F430" s="135" t="s">
        <v>346</v>
      </c>
      <c r="G430" t="s">
        <v>187</v>
      </c>
      <c r="V430" s="4">
        <v>382</v>
      </c>
    </row>
    <row r="431" spans="6:22" ht="15">
      <c r="F431" s="135" t="s">
        <v>347</v>
      </c>
      <c r="G431" t="s">
        <v>255</v>
      </c>
      <c r="V431" s="4">
        <v>395</v>
      </c>
    </row>
    <row r="432" spans="6:22" ht="15">
      <c r="F432" s="135" t="s">
        <v>348</v>
      </c>
      <c r="G432" t="s">
        <v>182</v>
      </c>
      <c r="V432" s="4">
        <v>260</v>
      </c>
    </row>
    <row r="433" spans="6:22" ht="15">
      <c r="F433" s="135" t="str">
        <f>[1]Sverigeranking!B204</f>
        <v>Erik Niklasson</v>
      </c>
      <c r="G433" t="str">
        <f>[1]Sverigeranking!C204</f>
        <v>Korpen Nybro</v>
      </c>
      <c r="V433" s="4">
        <v>351</v>
      </c>
    </row>
    <row r="434" spans="6:22" ht="15">
      <c r="F434" s="135">
        <f>[1]Sverigeranking!B205</f>
        <v>0</v>
      </c>
      <c r="G434">
        <f>[1]Sverigeranking!C205</f>
        <v>0</v>
      </c>
      <c r="V434" s="4">
        <v>419</v>
      </c>
    </row>
    <row r="435" spans="6:22" ht="15">
      <c r="F435" s="135">
        <f>[1]Sverigeranking!B206</f>
        <v>0</v>
      </c>
      <c r="G435">
        <f>[1]Sverigeranking!C206</f>
        <v>0</v>
      </c>
      <c r="V435" s="4">
        <v>265</v>
      </c>
    </row>
    <row r="436" spans="6:22" ht="15">
      <c r="F436" s="135">
        <f>[1]Sverigeranking!B207</f>
        <v>0</v>
      </c>
      <c r="G436">
        <f>[1]Sverigeranking!C207</f>
        <v>0</v>
      </c>
      <c r="V436" s="4">
        <v>433</v>
      </c>
    </row>
    <row r="437" spans="6:22" ht="15">
      <c r="F437" s="135">
        <f>[1]Sverigeranking!B208</f>
        <v>0</v>
      </c>
      <c r="G437">
        <f>[1]Sverigeranking!C208</f>
        <v>0</v>
      </c>
      <c r="V437" s="4">
        <v>363</v>
      </c>
    </row>
    <row r="438" spans="6:22" ht="15">
      <c r="F438" s="135">
        <f>[1]Sverigeranking!B209</f>
        <v>0</v>
      </c>
      <c r="G438">
        <f>[1]Sverigeranking!C209</f>
        <v>0</v>
      </c>
      <c r="V438" s="4">
        <v>355</v>
      </c>
    </row>
    <row r="439" spans="6:22" ht="15">
      <c r="F439" s="135">
        <f>[1]Sverigeranking!B210</f>
        <v>0</v>
      </c>
      <c r="G439">
        <f>[1]Sverigeranking!C210</f>
        <v>0</v>
      </c>
      <c r="V439" s="4">
        <v>317</v>
      </c>
    </row>
    <row r="440" spans="6:22" ht="15">
      <c r="F440" s="135">
        <f>[1]Sverigeranking!B211</f>
        <v>0</v>
      </c>
      <c r="G440">
        <f>[1]Sverigeranking!C211</f>
        <v>0</v>
      </c>
      <c r="V440" s="4">
        <v>428</v>
      </c>
    </row>
    <row r="441" spans="6:22" ht="15">
      <c r="F441" s="135">
        <f>[1]Sverigeranking!B212</f>
        <v>0</v>
      </c>
      <c r="G441">
        <f>[1]Sverigeranking!C212</f>
        <v>0</v>
      </c>
      <c r="V441" s="4">
        <v>231</v>
      </c>
    </row>
    <row r="442" spans="6:22" ht="15">
      <c r="F442" s="135">
        <f>[1]Sverigeranking!B213</f>
        <v>0</v>
      </c>
      <c r="G442">
        <f>[1]Sverigeranking!C213</f>
        <v>0</v>
      </c>
      <c r="V442" s="4">
        <v>340</v>
      </c>
    </row>
    <row r="443" spans="6:22" ht="15">
      <c r="F443" s="135">
        <f>[1]Sverigeranking!B214</f>
        <v>0</v>
      </c>
      <c r="G443">
        <f>[1]Sverigeranking!C214</f>
        <v>0</v>
      </c>
      <c r="V443" s="4">
        <v>245</v>
      </c>
    </row>
    <row r="444" spans="6:22" ht="15">
      <c r="F444" s="135">
        <f>[1]Sverigeranking!B215</f>
        <v>0</v>
      </c>
      <c r="G444">
        <f>[1]Sverigeranking!C215</f>
        <v>0</v>
      </c>
      <c r="V444" s="4">
        <v>347</v>
      </c>
    </row>
    <row r="445" spans="6:22" ht="15">
      <c r="F445" s="135">
        <f>[1]Sverigeranking!B216</f>
        <v>0</v>
      </c>
      <c r="G445">
        <f>[1]Sverigeranking!C216</f>
        <v>0</v>
      </c>
      <c r="V445" s="4">
        <v>264</v>
      </c>
    </row>
    <row r="446" spans="6:22" ht="15">
      <c r="F446" s="135">
        <f>[1]Sverigeranking!B217</f>
        <v>0</v>
      </c>
      <c r="G446">
        <f>[1]Sverigeranking!C217</f>
        <v>0</v>
      </c>
      <c r="V446" s="4">
        <v>272</v>
      </c>
    </row>
    <row r="447" spans="6:22" ht="15">
      <c r="F447" s="83">
        <f>[1]Sverigeranking!B218</f>
        <v>0</v>
      </c>
      <c r="G447">
        <f>[1]Sverigeranking!C218</f>
        <v>0</v>
      </c>
      <c r="V447" s="4">
        <v>333</v>
      </c>
    </row>
    <row r="448" spans="6:22" ht="15">
      <c r="F448" s="135">
        <f>[1]Sverigeranking!B219</f>
        <v>0</v>
      </c>
      <c r="G448">
        <f>[1]Sverigeranking!C219</f>
        <v>0</v>
      </c>
      <c r="V448" s="4">
        <v>312</v>
      </c>
    </row>
    <row r="449" spans="6:22" ht="15">
      <c r="F449" s="135">
        <f>[1]Sverigeranking!B220</f>
        <v>0</v>
      </c>
      <c r="G449">
        <f>[1]Sverigeranking!C220</f>
        <v>0</v>
      </c>
      <c r="V449" s="4">
        <v>273</v>
      </c>
    </row>
    <row r="450" spans="6:22" ht="15">
      <c r="F450" s="135">
        <f>[1]Sverigeranking!B221</f>
        <v>0</v>
      </c>
      <c r="G450">
        <f>[1]Sverigeranking!C221</f>
        <v>0</v>
      </c>
      <c r="V450" s="4">
        <v>394</v>
      </c>
    </row>
    <row r="451" spans="6:22" ht="15">
      <c r="F451" s="135">
        <f>[1]Sverigeranking!B222</f>
        <v>0</v>
      </c>
      <c r="G451">
        <f>[1]Sverigeranking!C222</f>
        <v>0</v>
      </c>
      <c r="V451" s="4">
        <v>281</v>
      </c>
    </row>
    <row r="452" spans="6:22" ht="15">
      <c r="F452" s="135">
        <f>[1]Sverigeranking!B223</f>
        <v>0</v>
      </c>
      <c r="G452">
        <f>[1]Sverigeranking!C223</f>
        <v>0</v>
      </c>
      <c r="V452" s="4">
        <v>267</v>
      </c>
    </row>
    <row r="453" spans="6:22" ht="15">
      <c r="F453" s="14">
        <f>[1]Sverigeranking!B224</f>
        <v>0</v>
      </c>
      <c r="G453">
        <f>[1]Sverigeranking!C224</f>
        <v>0</v>
      </c>
      <c r="V453" s="4">
        <v>448</v>
      </c>
    </row>
    <row r="454" spans="6:22" ht="15">
      <c r="F454" s="14">
        <f>[1]Sverigeranking!B225</f>
        <v>0</v>
      </c>
      <c r="G454">
        <f>[1]Sverigeranking!C225</f>
        <v>0</v>
      </c>
      <c r="V454" s="4">
        <v>449</v>
      </c>
    </row>
    <row r="455" spans="6:22" ht="15">
      <c r="F455" s="14">
        <f>[1]Sverigeranking!B226</f>
        <v>0</v>
      </c>
      <c r="G455">
        <f>[1]Sverigeranking!C226</f>
        <v>0</v>
      </c>
      <c r="V455" s="4">
        <v>450</v>
      </c>
    </row>
    <row r="456" spans="6:22" ht="15">
      <c r="F456" s="14">
        <f>[1]Sverigeranking!B227</f>
        <v>0</v>
      </c>
      <c r="G456">
        <f>[1]Sverigeranking!C227</f>
        <v>0</v>
      </c>
      <c r="V456" s="4">
        <v>451</v>
      </c>
    </row>
    <row r="457" spans="6:22" ht="15">
      <c r="F457" s="14">
        <f>[1]Sverigeranking!B228</f>
        <v>0</v>
      </c>
      <c r="G457">
        <f>[1]Sverigeranking!C228</f>
        <v>0</v>
      </c>
      <c r="V457" s="4">
        <v>452</v>
      </c>
    </row>
    <row r="458" spans="6:22" ht="15">
      <c r="F458" s="14">
        <f>[1]Sverigeranking!B229</f>
        <v>0</v>
      </c>
      <c r="G458">
        <f>[1]Sverigeranking!C229</f>
        <v>0</v>
      </c>
      <c r="V458" s="4">
        <v>453</v>
      </c>
    </row>
    <row r="459" spans="6:22" ht="15">
      <c r="F459" s="14">
        <f>[1]Sverigeranking!B230</f>
        <v>0</v>
      </c>
      <c r="G459">
        <f>[1]Sverigeranking!C230</f>
        <v>0</v>
      </c>
      <c r="V459" s="4">
        <v>454</v>
      </c>
    </row>
    <row r="460" spans="6:22" ht="15">
      <c r="F460" s="14">
        <f>[1]Sverigeranking!B231</f>
        <v>0</v>
      </c>
      <c r="G460">
        <f>[1]Sverigeranking!C231</f>
        <v>0</v>
      </c>
      <c r="V460" s="4">
        <v>455</v>
      </c>
    </row>
    <row r="461" spans="6:22" ht="15">
      <c r="F461" s="14">
        <f>[1]Sverigeranking!B232</f>
        <v>0</v>
      </c>
      <c r="G461">
        <f>[1]Sverigeranking!C232</f>
        <v>0</v>
      </c>
      <c r="V461" s="4">
        <v>456</v>
      </c>
    </row>
    <row r="462" spans="6:22" ht="15">
      <c r="F462" s="14">
        <f>[1]Sverigeranking!B233</f>
        <v>0</v>
      </c>
      <c r="G462">
        <f>[1]Sverigeranking!C233</f>
        <v>0</v>
      </c>
      <c r="V462" s="4">
        <v>457</v>
      </c>
    </row>
    <row r="463" spans="6:22" ht="15">
      <c r="F463" s="14">
        <f>[1]Sverigeranking!B234</f>
        <v>0</v>
      </c>
      <c r="G463">
        <f>[1]Sverigeranking!C234</f>
        <v>0</v>
      </c>
      <c r="V463" s="4">
        <v>458</v>
      </c>
    </row>
    <row r="464" spans="6:22">
      <c r="V464" s="4">
        <v>459</v>
      </c>
    </row>
    <row r="465" spans="22:22">
      <c r="V465" s="4">
        <v>460</v>
      </c>
    </row>
    <row r="466" spans="22:22">
      <c r="V466" s="4">
        <v>461</v>
      </c>
    </row>
    <row r="467" spans="22:22">
      <c r="V467" s="4">
        <v>462</v>
      </c>
    </row>
    <row r="468" spans="22:22">
      <c r="V468" s="4">
        <v>463</v>
      </c>
    </row>
    <row r="469" spans="22:22">
      <c r="V469" s="4">
        <v>464</v>
      </c>
    </row>
    <row r="470" spans="22:22">
      <c r="V470" s="4">
        <v>465</v>
      </c>
    </row>
    <row r="471" spans="22:22">
      <c r="V471" s="4">
        <v>466</v>
      </c>
    </row>
    <row r="472" spans="22:22">
      <c r="V472" s="4">
        <v>467</v>
      </c>
    </row>
    <row r="473" spans="22:22">
      <c r="V473" s="4">
        <v>468</v>
      </c>
    </row>
    <row r="474" spans="22:22">
      <c r="V474" s="4">
        <v>469</v>
      </c>
    </row>
    <row r="475" spans="22:22">
      <c r="V475" s="4">
        <v>470</v>
      </c>
    </row>
    <row r="476" spans="22:22">
      <c r="V476" s="4">
        <v>471</v>
      </c>
    </row>
    <row r="477" spans="22:22">
      <c r="V477" s="4">
        <v>472</v>
      </c>
    </row>
    <row r="478" spans="22:22">
      <c r="V478" s="4">
        <v>473</v>
      </c>
    </row>
    <row r="479" spans="22:22">
      <c r="V479" s="4">
        <v>474</v>
      </c>
    </row>
    <row r="480" spans="22:22">
      <c r="V480" s="4">
        <v>475</v>
      </c>
    </row>
    <row r="481" spans="22:22">
      <c r="V481" s="4">
        <v>476</v>
      </c>
    </row>
    <row r="482" spans="22:22">
      <c r="V482" s="4">
        <v>477</v>
      </c>
    </row>
    <row r="483" spans="22:22">
      <c r="V483" s="4">
        <v>478</v>
      </c>
    </row>
    <row r="484" spans="22:22">
      <c r="V484" s="4">
        <v>479</v>
      </c>
    </row>
    <row r="485" spans="22:22">
      <c r="V485" s="4">
        <v>480</v>
      </c>
    </row>
    <row r="486" spans="22:22">
      <c r="V486" s="4">
        <v>481</v>
      </c>
    </row>
    <row r="487" spans="22:22">
      <c r="V487" s="4">
        <v>482</v>
      </c>
    </row>
    <row r="488" spans="22:22">
      <c r="V488" s="4">
        <v>483</v>
      </c>
    </row>
    <row r="489" spans="22:22">
      <c r="V489" s="4">
        <v>484</v>
      </c>
    </row>
    <row r="490" spans="22:22">
      <c r="V490" s="4">
        <v>485</v>
      </c>
    </row>
    <row r="491" spans="22:22">
      <c r="V491" s="4">
        <v>486</v>
      </c>
    </row>
    <row r="492" spans="22:22">
      <c r="V492" s="4">
        <v>487</v>
      </c>
    </row>
    <row r="493" spans="22:22">
      <c r="V493" s="4">
        <v>488</v>
      </c>
    </row>
    <row r="494" spans="22:22">
      <c r="V494" s="4">
        <v>489</v>
      </c>
    </row>
    <row r="495" spans="22:22">
      <c r="V495" s="4">
        <v>490</v>
      </c>
    </row>
    <row r="496" spans="22:22">
      <c r="V496" s="4">
        <v>491</v>
      </c>
    </row>
    <row r="497" spans="22:22">
      <c r="V497" s="4">
        <v>492</v>
      </c>
    </row>
    <row r="498" spans="22:22">
      <c r="V498" s="4">
        <v>493</v>
      </c>
    </row>
    <row r="499" spans="22:22">
      <c r="V499" s="4">
        <v>494</v>
      </c>
    </row>
    <row r="500" spans="22:22">
      <c r="V500" s="4">
        <v>495</v>
      </c>
    </row>
    <row r="501" spans="22:22">
      <c r="V501" s="4">
        <v>496</v>
      </c>
    </row>
    <row r="502" spans="22:22">
      <c r="V502" s="4">
        <v>497</v>
      </c>
    </row>
    <row r="503" spans="22:22">
      <c r="V503" s="4">
        <v>498</v>
      </c>
    </row>
    <row r="504" spans="22:22">
      <c r="V504" s="4">
        <v>499</v>
      </c>
    </row>
    <row r="505" spans="22:22">
      <c r="V505" s="4">
        <v>500</v>
      </c>
    </row>
    <row r="506" spans="22:22">
      <c r="V506" s="4">
        <v>501</v>
      </c>
    </row>
    <row r="507" spans="22:22">
      <c r="V507" s="4">
        <v>502</v>
      </c>
    </row>
    <row r="508" spans="22:22">
      <c r="V508" s="4">
        <v>503</v>
      </c>
    </row>
    <row r="509" spans="22:22">
      <c r="V509" s="4">
        <v>504</v>
      </c>
    </row>
    <row r="510" spans="22:22">
      <c r="V510" s="4">
        <v>505</v>
      </c>
    </row>
    <row r="511" spans="22:22">
      <c r="V511" s="4">
        <v>506</v>
      </c>
    </row>
    <row r="512" spans="22:22">
      <c r="V512" s="4">
        <v>507</v>
      </c>
    </row>
    <row r="513" spans="22:22">
      <c r="V513" s="4">
        <v>508</v>
      </c>
    </row>
    <row r="514" spans="22:22">
      <c r="V514" s="4">
        <v>509</v>
      </c>
    </row>
    <row r="515" spans="22:22">
      <c r="V515" s="4">
        <v>510</v>
      </c>
    </row>
    <row r="516" spans="22:22">
      <c r="V516" s="4">
        <v>511</v>
      </c>
    </row>
    <row r="517" spans="22:22">
      <c r="V517" s="4">
        <v>512</v>
      </c>
    </row>
    <row r="518" spans="22:22">
      <c r="V518" s="4">
        <v>513</v>
      </c>
    </row>
    <row r="519" spans="22:22">
      <c r="V519" s="4">
        <v>514</v>
      </c>
    </row>
    <row r="520" spans="22:22">
      <c r="V520" s="4">
        <v>515</v>
      </c>
    </row>
    <row r="521" spans="22:22">
      <c r="V521" s="4">
        <v>516</v>
      </c>
    </row>
    <row r="522" spans="22:22">
      <c r="V522" s="4">
        <v>517</v>
      </c>
    </row>
    <row r="523" spans="22:22">
      <c r="V523" s="4">
        <v>518</v>
      </c>
    </row>
    <row r="524" spans="22:22">
      <c r="V524" s="4">
        <v>519</v>
      </c>
    </row>
    <row r="525" spans="22:22">
      <c r="V525" s="4">
        <v>520</v>
      </c>
    </row>
    <row r="526" spans="22:22">
      <c r="V526" s="4">
        <v>521</v>
      </c>
    </row>
    <row r="527" spans="22:22">
      <c r="V527" s="4">
        <v>522</v>
      </c>
    </row>
    <row r="528" spans="22:22">
      <c r="V528" s="4">
        <v>523</v>
      </c>
    </row>
    <row r="529" spans="22:22">
      <c r="V529" s="4">
        <v>524</v>
      </c>
    </row>
    <row r="530" spans="22:22">
      <c r="V530" s="4">
        <v>525</v>
      </c>
    </row>
    <row r="531" spans="22:22">
      <c r="V531" s="4">
        <v>526</v>
      </c>
    </row>
    <row r="532" spans="22:22">
      <c r="V532" s="4">
        <v>527</v>
      </c>
    </row>
    <row r="533" spans="22:22">
      <c r="V533" s="4">
        <v>528</v>
      </c>
    </row>
    <row r="534" spans="22:22">
      <c r="V534" s="4">
        <v>529</v>
      </c>
    </row>
    <row r="535" spans="22:22">
      <c r="V535" s="4">
        <v>530</v>
      </c>
    </row>
    <row r="536" spans="22:22">
      <c r="V536" s="4">
        <v>531</v>
      </c>
    </row>
    <row r="537" spans="22:22">
      <c r="V537" s="4">
        <v>532</v>
      </c>
    </row>
    <row r="538" spans="22:22">
      <c r="V538" s="4">
        <v>533</v>
      </c>
    </row>
    <row r="539" spans="22:22">
      <c r="V539" s="4">
        <v>534</v>
      </c>
    </row>
    <row r="540" spans="22:22">
      <c r="V540" s="4">
        <v>535</v>
      </c>
    </row>
    <row r="541" spans="22:22">
      <c r="V541" s="4">
        <v>536</v>
      </c>
    </row>
    <row r="542" spans="22:22">
      <c r="V542" s="4">
        <v>537</v>
      </c>
    </row>
    <row r="543" spans="22:22">
      <c r="V543" s="4">
        <v>538</v>
      </c>
    </row>
    <row r="544" spans="22:22">
      <c r="V544" s="4">
        <v>539</v>
      </c>
    </row>
    <row r="545" spans="22:22">
      <c r="V545" s="4">
        <v>540</v>
      </c>
    </row>
    <row r="546" spans="22:22">
      <c r="V546" s="4">
        <v>541</v>
      </c>
    </row>
    <row r="547" spans="22:22">
      <c r="V547" s="4">
        <v>542</v>
      </c>
    </row>
    <row r="548" spans="22:22">
      <c r="V548" s="4">
        <v>543</v>
      </c>
    </row>
    <row r="549" spans="22:22">
      <c r="V549" s="4">
        <v>544</v>
      </c>
    </row>
    <row r="550" spans="22:22">
      <c r="V550" s="4">
        <v>545</v>
      </c>
    </row>
    <row r="551" spans="22:22">
      <c r="V551" s="4">
        <v>546</v>
      </c>
    </row>
    <row r="552" spans="22:22">
      <c r="V552" s="4">
        <v>547</v>
      </c>
    </row>
    <row r="553" spans="22:22">
      <c r="V553" s="4">
        <v>548</v>
      </c>
    </row>
    <row r="554" spans="22:22">
      <c r="V554" s="4">
        <v>549</v>
      </c>
    </row>
    <row r="555" spans="22:22">
      <c r="V555" s="4">
        <v>550</v>
      </c>
    </row>
    <row r="556" spans="22:22">
      <c r="V556" s="4">
        <v>551</v>
      </c>
    </row>
    <row r="557" spans="22:22">
      <c r="V557" s="4">
        <v>552</v>
      </c>
    </row>
    <row r="558" spans="22:22">
      <c r="V558" s="4">
        <v>553</v>
      </c>
    </row>
    <row r="559" spans="22:22">
      <c r="V559" s="4">
        <v>554</v>
      </c>
    </row>
    <row r="560" spans="22:22">
      <c r="V560" s="4">
        <v>555</v>
      </c>
    </row>
    <row r="561" spans="22:22">
      <c r="V561" s="4">
        <v>556</v>
      </c>
    </row>
    <row r="562" spans="22:22">
      <c r="V562" s="4">
        <v>557</v>
      </c>
    </row>
    <row r="563" spans="22:22">
      <c r="V563" s="4">
        <v>558</v>
      </c>
    </row>
    <row r="564" spans="22:22">
      <c r="V564" s="4">
        <v>559</v>
      </c>
    </row>
    <row r="565" spans="22:22">
      <c r="V565" s="4">
        <v>560</v>
      </c>
    </row>
    <row r="566" spans="22:22">
      <c r="V566" s="4">
        <v>561</v>
      </c>
    </row>
    <row r="567" spans="22:22">
      <c r="V567" s="4">
        <v>562</v>
      </c>
    </row>
    <row r="568" spans="22:22">
      <c r="V568" s="4">
        <v>563</v>
      </c>
    </row>
    <row r="569" spans="22:22">
      <c r="V569" s="4">
        <v>564</v>
      </c>
    </row>
    <row r="570" spans="22:22">
      <c r="V570" s="4">
        <v>565</v>
      </c>
    </row>
    <row r="571" spans="22:22">
      <c r="V571" s="4">
        <v>566</v>
      </c>
    </row>
    <row r="572" spans="22:22">
      <c r="V572" s="4">
        <v>567</v>
      </c>
    </row>
    <row r="573" spans="22:22">
      <c r="V573" s="4">
        <v>568</v>
      </c>
    </row>
    <row r="574" spans="22:22">
      <c r="V574" s="4">
        <v>569</v>
      </c>
    </row>
    <row r="575" spans="22:22">
      <c r="V575" s="4">
        <v>570</v>
      </c>
    </row>
    <row r="576" spans="22:22">
      <c r="V576" s="4">
        <v>571</v>
      </c>
    </row>
    <row r="577" spans="22:22">
      <c r="V577" s="4">
        <v>572</v>
      </c>
    </row>
    <row r="578" spans="22:22">
      <c r="V578" s="4">
        <v>573</v>
      </c>
    </row>
    <row r="579" spans="22:22">
      <c r="V579" s="4">
        <v>574</v>
      </c>
    </row>
    <row r="580" spans="22:22">
      <c r="V580" s="4">
        <v>575</v>
      </c>
    </row>
    <row r="581" spans="22:22">
      <c r="V581" s="4">
        <v>576</v>
      </c>
    </row>
    <row r="582" spans="22:22">
      <c r="V582" s="4">
        <v>577</v>
      </c>
    </row>
    <row r="583" spans="22:22">
      <c r="V583" s="4">
        <v>578</v>
      </c>
    </row>
    <row r="584" spans="22:22">
      <c r="V584" s="4">
        <v>579</v>
      </c>
    </row>
    <row r="585" spans="22:22">
      <c r="V585" s="4">
        <v>580</v>
      </c>
    </row>
    <row r="586" spans="22:22">
      <c r="V586" s="4">
        <v>581</v>
      </c>
    </row>
    <row r="587" spans="22:22">
      <c r="V587" s="4">
        <v>582</v>
      </c>
    </row>
    <row r="588" spans="22:22">
      <c r="V588" s="4">
        <v>583</v>
      </c>
    </row>
    <row r="589" spans="22:22">
      <c r="V589" s="4">
        <v>584</v>
      </c>
    </row>
    <row r="590" spans="22:22">
      <c r="V590" s="4">
        <v>585</v>
      </c>
    </row>
    <row r="591" spans="22:22">
      <c r="V591" s="4">
        <v>586</v>
      </c>
    </row>
    <row r="592" spans="22:22">
      <c r="V592" s="4">
        <v>587</v>
      </c>
    </row>
    <row r="593" spans="22:22">
      <c r="V593" s="4">
        <v>588</v>
      </c>
    </row>
    <row r="594" spans="22:22">
      <c r="V594" s="4">
        <v>589</v>
      </c>
    </row>
    <row r="595" spans="22:22">
      <c r="V595" s="4">
        <v>590</v>
      </c>
    </row>
    <row r="596" spans="22:22">
      <c r="V596" s="4">
        <v>591</v>
      </c>
    </row>
    <row r="597" spans="22:22">
      <c r="V597" s="4">
        <v>592</v>
      </c>
    </row>
    <row r="598" spans="22:22">
      <c r="V598" s="4">
        <v>593</v>
      </c>
    </row>
    <row r="599" spans="22:22">
      <c r="V599" s="4">
        <v>594</v>
      </c>
    </row>
    <row r="600" spans="22:22">
      <c r="V600" s="4">
        <v>595</v>
      </c>
    </row>
    <row r="601" spans="22:22">
      <c r="V601" s="4">
        <v>596</v>
      </c>
    </row>
    <row r="602" spans="22:22">
      <c r="V602" s="4">
        <v>597</v>
      </c>
    </row>
    <row r="603" spans="22:22">
      <c r="V603" s="4">
        <v>598</v>
      </c>
    </row>
    <row r="604" spans="22:22">
      <c r="V604" s="4">
        <v>599</v>
      </c>
    </row>
    <row r="605" spans="22:22">
      <c r="V605" s="4">
        <v>600</v>
      </c>
    </row>
    <row r="606" spans="22:22">
      <c r="V606" s="4">
        <v>601</v>
      </c>
    </row>
    <row r="607" spans="22:22">
      <c r="V607" s="4">
        <v>602</v>
      </c>
    </row>
    <row r="608" spans="22:22">
      <c r="V608" s="4">
        <v>603</v>
      </c>
    </row>
    <row r="609" spans="22:22">
      <c r="V609" s="4">
        <v>604</v>
      </c>
    </row>
    <row r="610" spans="22:22">
      <c r="V610" s="4">
        <v>605</v>
      </c>
    </row>
    <row r="611" spans="22:22">
      <c r="V611" s="4">
        <v>606</v>
      </c>
    </row>
    <row r="612" spans="22:22">
      <c r="V612" s="4">
        <v>607</v>
      </c>
    </row>
    <row r="613" spans="22:22">
      <c r="V613" s="4">
        <v>608</v>
      </c>
    </row>
    <row r="614" spans="22:22">
      <c r="V614" s="4">
        <v>609</v>
      </c>
    </row>
    <row r="615" spans="22:22">
      <c r="V615" s="4">
        <v>610</v>
      </c>
    </row>
    <row r="616" spans="22:22">
      <c r="V616" s="4">
        <v>611</v>
      </c>
    </row>
    <row r="617" spans="22:22">
      <c r="V617" s="4">
        <v>612</v>
      </c>
    </row>
    <row r="618" spans="22:22">
      <c r="V618" s="4">
        <v>613</v>
      </c>
    </row>
    <row r="619" spans="22:22">
      <c r="V619" s="4">
        <v>614</v>
      </c>
    </row>
    <row r="620" spans="22:22">
      <c r="V620" s="4">
        <v>615</v>
      </c>
    </row>
    <row r="621" spans="22:22">
      <c r="V621" s="4">
        <v>616</v>
      </c>
    </row>
    <row r="622" spans="22:22">
      <c r="V622" s="4">
        <v>617</v>
      </c>
    </row>
    <row r="623" spans="22:22">
      <c r="V623" s="4">
        <v>618</v>
      </c>
    </row>
    <row r="624" spans="22:22">
      <c r="V624" s="4">
        <v>619</v>
      </c>
    </row>
    <row r="625" spans="22:22">
      <c r="V625" s="4">
        <v>620</v>
      </c>
    </row>
    <row r="626" spans="22:22">
      <c r="V626" s="4">
        <v>621</v>
      </c>
    </row>
    <row r="627" spans="22:22">
      <c r="V627" s="4">
        <v>622</v>
      </c>
    </row>
    <row r="628" spans="22:22">
      <c r="V628" s="4">
        <v>623</v>
      </c>
    </row>
    <row r="629" spans="22:22">
      <c r="V629" s="4">
        <v>624</v>
      </c>
    </row>
    <row r="630" spans="22:22">
      <c r="V630" s="4">
        <v>625</v>
      </c>
    </row>
    <row r="631" spans="22:22">
      <c r="V631" s="4">
        <v>626</v>
      </c>
    </row>
    <row r="632" spans="22:22">
      <c r="V632" s="4">
        <v>627</v>
      </c>
    </row>
    <row r="633" spans="22:22">
      <c r="V633" s="4">
        <v>628</v>
      </c>
    </row>
    <row r="634" spans="22:22">
      <c r="V634" s="4">
        <v>629</v>
      </c>
    </row>
    <row r="635" spans="22:22">
      <c r="V635" s="4">
        <v>630</v>
      </c>
    </row>
    <row r="636" spans="22:22">
      <c r="V636" s="4">
        <v>631</v>
      </c>
    </row>
    <row r="637" spans="22:22">
      <c r="V637" s="4">
        <v>632</v>
      </c>
    </row>
    <row r="638" spans="22:22">
      <c r="V638" s="4">
        <v>633</v>
      </c>
    </row>
    <row r="639" spans="22:22">
      <c r="V639" s="4">
        <v>634</v>
      </c>
    </row>
    <row r="640" spans="22:22">
      <c r="V640" s="4">
        <v>635</v>
      </c>
    </row>
    <row r="641" spans="22:22">
      <c r="V641" s="4">
        <v>636</v>
      </c>
    </row>
    <row r="642" spans="22:22">
      <c r="V642" s="4">
        <v>637</v>
      </c>
    </row>
    <row r="643" spans="22:22">
      <c r="V643" s="4">
        <v>638</v>
      </c>
    </row>
    <row r="644" spans="22:22">
      <c r="V644" s="4">
        <v>639</v>
      </c>
    </row>
    <row r="645" spans="22:22">
      <c r="V645" s="4">
        <v>640</v>
      </c>
    </row>
    <row r="646" spans="22:22">
      <c r="V646" s="4">
        <v>641</v>
      </c>
    </row>
    <row r="647" spans="22:22">
      <c r="V647" s="4">
        <v>642</v>
      </c>
    </row>
    <row r="648" spans="22:22">
      <c r="V648" s="4">
        <v>643</v>
      </c>
    </row>
    <row r="649" spans="22:22">
      <c r="V649" s="4">
        <v>644</v>
      </c>
    </row>
    <row r="650" spans="22:22">
      <c r="V650" s="4">
        <v>645</v>
      </c>
    </row>
    <row r="651" spans="22:22">
      <c r="V651" s="4">
        <v>646</v>
      </c>
    </row>
    <row r="652" spans="22:22">
      <c r="V652" s="4">
        <v>647</v>
      </c>
    </row>
    <row r="653" spans="22:22">
      <c r="V653" s="4">
        <v>648</v>
      </c>
    </row>
    <row r="654" spans="22:22">
      <c r="V654" s="4">
        <v>649</v>
      </c>
    </row>
    <row r="655" spans="22:22">
      <c r="V655" s="4">
        <v>650</v>
      </c>
    </row>
    <row r="656" spans="22:22">
      <c r="V656" s="4">
        <v>651</v>
      </c>
    </row>
    <row r="657" spans="22:22">
      <c r="V657" s="4">
        <v>652</v>
      </c>
    </row>
    <row r="658" spans="22:22">
      <c r="V658" s="4">
        <v>653</v>
      </c>
    </row>
    <row r="659" spans="22:22">
      <c r="V659" s="4">
        <v>654</v>
      </c>
    </row>
    <row r="660" spans="22:22">
      <c r="V660" s="4">
        <v>655</v>
      </c>
    </row>
    <row r="661" spans="22:22">
      <c r="V661" s="4">
        <v>656</v>
      </c>
    </row>
    <row r="662" spans="22:22">
      <c r="V662" s="4">
        <v>657</v>
      </c>
    </row>
    <row r="663" spans="22:22">
      <c r="V663" s="4">
        <v>658</v>
      </c>
    </row>
    <row r="664" spans="22:22">
      <c r="V664" s="4">
        <v>659</v>
      </c>
    </row>
    <row r="665" spans="22:22">
      <c r="V665" s="4">
        <v>660</v>
      </c>
    </row>
    <row r="666" spans="22:22">
      <c r="V666" s="4">
        <v>661</v>
      </c>
    </row>
    <row r="667" spans="22:22">
      <c r="V667" s="4">
        <v>662</v>
      </c>
    </row>
    <row r="668" spans="22:22">
      <c r="V668" s="4">
        <v>663</v>
      </c>
    </row>
    <row r="669" spans="22:22">
      <c r="V669" s="4">
        <v>664</v>
      </c>
    </row>
    <row r="670" spans="22:22">
      <c r="V670" s="4">
        <v>665</v>
      </c>
    </row>
    <row r="671" spans="22:22">
      <c r="V671" s="4">
        <v>666</v>
      </c>
    </row>
    <row r="672" spans="22:22">
      <c r="V672" s="4">
        <v>667</v>
      </c>
    </row>
    <row r="673" spans="22:22">
      <c r="V673" s="4">
        <v>668</v>
      </c>
    </row>
    <row r="674" spans="22:22">
      <c r="V674" s="4">
        <v>669</v>
      </c>
    </row>
    <row r="675" spans="22:22">
      <c r="V675" s="4">
        <v>670</v>
      </c>
    </row>
    <row r="676" spans="22:22">
      <c r="V676" s="4">
        <v>671</v>
      </c>
    </row>
    <row r="677" spans="22:22">
      <c r="V677" s="4">
        <v>672</v>
      </c>
    </row>
    <row r="678" spans="22:22">
      <c r="V678" s="4">
        <v>673</v>
      </c>
    </row>
    <row r="679" spans="22:22">
      <c r="V679" s="4">
        <v>674</v>
      </c>
    </row>
    <row r="680" spans="22:22">
      <c r="V680" s="4">
        <v>675</v>
      </c>
    </row>
    <row r="681" spans="22:22">
      <c r="V681" s="4">
        <v>676</v>
      </c>
    </row>
    <row r="682" spans="22:22">
      <c r="V682" s="4">
        <v>677</v>
      </c>
    </row>
    <row r="683" spans="22:22">
      <c r="V683" s="4">
        <v>678</v>
      </c>
    </row>
    <row r="684" spans="22:22">
      <c r="V684" s="4">
        <v>679</v>
      </c>
    </row>
    <row r="685" spans="22:22">
      <c r="V685" s="4">
        <v>680</v>
      </c>
    </row>
    <row r="686" spans="22:22">
      <c r="V686" s="4">
        <v>681</v>
      </c>
    </row>
    <row r="687" spans="22:22">
      <c r="V687" s="4">
        <v>682</v>
      </c>
    </row>
    <row r="688" spans="22:22">
      <c r="V688" s="4">
        <v>683</v>
      </c>
    </row>
    <row r="689" spans="22:22">
      <c r="V689" s="4">
        <v>684</v>
      </c>
    </row>
    <row r="690" spans="22:22">
      <c r="V690" s="4">
        <v>685</v>
      </c>
    </row>
    <row r="691" spans="22:22">
      <c r="V691" s="4">
        <v>686</v>
      </c>
    </row>
    <row r="692" spans="22:22">
      <c r="V692" s="4">
        <v>687</v>
      </c>
    </row>
    <row r="693" spans="22:22">
      <c r="V693" s="4">
        <v>688</v>
      </c>
    </row>
    <row r="694" spans="22:22">
      <c r="V694" s="4">
        <v>689</v>
      </c>
    </row>
    <row r="695" spans="22:22">
      <c r="V695" s="4">
        <v>690</v>
      </c>
    </row>
    <row r="696" spans="22:22">
      <c r="V696" s="4">
        <v>691</v>
      </c>
    </row>
    <row r="697" spans="22:22">
      <c r="V697" s="4">
        <v>692</v>
      </c>
    </row>
    <row r="698" spans="22:22">
      <c r="V698" s="4">
        <v>693</v>
      </c>
    </row>
    <row r="699" spans="22:22">
      <c r="V699" s="4">
        <v>694</v>
      </c>
    </row>
    <row r="700" spans="22:22">
      <c r="V700" s="4">
        <v>695</v>
      </c>
    </row>
    <row r="701" spans="22:22">
      <c r="V701" s="4">
        <v>696</v>
      </c>
    </row>
    <row r="702" spans="22:22">
      <c r="V702" s="4">
        <v>697</v>
      </c>
    </row>
    <row r="703" spans="22:22">
      <c r="V703" s="4">
        <v>698</v>
      </c>
    </row>
    <row r="704" spans="22:22">
      <c r="V704" s="4">
        <v>699</v>
      </c>
    </row>
    <row r="705" spans="22:22">
      <c r="V705" s="4">
        <v>700</v>
      </c>
    </row>
    <row r="706" spans="22:22">
      <c r="V706" s="4">
        <v>701</v>
      </c>
    </row>
    <row r="707" spans="22:22">
      <c r="V707" s="4">
        <v>702</v>
      </c>
    </row>
    <row r="708" spans="22:22">
      <c r="V708" s="4">
        <v>703</v>
      </c>
    </row>
    <row r="709" spans="22:22">
      <c r="V709" s="4">
        <v>704</v>
      </c>
    </row>
    <row r="710" spans="22:22">
      <c r="V710" s="4">
        <v>705</v>
      </c>
    </row>
    <row r="711" spans="22:22">
      <c r="V711" s="4">
        <v>706</v>
      </c>
    </row>
    <row r="712" spans="22:22">
      <c r="V712" s="4">
        <v>707</v>
      </c>
    </row>
    <row r="713" spans="22:22">
      <c r="V713" s="4">
        <v>708</v>
      </c>
    </row>
    <row r="714" spans="22:22">
      <c r="V714" s="4">
        <v>709</v>
      </c>
    </row>
    <row r="715" spans="22:22">
      <c r="V715" s="4">
        <v>710</v>
      </c>
    </row>
    <row r="716" spans="22:22">
      <c r="V716" s="4">
        <v>711</v>
      </c>
    </row>
    <row r="717" spans="22:22">
      <c r="V717" s="4">
        <v>712</v>
      </c>
    </row>
    <row r="718" spans="22:22">
      <c r="V718" s="4">
        <v>713</v>
      </c>
    </row>
    <row r="719" spans="22:22">
      <c r="V719" s="4">
        <v>714</v>
      </c>
    </row>
    <row r="720" spans="22:22">
      <c r="V720" s="4">
        <v>715</v>
      </c>
    </row>
    <row r="721" spans="22:22">
      <c r="V721" s="4">
        <v>716</v>
      </c>
    </row>
    <row r="722" spans="22:22">
      <c r="V722" s="4">
        <v>717</v>
      </c>
    </row>
    <row r="723" spans="22:22">
      <c r="V723" s="4">
        <v>718</v>
      </c>
    </row>
    <row r="724" spans="22:22">
      <c r="V724" s="4">
        <v>719</v>
      </c>
    </row>
    <row r="725" spans="22:22">
      <c r="V725" s="4">
        <v>720</v>
      </c>
    </row>
    <row r="726" spans="22:22">
      <c r="V726" s="4">
        <v>721</v>
      </c>
    </row>
    <row r="727" spans="22:22">
      <c r="V727" s="4">
        <v>722</v>
      </c>
    </row>
    <row r="728" spans="22:22">
      <c r="V728" s="4">
        <v>723</v>
      </c>
    </row>
    <row r="729" spans="22:22">
      <c r="V729" s="4">
        <v>724</v>
      </c>
    </row>
    <row r="730" spans="22:22">
      <c r="V730" s="4">
        <v>725</v>
      </c>
    </row>
    <row r="731" spans="22:22">
      <c r="V731" s="4">
        <v>726</v>
      </c>
    </row>
    <row r="732" spans="22:22">
      <c r="V732" s="4">
        <v>727</v>
      </c>
    </row>
    <row r="733" spans="22:22">
      <c r="V733" s="4">
        <v>728</v>
      </c>
    </row>
    <row r="734" spans="22:22">
      <c r="V734" s="4">
        <v>729</v>
      </c>
    </row>
    <row r="735" spans="22:22">
      <c r="V735" s="4">
        <v>730</v>
      </c>
    </row>
    <row r="736" spans="22:22">
      <c r="V736" s="4">
        <v>731</v>
      </c>
    </row>
    <row r="737" spans="22:22">
      <c r="V737" s="4">
        <v>732</v>
      </c>
    </row>
    <row r="738" spans="22:22">
      <c r="V738" s="4">
        <v>733</v>
      </c>
    </row>
    <row r="739" spans="22:22">
      <c r="V739" s="4">
        <v>734</v>
      </c>
    </row>
    <row r="740" spans="22:22">
      <c r="V740" s="4">
        <v>735</v>
      </c>
    </row>
    <row r="741" spans="22:22">
      <c r="V741" s="4">
        <v>736</v>
      </c>
    </row>
    <row r="742" spans="22:22">
      <c r="V742" s="4">
        <v>737</v>
      </c>
    </row>
    <row r="743" spans="22:22">
      <c r="V743" s="4">
        <v>738</v>
      </c>
    </row>
    <row r="744" spans="22:22">
      <c r="V744" s="4">
        <v>739</v>
      </c>
    </row>
    <row r="745" spans="22:22">
      <c r="V745" s="4">
        <v>740</v>
      </c>
    </row>
    <row r="746" spans="22:22">
      <c r="V746" s="4">
        <v>741</v>
      </c>
    </row>
    <row r="747" spans="22:22">
      <c r="V747" s="4">
        <v>742</v>
      </c>
    </row>
    <row r="748" spans="22:22">
      <c r="V748" s="4">
        <v>743</v>
      </c>
    </row>
    <row r="749" spans="22:22">
      <c r="V749" s="4">
        <v>744</v>
      </c>
    </row>
    <row r="750" spans="22:22">
      <c r="V750" s="4">
        <v>745</v>
      </c>
    </row>
    <row r="751" spans="22:22">
      <c r="V751" s="4">
        <v>746</v>
      </c>
    </row>
    <row r="752" spans="22:22">
      <c r="V752" s="4">
        <v>747</v>
      </c>
    </row>
    <row r="753" spans="22:22">
      <c r="V753" s="4">
        <v>748</v>
      </c>
    </row>
    <row r="754" spans="22:22">
      <c r="V754" s="4">
        <v>749</v>
      </c>
    </row>
    <row r="755" spans="22:22">
      <c r="V755" s="4">
        <v>750</v>
      </c>
    </row>
    <row r="756" spans="22:22">
      <c r="V756" s="4">
        <v>751</v>
      </c>
    </row>
    <row r="757" spans="22:22">
      <c r="V757" s="4">
        <v>752</v>
      </c>
    </row>
    <row r="758" spans="22:22">
      <c r="V758" s="4">
        <v>753</v>
      </c>
    </row>
    <row r="759" spans="22:22">
      <c r="V759" s="4">
        <v>754</v>
      </c>
    </row>
    <row r="760" spans="22:22">
      <c r="V760" s="4">
        <v>755</v>
      </c>
    </row>
    <row r="761" spans="22:22">
      <c r="V761" s="4">
        <v>756</v>
      </c>
    </row>
    <row r="762" spans="22:22">
      <c r="V762" s="4">
        <v>757</v>
      </c>
    </row>
    <row r="763" spans="22:22">
      <c r="V763" s="4">
        <v>758</v>
      </c>
    </row>
    <row r="764" spans="22:22">
      <c r="V764" s="4">
        <v>759</v>
      </c>
    </row>
    <row r="765" spans="22:22">
      <c r="V765" s="4">
        <v>760</v>
      </c>
    </row>
    <row r="766" spans="22:22">
      <c r="V766" s="4">
        <v>761</v>
      </c>
    </row>
    <row r="767" spans="22:22">
      <c r="V767" s="4">
        <v>762</v>
      </c>
    </row>
    <row r="768" spans="22:22">
      <c r="V768" s="4">
        <v>763</v>
      </c>
    </row>
    <row r="769" spans="22:22">
      <c r="V769" s="4">
        <v>764</v>
      </c>
    </row>
    <row r="770" spans="22:22">
      <c r="V770" s="4">
        <v>765</v>
      </c>
    </row>
    <row r="771" spans="22:22">
      <c r="V771" s="4">
        <v>766</v>
      </c>
    </row>
    <row r="772" spans="22:22">
      <c r="V772" s="4">
        <v>767</v>
      </c>
    </row>
    <row r="773" spans="22:22">
      <c r="V773" s="4">
        <v>768</v>
      </c>
    </row>
    <row r="774" spans="22:22">
      <c r="V774" s="4">
        <v>769</v>
      </c>
    </row>
    <row r="775" spans="22:22">
      <c r="V775" s="4">
        <v>770</v>
      </c>
    </row>
    <row r="776" spans="22:22">
      <c r="V776" s="4">
        <v>771</v>
      </c>
    </row>
    <row r="777" spans="22:22">
      <c r="V777" s="4">
        <v>772</v>
      </c>
    </row>
    <row r="778" spans="22:22">
      <c r="V778" s="4">
        <v>773</v>
      </c>
    </row>
    <row r="779" spans="22:22">
      <c r="V779" s="4">
        <v>774</v>
      </c>
    </row>
    <row r="780" spans="22:22">
      <c r="V780" s="4">
        <v>775</v>
      </c>
    </row>
    <row r="781" spans="22:22">
      <c r="V781" s="4">
        <v>776</v>
      </c>
    </row>
    <row r="782" spans="22:22">
      <c r="V782" s="4">
        <v>777</v>
      </c>
    </row>
    <row r="783" spans="22:22">
      <c r="V783" s="4">
        <v>778</v>
      </c>
    </row>
    <row r="784" spans="22:22">
      <c r="V784" s="4">
        <v>779</v>
      </c>
    </row>
    <row r="785" spans="22:22">
      <c r="V785" s="4">
        <v>780</v>
      </c>
    </row>
    <row r="786" spans="22:22">
      <c r="V786" s="4">
        <v>781</v>
      </c>
    </row>
    <row r="787" spans="22:22">
      <c r="V787" s="4">
        <v>782</v>
      </c>
    </row>
    <row r="788" spans="22:22">
      <c r="V788" s="4">
        <v>783</v>
      </c>
    </row>
    <row r="789" spans="22:22">
      <c r="V789" s="4">
        <v>784</v>
      </c>
    </row>
    <row r="790" spans="22:22">
      <c r="V790" s="4">
        <v>785</v>
      </c>
    </row>
    <row r="791" spans="22:22">
      <c r="V791" s="4">
        <v>786</v>
      </c>
    </row>
    <row r="792" spans="22:22">
      <c r="V792" s="4">
        <v>787</v>
      </c>
    </row>
    <row r="793" spans="22:22">
      <c r="V793" s="4">
        <v>788</v>
      </c>
    </row>
    <row r="794" spans="22:22">
      <c r="V794" s="4">
        <v>789</v>
      </c>
    </row>
    <row r="795" spans="22:22">
      <c r="V795" s="4">
        <v>790</v>
      </c>
    </row>
    <row r="796" spans="22:22">
      <c r="V796" s="4">
        <v>791</v>
      </c>
    </row>
    <row r="797" spans="22:22">
      <c r="V797" s="4">
        <v>792</v>
      </c>
    </row>
    <row r="798" spans="22:22">
      <c r="V798" s="4">
        <v>793</v>
      </c>
    </row>
    <row r="799" spans="22:22">
      <c r="V799" s="4">
        <v>794</v>
      </c>
    </row>
    <row r="800" spans="22:22">
      <c r="V800" s="4">
        <v>795</v>
      </c>
    </row>
    <row r="801" spans="22:22">
      <c r="V801" s="4">
        <v>796</v>
      </c>
    </row>
    <row r="802" spans="22:22">
      <c r="V802" s="4">
        <v>797</v>
      </c>
    </row>
    <row r="803" spans="22:22">
      <c r="V803" s="4">
        <v>798</v>
      </c>
    </row>
    <row r="804" spans="22:22">
      <c r="V804" s="4">
        <v>799</v>
      </c>
    </row>
    <row r="805" spans="22:22">
      <c r="V805" s="4">
        <v>800</v>
      </c>
    </row>
    <row r="806" spans="22:22">
      <c r="V806" s="4">
        <v>801</v>
      </c>
    </row>
    <row r="807" spans="22:22">
      <c r="V807" s="4">
        <v>802</v>
      </c>
    </row>
    <row r="808" spans="22:22">
      <c r="V808" s="4">
        <v>803</v>
      </c>
    </row>
    <row r="809" spans="22:22">
      <c r="V809" s="4">
        <v>804</v>
      </c>
    </row>
    <row r="810" spans="22:22">
      <c r="V810" s="4">
        <v>805</v>
      </c>
    </row>
    <row r="811" spans="22:22">
      <c r="V811" s="4">
        <v>806</v>
      </c>
    </row>
    <row r="812" spans="22:22">
      <c r="V812" s="4">
        <v>807</v>
      </c>
    </row>
    <row r="813" spans="22:22">
      <c r="V813" s="4">
        <v>808</v>
      </c>
    </row>
    <row r="814" spans="22:22">
      <c r="V814" s="4">
        <v>809</v>
      </c>
    </row>
    <row r="815" spans="22:22">
      <c r="V815" s="4">
        <v>810</v>
      </c>
    </row>
    <row r="816" spans="22:22">
      <c r="V816" s="4">
        <v>811</v>
      </c>
    </row>
    <row r="817" spans="22:22">
      <c r="V817" s="4">
        <v>812</v>
      </c>
    </row>
    <row r="818" spans="22:22">
      <c r="V818" s="4">
        <v>813</v>
      </c>
    </row>
    <row r="819" spans="22:22">
      <c r="V819" s="4">
        <v>814</v>
      </c>
    </row>
    <row r="820" spans="22:22">
      <c r="V820" s="4">
        <v>815</v>
      </c>
    </row>
    <row r="821" spans="22:22">
      <c r="V821" s="4">
        <v>816</v>
      </c>
    </row>
    <row r="822" spans="22:22">
      <c r="V822" s="4">
        <v>817</v>
      </c>
    </row>
    <row r="823" spans="22:22">
      <c r="V823" s="4">
        <v>818</v>
      </c>
    </row>
    <row r="824" spans="22:22">
      <c r="V824" s="4">
        <v>819</v>
      </c>
    </row>
    <row r="825" spans="22:22">
      <c r="V825" s="4">
        <v>820</v>
      </c>
    </row>
    <row r="826" spans="22:22">
      <c r="V826" s="4">
        <v>821</v>
      </c>
    </row>
    <row r="827" spans="22:22">
      <c r="V827" s="4">
        <v>822</v>
      </c>
    </row>
    <row r="828" spans="22:22">
      <c r="V828" s="4">
        <v>823</v>
      </c>
    </row>
    <row r="829" spans="22:22">
      <c r="V829" s="4">
        <v>824</v>
      </c>
    </row>
    <row r="830" spans="22:22">
      <c r="V830" s="4">
        <v>825</v>
      </c>
    </row>
    <row r="831" spans="22:22">
      <c r="V831" s="4">
        <v>826</v>
      </c>
    </row>
    <row r="832" spans="22:22">
      <c r="V832" s="4">
        <v>827</v>
      </c>
    </row>
    <row r="833" spans="22:22">
      <c r="V833" s="4">
        <v>828</v>
      </c>
    </row>
    <row r="834" spans="22:22">
      <c r="V834" s="4">
        <v>829</v>
      </c>
    </row>
    <row r="835" spans="22:22">
      <c r="V835" s="4">
        <v>830</v>
      </c>
    </row>
    <row r="836" spans="22:22">
      <c r="V836" s="4">
        <v>831</v>
      </c>
    </row>
    <row r="837" spans="22:22">
      <c r="V837" s="4">
        <v>832</v>
      </c>
    </row>
    <row r="838" spans="22:22">
      <c r="V838" s="4">
        <v>833</v>
      </c>
    </row>
    <row r="839" spans="22:22">
      <c r="V839" s="4">
        <v>834</v>
      </c>
    </row>
    <row r="840" spans="22:22">
      <c r="V840" s="4">
        <v>835</v>
      </c>
    </row>
    <row r="841" spans="22:22">
      <c r="V841" s="4">
        <v>836</v>
      </c>
    </row>
    <row r="842" spans="22:22">
      <c r="V842" s="4">
        <v>837</v>
      </c>
    </row>
    <row r="843" spans="22:22">
      <c r="V843" s="4">
        <v>838</v>
      </c>
    </row>
    <row r="844" spans="22:22">
      <c r="V844" s="4">
        <v>839</v>
      </c>
    </row>
    <row r="845" spans="22:22">
      <c r="V845" s="4">
        <v>840</v>
      </c>
    </row>
    <row r="846" spans="22:22">
      <c r="V846" s="4">
        <v>841</v>
      </c>
    </row>
    <row r="847" spans="22:22">
      <c r="V847" s="4">
        <v>842</v>
      </c>
    </row>
    <row r="848" spans="22:22">
      <c r="V848" s="4">
        <v>843</v>
      </c>
    </row>
    <row r="849" spans="22:22">
      <c r="V849" s="4">
        <v>844</v>
      </c>
    </row>
    <row r="850" spans="22:22">
      <c r="V850" s="4">
        <v>845</v>
      </c>
    </row>
    <row r="851" spans="22:22">
      <c r="V851" s="4">
        <v>846</v>
      </c>
    </row>
    <row r="852" spans="22:22">
      <c r="V852" s="4">
        <v>847</v>
      </c>
    </row>
    <row r="853" spans="22:22">
      <c r="V853" s="4">
        <v>848</v>
      </c>
    </row>
    <row r="854" spans="22:22">
      <c r="V854" s="4">
        <v>849</v>
      </c>
    </row>
    <row r="855" spans="22:22">
      <c r="V855" s="4">
        <v>850</v>
      </c>
    </row>
    <row r="856" spans="22:22">
      <c r="V856" s="4">
        <v>851</v>
      </c>
    </row>
    <row r="857" spans="22:22">
      <c r="V857" s="4">
        <v>852</v>
      </c>
    </row>
    <row r="858" spans="22:22">
      <c r="V858" s="4">
        <v>853</v>
      </c>
    </row>
    <row r="859" spans="22:22">
      <c r="V859" s="4">
        <v>854</v>
      </c>
    </row>
    <row r="860" spans="22:22">
      <c r="V860" s="4">
        <v>855</v>
      </c>
    </row>
    <row r="861" spans="22:22">
      <c r="V861" s="4">
        <v>856</v>
      </c>
    </row>
    <row r="862" spans="22:22">
      <c r="V862" s="4">
        <v>857</v>
      </c>
    </row>
    <row r="863" spans="22:22">
      <c r="V863" s="4">
        <v>858</v>
      </c>
    </row>
    <row r="864" spans="22:22">
      <c r="V864" s="4">
        <v>859</v>
      </c>
    </row>
    <row r="865" spans="22:22">
      <c r="V865" s="4">
        <v>860</v>
      </c>
    </row>
    <row r="866" spans="22:22">
      <c r="V866" s="4">
        <v>861</v>
      </c>
    </row>
    <row r="867" spans="22:22">
      <c r="V867" s="4">
        <v>862</v>
      </c>
    </row>
    <row r="868" spans="22:22">
      <c r="V868" s="4">
        <v>863</v>
      </c>
    </row>
    <row r="869" spans="22:22">
      <c r="V869" s="4">
        <v>864</v>
      </c>
    </row>
    <row r="870" spans="22:22">
      <c r="V870" s="4">
        <v>865</v>
      </c>
    </row>
    <row r="871" spans="22:22">
      <c r="V871" s="4">
        <v>866</v>
      </c>
    </row>
    <row r="872" spans="22:22">
      <c r="V872" s="4">
        <v>867</v>
      </c>
    </row>
    <row r="873" spans="22:22">
      <c r="V873" s="4">
        <v>868</v>
      </c>
    </row>
    <row r="874" spans="22:22">
      <c r="V874" s="4">
        <v>869</v>
      </c>
    </row>
    <row r="875" spans="22:22">
      <c r="V875" s="4">
        <v>870</v>
      </c>
    </row>
    <row r="876" spans="22:22">
      <c r="V876" s="4">
        <v>871</v>
      </c>
    </row>
    <row r="877" spans="22:22">
      <c r="V877" s="4">
        <v>872</v>
      </c>
    </row>
    <row r="878" spans="22:22">
      <c r="V878" s="4">
        <v>873</v>
      </c>
    </row>
    <row r="879" spans="22:22">
      <c r="V879" s="4">
        <v>874</v>
      </c>
    </row>
    <row r="880" spans="22:22">
      <c r="V880" s="4">
        <v>875</v>
      </c>
    </row>
    <row r="881" spans="22:22">
      <c r="V881" s="4">
        <v>876</v>
      </c>
    </row>
    <row r="882" spans="22:22">
      <c r="V882" s="4">
        <v>877</v>
      </c>
    </row>
    <row r="883" spans="22:22">
      <c r="V883" s="4">
        <v>878</v>
      </c>
    </row>
    <row r="884" spans="22:22">
      <c r="V884" s="4">
        <v>879</v>
      </c>
    </row>
    <row r="885" spans="22:22">
      <c r="V885" s="4">
        <v>880</v>
      </c>
    </row>
    <row r="886" spans="22:22">
      <c r="V886" s="4">
        <v>881</v>
      </c>
    </row>
    <row r="887" spans="22:22">
      <c r="V887" s="4">
        <v>882</v>
      </c>
    </row>
    <row r="888" spans="22:22">
      <c r="V888" s="4">
        <v>883</v>
      </c>
    </row>
    <row r="889" spans="22:22">
      <c r="V889" s="4">
        <v>884</v>
      </c>
    </row>
    <row r="890" spans="22:22">
      <c r="V890" s="4">
        <v>885</v>
      </c>
    </row>
    <row r="891" spans="22:22">
      <c r="V891" s="4">
        <v>886</v>
      </c>
    </row>
    <row r="892" spans="22:22">
      <c r="V892" s="4">
        <v>887</v>
      </c>
    </row>
    <row r="893" spans="22:22">
      <c r="V893" s="4">
        <v>888</v>
      </c>
    </row>
    <row r="894" spans="22:22">
      <c r="V894" s="4">
        <v>889</v>
      </c>
    </row>
    <row r="895" spans="22:22">
      <c r="V895" s="4">
        <v>890</v>
      </c>
    </row>
    <row r="896" spans="22:22">
      <c r="V896" s="4">
        <v>891</v>
      </c>
    </row>
    <row r="897" spans="22:22">
      <c r="V897" s="4">
        <v>892</v>
      </c>
    </row>
    <row r="898" spans="22:22">
      <c r="V898" s="4">
        <v>893</v>
      </c>
    </row>
    <row r="899" spans="22:22">
      <c r="V899" s="4">
        <v>894</v>
      </c>
    </row>
    <row r="900" spans="22:22">
      <c r="V900" s="4">
        <v>895</v>
      </c>
    </row>
    <row r="901" spans="22:22">
      <c r="V901" s="4">
        <v>896</v>
      </c>
    </row>
    <row r="902" spans="22:22">
      <c r="V902" s="4">
        <v>897</v>
      </c>
    </row>
    <row r="903" spans="22:22">
      <c r="V903" s="4">
        <v>898</v>
      </c>
    </row>
    <row r="904" spans="22:22">
      <c r="V904" s="4">
        <v>899</v>
      </c>
    </row>
    <row r="905" spans="22:22">
      <c r="V905" s="4">
        <v>900</v>
      </c>
    </row>
    <row r="906" spans="22:22">
      <c r="V906" s="4">
        <v>901</v>
      </c>
    </row>
    <row r="907" spans="22:22">
      <c r="V907" s="4">
        <v>902</v>
      </c>
    </row>
    <row r="908" spans="22:22">
      <c r="V908" s="4">
        <v>903</v>
      </c>
    </row>
    <row r="909" spans="22:22">
      <c r="V909" s="4">
        <v>904</v>
      </c>
    </row>
    <row r="910" spans="22:22">
      <c r="V910" s="4">
        <v>905</v>
      </c>
    </row>
    <row r="911" spans="22:22">
      <c r="V911" s="4">
        <v>906</v>
      </c>
    </row>
    <row r="912" spans="22:22">
      <c r="V912" s="4">
        <v>907</v>
      </c>
    </row>
    <row r="913" spans="22:22">
      <c r="V913" s="4">
        <v>908</v>
      </c>
    </row>
    <row r="914" spans="22:22">
      <c r="V914" s="4">
        <v>909</v>
      </c>
    </row>
    <row r="915" spans="22:22">
      <c r="V915" s="4">
        <v>910</v>
      </c>
    </row>
    <row r="916" spans="22:22">
      <c r="V916" s="4">
        <v>911</v>
      </c>
    </row>
    <row r="917" spans="22:22">
      <c r="V917" s="4">
        <v>912</v>
      </c>
    </row>
    <row r="918" spans="22:22">
      <c r="V918" s="4">
        <v>913</v>
      </c>
    </row>
    <row r="919" spans="22:22">
      <c r="V919" s="4">
        <v>914</v>
      </c>
    </row>
    <row r="920" spans="22:22">
      <c r="V920" s="4">
        <v>915</v>
      </c>
    </row>
    <row r="921" spans="22:22">
      <c r="V921" s="4">
        <v>916</v>
      </c>
    </row>
    <row r="922" spans="22:22">
      <c r="V922" s="4">
        <v>917</v>
      </c>
    </row>
    <row r="923" spans="22:22">
      <c r="V923" s="4">
        <v>918</v>
      </c>
    </row>
    <row r="924" spans="22:22">
      <c r="V924" s="4">
        <v>919</v>
      </c>
    </row>
    <row r="925" spans="22:22">
      <c r="V925" s="4">
        <v>920</v>
      </c>
    </row>
    <row r="926" spans="22:22">
      <c r="V926" s="4">
        <v>921</v>
      </c>
    </row>
    <row r="927" spans="22:22">
      <c r="V927" s="4">
        <v>922</v>
      </c>
    </row>
    <row r="928" spans="22:22">
      <c r="V928" s="4">
        <v>923</v>
      </c>
    </row>
    <row r="929" spans="22:22">
      <c r="V929" s="4">
        <v>924</v>
      </c>
    </row>
    <row r="930" spans="22:22">
      <c r="V930" s="4">
        <v>925</v>
      </c>
    </row>
    <row r="931" spans="22:22">
      <c r="V931" s="4">
        <v>926</v>
      </c>
    </row>
    <row r="932" spans="22:22">
      <c r="V932" s="4">
        <v>927</v>
      </c>
    </row>
    <row r="933" spans="22:22">
      <c r="V933" s="4">
        <v>928</v>
      </c>
    </row>
    <row r="934" spans="22:22">
      <c r="V934" s="4">
        <v>929</v>
      </c>
    </row>
    <row r="935" spans="22:22">
      <c r="V935" s="4">
        <v>930</v>
      </c>
    </row>
    <row r="936" spans="22:22">
      <c r="V936" s="4">
        <v>931</v>
      </c>
    </row>
    <row r="937" spans="22:22">
      <c r="V937" s="4">
        <v>932</v>
      </c>
    </row>
    <row r="938" spans="22:22">
      <c r="V938" s="4">
        <v>933</v>
      </c>
    </row>
    <row r="939" spans="22:22">
      <c r="V939" s="4">
        <v>934</v>
      </c>
    </row>
    <row r="940" spans="22:22">
      <c r="V940" s="4">
        <v>935</v>
      </c>
    </row>
    <row r="941" spans="22:22">
      <c r="V941" s="4">
        <v>936</v>
      </c>
    </row>
    <row r="942" spans="22:22">
      <c r="V942" s="4">
        <v>937</v>
      </c>
    </row>
    <row r="943" spans="22:22">
      <c r="V943" s="4">
        <v>938</v>
      </c>
    </row>
    <row r="944" spans="22:22">
      <c r="V944" s="4">
        <v>939</v>
      </c>
    </row>
    <row r="945" spans="22:22">
      <c r="V945" s="4">
        <v>940</v>
      </c>
    </row>
    <row r="946" spans="22:22">
      <c r="V946" s="4">
        <v>941</v>
      </c>
    </row>
    <row r="947" spans="22:22">
      <c r="V947" s="4">
        <v>942</v>
      </c>
    </row>
    <row r="948" spans="22:22">
      <c r="V948" s="4">
        <v>943</v>
      </c>
    </row>
    <row r="949" spans="22:22">
      <c r="V949" s="4">
        <v>944</v>
      </c>
    </row>
    <row r="950" spans="22:22">
      <c r="V950" s="4">
        <v>945</v>
      </c>
    </row>
    <row r="951" spans="22:22">
      <c r="V951" s="4">
        <v>946</v>
      </c>
    </row>
    <row r="952" spans="22:22">
      <c r="V952" s="4">
        <v>947</v>
      </c>
    </row>
    <row r="953" spans="22:22">
      <c r="V953" s="4">
        <v>948</v>
      </c>
    </row>
    <row r="954" spans="22:22">
      <c r="V954" s="4">
        <v>949</v>
      </c>
    </row>
    <row r="955" spans="22:22">
      <c r="V955" s="4">
        <v>950</v>
      </c>
    </row>
    <row r="956" spans="22:22">
      <c r="V956" s="4">
        <v>951</v>
      </c>
    </row>
    <row r="957" spans="22:22">
      <c r="V957" s="4">
        <v>952</v>
      </c>
    </row>
    <row r="958" spans="22:22">
      <c r="V958" s="4">
        <v>953</v>
      </c>
    </row>
    <row r="959" spans="22:22">
      <c r="V959" s="4">
        <v>954</v>
      </c>
    </row>
    <row r="960" spans="22:22">
      <c r="V960" s="4">
        <v>955</v>
      </c>
    </row>
    <row r="961" spans="22:22">
      <c r="V961" s="4">
        <v>956</v>
      </c>
    </row>
    <row r="962" spans="22:22">
      <c r="V962" s="4">
        <v>957</v>
      </c>
    </row>
    <row r="963" spans="22:22">
      <c r="V963" s="4">
        <v>958</v>
      </c>
    </row>
    <row r="964" spans="22:22">
      <c r="V964" s="4">
        <v>959</v>
      </c>
    </row>
    <row r="965" spans="22:22">
      <c r="V965" s="4">
        <v>960</v>
      </c>
    </row>
    <row r="966" spans="22:22">
      <c r="V966" s="4">
        <v>961</v>
      </c>
    </row>
    <row r="967" spans="22:22">
      <c r="V967" s="4">
        <v>962</v>
      </c>
    </row>
    <row r="968" spans="22:22">
      <c r="V968" s="4">
        <v>963</v>
      </c>
    </row>
    <row r="969" spans="22:22">
      <c r="V969" s="4">
        <v>964</v>
      </c>
    </row>
    <row r="970" spans="22:22">
      <c r="V970" s="4">
        <v>965</v>
      </c>
    </row>
    <row r="971" spans="22:22">
      <c r="V971" s="4">
        <v>966</v>
      </c>
    </row>
    <row r="972" spans="22:22">
      <c r="V972" s="4">
        <v>967</v>
      </c>
    </row>
    <row r="973" spans="22:22">
      <c r="V973" s="4">
        <v>968</v>
      </c>
    </row>
    <row r="974" spans="22:22">
      <c r="V974" s="4">
        <v>969</v>
      </c>
    </row>
    <row r="975" spans="22:22">
      <c r="V975" s="4">
        <v>970</v>
      </c>
    </row>
    <row r="976" spans="22:22">
      <c r="V976" s="4">
        <v>971</v>
      </c>
    </row>
    <row r="977" spans="22:22">
      <c r="V977" s="4">
        <v>972</v>
      </c>
    </row>
    <row r="978" spans="22:22">
      <c r="V978" s="4">
        <v>973</v>
      </c>
    </row>
    <row r="979" spans="22:22">
      <c r="V979" s="4">
        <v>974</v>
      </c>
    </row>
    <row r="980" spans="22:22">
      <c r="V980" s="4">
        <v>975</v>
      </c>
    </row>
    <row r="981" spans="22:22">
      <c r="V981" s="4">
        <v>976</v>
      </c>
    </row>
    <row r="982" spans="22:22">
      <c r="V982" s="4">
        <v>977</v>
      </c>
    </row>
    <row r="983" spans="22:22">
      <c r="V983" s="4">
        <v>978</v>
      </c>
    </row>
    <row r="984" spans="22:22">
      <c r="V984" s="4">
        <v>979</v>
      </c>
    </row>
    <row r="985" spans="22:22">
      <c r="V985" s="4">
        <v>980</v>
      </c>
    </row>
    <row r="986" spans="22:22">
      <c r="V986" s="4">
        <v>981</v>
      </c>
    </row>
    <row r="987" spans="22:22">
      <c r="V987" s="4">
        <v>982</v>
      </c>
    </row>
    <row r="988" spans="22:22">
      <c r="V988" s="4">
        <v>983</v>
      </c>
    </row>
    <row r="989" spans="22:22">
      <c r="V989" s="4">
        <v>984</v>
      </c>
    </row>
    <row r="990" spans="22:22">
      <c r="V990" s="4">
        <v>985</v>
      </c>
    </row>
    <row r="991" spans="22:22">
      <c r="V991" s="4">
        <v>986</v>
      </c>
    </row>
    <row r="992" spans="22:22">
      <c r="V992" s="4">
        <v>987</v>
      </c>
    </row>
    <row r="993" spans="22:22">
      <c r="V993" s="4">
        <v>988</v>
      </c>
    </row>
    <row r="994" spans="22:22">
      <c r="V994" s="4">
        <v>989</v>
      </c>
    </row>
    <row r="995" spans="22:22">
      <c r="V995" s="4">
        <v>990</v>
      </c>
    </row>
    <row r="996" spans="22:22">
      <c r="V996" s="4">
        <v>991</v>
      </c>
    </row>
    <row r="997" spans="22:22">
      <c r="V997" s="4">
        <v>992</v>
      </c>
    </row>
    <row r="998" spans="22:22">
      <c r="V998" s="4">
        <v>993</v>
      </c>
    </row>
    <row r="999" spans="22:22">
      <c r="V999" s="4">
        <v>994</v>
      </c>
    </row>
    <row r="1000" spans="22:22">
      <c r="V1000" s="4">
        <v>995</v>
      </c>
    </row>
    <row r="1001" spans="22:22">
      <c r="V1001" s="4">
        <v>996</v>
      </c>
    </row>
    <row r="1002" spans="22:22">
      <c r="V1002" s="4">
        <v>997</v>
      </c>
    </row>
    <row r="1003" spans="22:22">
      <c r="V1003" s="4">
        <v>998</v>
      </c>
    </row>
    <row r="1004" spans="22:22">
      <c r="V1004" s="4">
        <v>999</v>
      </c>
    </row>
    <row r="1005" spans="22:22">
      <c r="V1005" s="4">
        <v>1000</v>
      </c>
    </row>
  </sheetData>
  <sheetCalcPr fullCalcOnLoad="1"/>
  <phoneticPr fontId="4" type="noConversion"/>
  <pageMargins left="0.74803149606299213" right="0.74803149606299213" top="0.98425196850393704" bottom="0.98425196850393704" header="0.51181102362204722" footer="0.51181102362204722"/>
  <pageSetup paperSize="9"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sheetPr codeName="Blad14" enableFormatConditionsCalculation="0">
    <tabColor indexed="13"/>
  </sheetPr>
  <dimension ref="A1:AC164"/>
  <sheetViews>
    <sheetView workbookViewId="0">
      <selection activeCell="B5" sqref="B5:P36"/>
    </sheetView>
  </sheetViews>
  <sheetFormatPr defaultRowHeight="12.75"/>
  <cols>
    <col min="1" max="1" width="5.7109375" customWidth="1"/>
    <col min="2" max="2" width="25.7109375" customWidth="1"/>
    <col min="3" max="3" width="1.7109375" customWidth="1"/>
    <col min="4" max="8" width="6" customWidth="1"/>
    <col min="9" max="9" width="8" bestFit="1" customWidth="1"/>
    <col min="10" max="14" width="6" customWidth="1"/>
    <col min="15" max="16" width="8" customWidth="1"/>
    <col min="29" max="29" width="9.140625" style="4"/>
  </cols>
  <sheetData>
    <row r="1" spans="1:24" ht="26.25">
      <c r="A1" s="4"/>
      <c r="B1" s="110" t="s">
        <v>21</v>
      </c>
      <c r="C1" s="22"/>
      <c r="D1" s="4"/>
      <c r="E1" s="4"/>
      <c r="F1" s="4"/>
      <c r="G1" s="4"/>
      <c r="H1" s="4"/>
      <c r="I1" s="5"/>
      <c r="J1" s="4"/>
      <c r="K1" s="4"/>
      <c r="L1" s="4"/>
      <c r="M1" s="4"/>
      <c r="N1" s="4"/>
      <c r="O1" s="5"/>
      <c r="P1" s="5"/>
      <c r="X1" s="4">
        <f ca="1">Inskrivning!$AC$6</f>
        <v>0</v>
      </c>
    </row>
    <row r="2" spans="1:24" ht="14.25">
      <c r="A2" s="4"/>
      <c r="C2" s="22"/>
      <c r="D2" s="4"/>
      <c r="E2" s="4"/>
      <c r="F2" s="4"/>
      <c r="G2" s="4"/>
      <c r="H2" s="4"/>
      <c r="I2" s="5"/>
      <c r="J2" s="4"/>
      <c r="K2" s="4"/>
      <c r="L2" s="4"/>
      <c r="M2" s="4"/>
      <c r="N2" s="4"/>
      <c r="O2" s="5"/>
      <c r="P2" s="5"/>
    </row>
    <row r="3" spans="1:24" ht="14.25">
      <c r="A3" s="4"/>
      <c r="B3" s="2"/>
      <c r="C3" s="21"/>
      <c r="D3" s="2" t="s">
        <v>1</v>
      </c>
      <c r="E3" s="2" t="s">
        <v>1</v>
      </c>
      <c r="F3" s="2" t="s">
        <v>1</v>
      </c>
      <c r="G3" s="2" t="s">
        <v>1</v>
      </c>
      <c r="H3" s="2" t="s">
        <v>1</v>
      </c>
      <c r="I3" s="1" t="s">
        <v>2</v>
      </c>
      <c r="J3" s="2" t="s">
        <v>1</v>
      </c>
      <c r="K3" s="2" t="s">
        <v>1</v>
      </c>
      <c r="L3" s="2" t="s">
        <v>1</v>
      </c>
      <c r="M3" s="2" t="s">
        <v>3</v>
      </c>
      <c r="N3" s="2" t="s">
        <v>1</v>
      </c>
      <c r="O3" s="1" t="s">
        <v>2</v>
      </c>
      <c r="P3" s="1"/>
    </row>
    <row r="4" spans="1:24">
      <c r="A4" s="2" t="s">
        <v>22</v>
      </c>
      <c r="B4" s="76" t="s">
        <v>5</v>
      </c>
      <c r="C4" s="81"/>
      <c r="D4" s="73">
        <v>1</v>
      </c>
      <c r="E4" s="73">
        <v>2</v>
      </c>
      <c r="F4" s="73">
        <v>3</v>
      </c>
      <c r="G4" s="73">
        <v>4</v>
      </c>
      <c r="H4" s="73">
        <v>5</v>
      </c>
      <c r="I4" s="74" t="s">
        <v>7</v>
      </c>
      <c r="J4" s="73">
        <v>6</v>
      </c>
      <c r="K4" s="73">
        <v>7</v>
      </c>
      <c r="L4" s="73">
        <v>8</v>
      </c>
      <c r="M4" s="73">
        <v>9</v>
      </c>
      <c r="N4" s="73">
        <v>10</v>
      </c>
      <c r="O4" s="74" t="s">
        <v>8</v>
      </c>
      <c r="P4" s="75" t="s">
        <v>9</v>
      </c>
    </row>
    <row r="5" spans="1:24" ht="15.75">
      <c r="A5" s="2">
        <v>1</v>
      </c>
      <c r="B5" s="80" t="str">
        <f ca="1">'Lag 2'!B18</f>
        <v>Korpen Åseda</v>
      </c>
      <c r="C5" s="49">
        <f ca="1">'Lag 2'!C18</f>
        <v>0</v>
      </c>
      <c r="D5" s="99">
        <f ca="1">'Lag 2'!D18</f>
        <v>74</v>
      </c>
      <c r="E5" s="99">
        <f ca="1">'Lag 2'!E18</f>
        <v>114</v>
      </c>
      <c r="F5" s="99">
        <f ca="1">'Lag 2'!F18</f>
        <v>150</v>
      </c>
      <c r="G5" s="99">
        <f ca="1">'Lag 2'!G18</f>
        <v>79</v>
      </c>
      <c r="H5" s="99">
        <f ca="1">'Lag 2'!H18</f>
        <v>118</v>
      </c>
      <c r="I5" s="112">
        <f ca="1">'Lag 2'!I18</f>
        <v>535</v>
      </c>
      <c r="J5" s="99">
        <f ca="1">'Lag 2'!J18</f>
        <v>105</v>
      </c>
      <c r="K5" s="99">
        <f ca="1">'Lag 2'!K18</f>
        <v>91</v>
      </c>
      <c r="L5" s="99">
        <f ca="1">'Lag 2'!L18</f>
        <v>102</v>
      </c>
      <c r="M5" s="99">
        <f ca="1">'Lag 2'!M18</f>
        <v>89</v>
      </c>
      <c r="N5" s="99">
        <f ca="1">'Lag 2'!N18</f>
        <v>106</v>
      </c>
      <c r="O5" s="112">
        <f ca="1">'Lag 2'!O18</f>
        <v>493</v>
      </c>
      <c r="P5" s="112">
        <f ca="1">'Lag 2'!P18</f>
        <v>1028</v>
      </c>
      <c r="W5">
        <v>1</v>
      </c>
      <c r="X5">
        <f t="shared" ref="X5:X36" si="0">IF(B5="lagnamn",W5,0)</f>
        <v>0</v>
      </c>
    </row>
    <row r="6" spans="1:24" ht="15.75">
      <c r="A6" s="2">
        <v>2</v>
      </c>
      <c r="B6" s="80" t="str">
        <f ca="1">'Lag 2'!B13</f>
        <v>Alvesta Hsk</v>
      </c>
      <c r="C6" s="49">
        <f ca="1">'Lag 2'!C13</f>
        <v>0</v>
      </c>
      <c r="D6" s="99">
        <f ca="1">'Lag 2'!D13</f>
        <v>86</v>
      </c>
      <c r="E6" s="99">
        <f ca="1">'Lag 2'!E13</f>
        <v>109</v>
      </c>
      <c r="F6" s="99">
        <f ca="1">'Lag 2'!F13</f>
        <v>55</v>
      </c>
      <c r="G6" s="99">
        <f ca="1">'Lag 2'!G13</f>
        <v>77</v>
      </c>
      <c r="H6" s="99">
        <f ca="1">'Lag 2'!H13</f>
        <v>72</v>
      </c>
      <c r="I6" s="112">
        <f ca="1">'Lag 2'!I13</f>
        <v>399</v>
      </c>
      <c r="J6" s="99">
        <f ca="1">'Lag 2'!J13</f>
        <v>87</v>
      </c>
      <c r="K6" s="99">
        <f ca="1">'Lag 2'!K13</f>
        <v>78</v>
      </c>
      <c r="L6" s="99">
        <f ca="1">'Lag 2'!L13</f>
        <v>51</v>
      </c>
      <c r="M6" s="99">
        <f ca="1">'Lag 2'!M13</f>
        <v>81</v>
      </c>
      <c r="N6" s="99">
        <f ca="1">'Lag 2'!N13</f>
        <v>130</v>
      </c>
      <c r="O6" s="112">
        <f ca="1">'Lag 2'!O13</f>
        <v>427</v>
      </c>
      <c r="P6" s="112">
        <f ca="1">'Lag 2'!P13</f>
        <v>826</v>
      </c>
      <c r="W6">
        <v>1</v>
      </c>
      <c r="X6">
        <f t="shared" si="0"/>
        <v>0</v>
      </c>
    </row>
    <row r="7" spans="1:24" ht="15.75">
      <c r="A7" s="2">
        <v>3</v>
      </c>
      <c r="B7" s="80" t="str">
        <f ca="1">'Lag 2'!B38</f>
        <v>Tingsryd Hsc</v>
      </c>
      <c r="C7" s="49">
        <f ca="1">'Lag 2'!C38</f>
        <v>0</v>
      </c>
      <c r="D7" s="99">
        <f ca="1">'Lag 2'!D38</f>
        <v>120</v>
      </c>
      <c r="E7" s="99">
        <f ca="1">'Lag 2'!E38</f>
        <v>85</v>
      </c>
      <c r="F7" s="99">
        <f ca="1">'Lag 2'!F38</f>
        <v>61</v>
      </c>
      <c r="G7" s="99">
        <f ca="1">'Lag 2'!G38</f>
        <v>77</v>
      </c>
      <c r="H7" s="99">
        <f ca="1">'Lag 2'!H38</f>
        <v>51</v>
      </c>
      <c r="I7" s="112">
        <f ca="1">'Lag 2'!I38</f>
        <v>394</v>
      </c>
      <c r="J7" s="99">
        <f ca="1">'Lag 2'!J38</f>
        <v>70</v>
      </c>
      <c r="K7" s="99">
        <f ca="1">'Lag 2'!K38</f>
        <v>64</v>
      </c>
      <c r="L7" s="99">
        <f ca="1">'Lag 2'!L38</f>
        <v>104</v>
      </c>
      <c r="M7" s="99">
        <f ca="1">'Lag 2'!M38</f>
        <v>51</v>
      </c>
      <c r="N7" s="99">
        <f ca="1">'Lag 2'!N38</f>
        <v>72</v>
      </c>
      <c r="O7" s="112">
        <f ca="1">'Lag 2'!O38</f>
        <v>361</v>
      </c>
      <c r="P7" s="112">
        <f ca="1">'Lag 2'!P38</f>
        <v>755</v>
      </c>
      <c r="W7">
        <v>1</v>
      </c>
      <c r="X7">
        <f t="shared" si="0"/>
        <v>0</v>
      </c>
    </row>
    <row r="8" spans="1:24" ht="15.75">
      <c r="A8" s="2">
        <v>4</v>
      </c>
      <c r="B8" s="80" t="str">
        <f ca="1">'Lag 2'!B8</f>
        <v>Mulde VK 1</v>
      </c>
      <c r="C8" s="49">
        <f ca="1">'Lag 2'!C8</f>
        <v>0</v>
      </c>
      <c r="D8" s="99">
        <f ca="1">'Lag 2'!D8</f>
        <v>87</v>
      </c>
      <c r="E8" s="99">
        <f ca="1">'Lag 2'!E8</f>
        <v>30</v>
      </c>
      <c r="F8" s="99">
        <f ca="1">'Lag 2'!F8</f>
        <v>96</v>
      </c>
      <c r="G8" s="99">
        <f ca="1">'Lag 2'!G8</f>
        <v>92</v>
      </c>
      <c r="H8" s="99">
        <f ca="1">'Lag 2'!H8</f>
        <v>51</v>
      </c>
      <c r="I8" s="112">
        <f ca="1">'Lag 2'!I8</f>
        <v>356</v>
      </c>
      <c r="J8" s="99">
        <f ca="1">'Lag 2'!J8</f>
        <v>84</v>
      </c>
      <c r="K8" s="99">
        <f ca="1">'Lag 2'!K8</f>
        <v>104</v>
      </c>
      <c r="L8" s="99">
        <f ca="1">'Lag 2'!L8</f>
        <v>57</v>
      </c>
      <c r="M8" s="99">
        <f ca="1">'Lag 2'!M8</f>
        <v>94</v>
      </c>
      <c r="N8" s="99">
        <f ca="1">'Lag 2'!N8</f>
        <v>54</v>
      </c>
      <c r="O8" s="112">
        <f ca="1">'Lag 2'!O8</f>
        <v>393</v>
      </c>
      <c r="P8" s="112">
        <f ca="1">'Lag 2'!P8</f>
        <v>749</v>
      </c>
      <c r="W8">
        <v>1</v>
      </c>
      <c r="X8">
        <f t="shared" si="0"/>
        <v>0</v>
      </c>
    </row>
    <row r="9" spans="1:24" ht="15.75">
      <c r="A9" s="2">
        <v>5</v>
      </c>
      <c r="B9" s="80" t="str">
        <f ca="1">'Lag 2'!B33</f>
        <v>Team Väx</v>
      </c>
      <c r="C9" s="49">
        <f ca="1">'Lag 2'!C33</f>
        <v>0</v>
      </c>
      <c r="D9" s="99">
        <f ca="1">'Lag 2'!D33</f>
        <v>27</v>
      </c>
      <c r="E9" s="99">
        <f ca="1">'Lag 2'!E33</f>
        <v>77</v>
      </c>
      <c r="F9" s="99">
        <f ca="1">'Lag 2'!F33</f>
        <v>64</v>
      </c>
      <c r="G9" s="99">
        <f ca="1">'Lag 2'!G33</f>
        <v>97</v>
      </c>
      <c r="H9" s="99">
        <f ca="1">'Lag 2'!H33</f>
        <v>142</v>
      </c>
      <c r="I9" s="112">
        <f ca="1">'Lag 2'!I33</f>
        <v>407</v>
      </c>
      <c r="J9" s="99">
        <f ca="1">'Lag 2'!J33</f>
        <v>37</v>
      </c>
      <c r="K9" s="99">
        <f ca="1">'Lag 2'!K33</f>
        <v>84</v>
      </c>
      <c r="L9" s="99">
        <f ca="1">'Lag 2'!L33</f>
        <v>23</v>
      </c>
      <c r="M9" s="99">
        <f ca="1">'Lag 2'!M33</f>
        <v>34</v>
      </c>
      <c r="N9" s="99">
        <f ca="1">'Lag 2'!N33</f>
        <v>68</v>
      </c>
      <c r="O9" s="112">
        <f ca="1">'Lag 2'!O33</f>
        <v>246</v>
      </c>
      <c r="P9" s="112">
        <f ca="1">'Lag 2'!P33</f>
        <v>653</v>
      </c>
      <c r="W9">
        <v>1</v>
      </c>
      <c r="X9">
        <f t="shared" si="0"/>
        <v>0</v>
      </c>
    </row>
    <row r="10" spans="1:24" ht="15.75">
      <c r="A10" s="2">
        <v>6</v>
      </c>
      <c r="B10" s="80" t="str">
        <f ca="1">'Lag 2'!B23</f>
        <v>Sibbamåla IF</v>
      </c>
      <c r="C10" s="49">
        <f ca="1">'Lag 2'!C23</f>
        <v>0</v>
      </c>
      <c r="D10" s="99">
        <f ca="1">'Lag 2'!D23</f>
        <v>64</v>
      </c>
      <c r="E10" s="99">
        <f ca="1">'Lag 2'!E23</f>
        <v>94</v>
      </c>
      <c r="F10" s="99">
        <f ca="1">'Lag 2'!F23</f>
        <v>69</v>
      </c>
      <c r="G10" s="99">
        <f ca="1">'Lag 2'!G23</f>
        <v>74</v>
      </c>
      <c r="H10" s="99">
        <f ca="1">'Lag 2'!H23</f>
        <v>68</v>
      </c>
      <c r="I10" s="112">
        <f ca="1">'Lag 2'!I23</f>
        <v>369</v>
      </c>
      <c r="J10" s="99">
        <f ca="1">'Lag 2'!J23</f>
        <v>47</v>
      </c>
      <c r="K10" s="99">
        <f ca="1">'Lag 2'!K23</f>
        <v>87</v>
      </c>
      <c r="L10" s="99">
        <f ca="1">'Lag 2'!L23</f>
        <v>58</v>
      </c>
      <c r="M10" s="99">
        <f ca="1">'Lag 2'!M23</f>
        <v>29</v>
      </c>
      <c r="N10" s="99">
        <f ca="1">'Lag 2'!N23</f>
        <v>49</v>
      </c>
      <c r="O10" s="112">
        <f ca="1">'Lag 2'!O23</f>
        <v>270</v>
      </c>
      <c r="P10" s="112">
        <f ca="1">'Lag 2'!P23</f>
        <v>639</v>
      </c>
      <c r="W10">
        <v>1</v>
      </c>
      <c r="X10">
        <f t="shared" si="0"/>
        <v>0</v>
      </c>
    </row>
    <row r="11" spans="1:24" ht="15.75">
      <c r="A11" s="2">
        <v>7</v>
      </c>
      <c r="B11" s="80" t="str">
        <f ca="1">'Lag 2'!B43</f>
        <v>Team Bågen</v>
      </c>
      <c r="C11" s="49">
        <f ca="1">'Lag 2'!C43</f>
        <v>0</v>
      </c>
      <c r="D11" s="99">
        <f ca="1">'Lag 2'!D43</f>
        <v>64</v>
      </c>
      <c r="E11" s="99">
        <f ca="1">'Lag 2'!E43</f>
        <v>68</v>
      </c>
      <c r="F11" s="99">
        <f ca="1">'Lag 2'!F43</f>
        <v>60</v>
      </c>
      <c r="G11" s="99">
        <f ca="1">'Lag 2'!G43</f>
        <v>54</v>
      </c>
      <c r="H11" s="99">
        <f ca="1">'Lag 2'!H43</f>
        <v>40</v>
      </c>
      <c r="I11" s="112">
        <f ca="1">'Lag 2'!I43</f>
        <v>286</v>
      </c>
      <c r="J11" s="99">
        <f ca="1">'Lag 2'!J43</f>
        <v>22</v>
      </c>
      <c r="K11" s="99">
        <f ca="1">'Lag 2'!K43</f>
        <v>51</v>
      </c>
      <c r="L11" s="99">
        <f ca="1">'Lag 2'!L43</f>
        <v>57</v>
      </c>
      <c r="M11" s="99">
        <f ca="1">'Lag 2'!M43</f>
        <v>72</v>
      </c>
      <c r="N11" s="99">
        <f ca="1">'Lag 2'!N43</f>
        <v>81</v>
      </c>
      <c r="O11" s="112">
        <f ca="1">'Lag 2'!O43</f>
        <v>283</v>
      </c>
      <c r="P11" s="112">
        <f ca="1">'Lag 2'!P43</f>
        <v>569</v>
      </c>
      <c r="W11">
        <v>1</v>
      </c>
      <c r="X11">
        <f t="shared" si="0"/>
        <v>0</v>
      </c>
    </row>
    <row r="12" spans="1:24" ht="15.75">
      <c r="A12" s="2">
        <v>8</v>
      </c>
      <c r="B12" s="80" t="str">
        <f ca="1">'Lag 2'!B28</f>
        <v>Mulde VK 2</v>
      </c>
      <c r="C12" s="49">
        <f ca="1">'Lag 2'!C28</f>
        <v>0</v>
      </c>
      <c r="D12" s="99">
        <f ca="1">'Lag 2'!D28</f>
        <v>24</v>
      </c>
      <c r="E12" s="99">
        <f ca="1">'Lag 2'!E28</f>
        <v>84</v>
      </c>
      <c r="F12" s="99">
        <f ca="1">'Lag 2'!F28</f>
        <v>44</v>
      </c>
      <c r="G12" s="99">
        <f ca="1">'Lag 2'!G28</f>
        <v>55</v>
      </c>
      <c r="H12" s="99">
        <f ca="1">'Lag 2'!H28</f>
        <v>41</v>
      </c>
      <c r="I12" s="112">
        <f ca="1">'Lag 2'!I28</f>
        <v>248</v>
      </c>
      <c r="J12" s="99">
        <f ca="1">'Lag 2'!J28</f>
        <v>30</v>
      </c>
      <c r="K12" s="99">
        <f ca="1">'Lag 2'!K28</f>
        <v>48</v>
      </c>
      <c r="L12" s="99">
        <f ca="1">'Lag 2'!L28</f>
        <v>36</v>
      </c>
      <c r="M12" s="99">
        <f ca="1">'Lag 2'!M28</f>
        <v>20</v>
      </c>
      <c r="N12" s="99">
        <f ca="1">'Lag 2'!N28</f>
        <v>17</v>
      </c>
      <c r="O12" s="112">
        <f ca="1">'Lag 2'!O28</f>
        <v>151</v>
      </c>
      <c r="P12" s="112">
        <f ca="1">'Lag 2'!P28</f>
        <v>399</v>
      </c>
      <c r="W12">
        <v>1</v>
      </c>
      <c r="X12">
        <f t="shared" si="0"/>
        <v>0</v>
      </c>
    </row>
    <row r="13" spans="1:24" ht="15.75">
      <c r="A13" s="2">
        <v>9</v>
      </c>
      <c r="B13" s="80" t="str">
        <f ca="1">'Lag 2'!B53</f>
        <v>Lagnamn</v>
      </c>
      <c r="C13" s="49">
        <f ca="1">'Lag 2'!C53</f>
        <v>0</v>
      </c>
      <c r="D13" s="99">
        <f ca="1">'Lag 2'!D53</f>
        <v>0</v>
      </c>
      <c r="E13" s="99">
        <f ca="1">'Lag 2'!E53</f>
        <v>0</v>
      </c>
      <c r="F13" s="99">
        <f ca="1">'Lag 2'!F53</f>
        <v>0</v>
      </c>
      <c r="G13" s="99">
        <f ca="1">'Lag 2'!G53</f>
        <v>0</v>
      </c>
      <c r="H13" s="99">
        <f ca="1">'Lag 2'!H53</f>
        <v>0</v>
      </c>
      <c r="I13" s="112">
        <f ca="1">'Lag 2'!I53</f>
        <v>0</v>
      </c>
      <c r="J13" s="99">
        <f ca="1">'Lag 2'!J53</f>
        <v>0</v>
      </c>
      <c r="K13" s="99">
        <f ca="1">'Lag 2'!K53</f>
        <v>0</v>
      </c>
      <c r="L13" s="99">
        <f ca="1">'Lag 2'!L53</f>
        <v>0</v>
      </c>
      <c r="M13" s="99">
        <f ca="1">'Lag 2'!M53</f>
        <v>0</v>
      </c>
      <c r="N13" s="99">
        <f ca="1">'Lag 2'!N53</f>
        <v>0</v>
      </c>
      <c r="O13" s="112">
        <f ca="1">'Lag 2'!O53</f>
        <v>0</v>
      </c>
      <c r="P13" s="112">
        <f ca="1">'Lag 2'!P53</f>
        <v>0</v>
      </c>
      <c r="W13">
        <v>1</v>
      </c>
      <c r="X13">
        <f t="shared" si="0"/>
        <v>1</v>
      </c>
    </row>
    <row r="14" spans="1:24" ht="15.75">
      <c r="A14" s="2">
        <v>10</v>
      </c>
      <c r="B14" s="80" t="str">
        <f ca="1">'Lag 2'!B93</f>
        <v>Lagnamn</v>
      </c>
      <c r="C14" s="49">
        <f ca="1">'Lag 2'!C93</f>
        <v>0</v>
      </c>
      <c r="D14" s="99">
        <f ca="1">'Lag 2'!D93</f>
        <v>0</v>
      </c>
      <c r="E14" s="99">
        <f ca="1">'Lag 2'!E93</f>
        <v>0</v>
      </c>
      <c r="F14" s="99">
        <f ca="1">'Lag 2'!F93</f>
        <v>0</v>
      </c>
      <c r="G14" s="99">
        <f ca="1">'Lag 2'!G93</f>
        <v>0</v>
      </c>
      <c r="H14" s="99">
        <f ca="1">'Lag 2'!H93</f>
        <v>0</v>
      </c>
      <c r="I14" s="112">
        <f ca="1">'Lag 2'!I93</f>
        <v>0</v>
      </c>
      <c r="J14" s="99">
        <f ca="1">'Lag 2'!J93</f>
        <v>0</v>
      </c>
      <c r="K14" s="99">
        <f ca="1">'Lag 2'!K93</f>
        <v>0</v>
      </c>
      <c r="L14" s="99">
        <f ca="1">'Lag 2'!L93</f>
        <v>0</v>
      </c>
      <c r="M14" s="99">
        <f ca="1">'Lag 2'!M93</f>
        <v>0</v>
      </c>
      <c r="N14" s="99">
        <f ca="1">'Lag 2'!N93</f>
        <v>0</v>
      </c>
      <c r="O14" s="112">
        <f ca="1">'Lag 2'!O93</f>
        <v>0</v>
      </c>
      <c r="P14" s="112">
        <f ca="1">'Lag 2'!P93</f>
        <v>0</v>
      </c>
      <c r="W14">
        <v>1</v>
      </c>
      <c r="X14">
        <f t="shared" si="0"/>
        <v>1</v>
      </c>
    </row>
    <row r="15" spans="1:24" ht="15.75">
      <c r="A15" s="2">
        <v>11</v>
      </c>
      <c r="B15" s="80" t="str">
        <f ca="1">'Lag 2'!B58</f>
        <v>Lagnamn</v>
      </c>
      <c r="C15" s="49">
        <f ca="1">'Lag 2'!C58</f>
        <v>0</v>
      </c>
      <c r="D15" s="99">
        <f ca="1">'Lag 2'!D58</f>
        <v>0</v>
      </c>
      <c r="E15" s="99">
        <f ca="1">'Lag 2'!E58</f>
        <v>0</v>
      </c>
      <c r="F15" s="99">
        <f ca="1">'Lag 2'!F58</f>
        <v>0</v>
      </c>
      <c r="G15" s="99">
        <f ca="1">'Lag 2'!G58</f>
        <v>0</v>
      </c>
      <c r="H15" s="99">
        <f ca="1">'Lag 2'!H58</f>
        <v>0</v>
      </c>
      <c r="I15" s="112">
        <f ca="1">'Lag 2'!I58</f>
        <v>0</v>
      </c>
      <c r="J15" s="99">
        <f ca="1">'Lag 2'!J58</f>
        <v>0</v>
      </c>
      <c r="K15" s="99">
        <f ca="1">'Lag 2'!K58</f>
        <v>0</v>
      </c>
      <c r="L15" s="99">
        <f ca="1">'Lag 2'!L58</f>
        <v>0</v>
      </c>
      <c r="M15" s="99">
        <f ca="1">'Lag 2'!M58</f>
        <v>0</v>
      </c>
      <c r="N15" s="99">
        <f ca="1">'Lag 2'!N58</f>
        <v>0</v>
      </c>
      <c r="O15" s="112">
        <f ca="1">'Lag 2'!O58</f>
        <v>0</v>
      </c>
      <c r="P15" s="112">
        <f ca="1">'Lag 2'!P58</f>
        <v>0</v>
      </c>
      <c r="W15">
        <v>1</v>
      </c>
      <c r="X15">
        <f t="shared" si="0"/>
        <v>1</v>
      </c>
    </row>
    <row r="16" spans="1:24" ht="15.75">
      <c r="A16" s="2">
        <v>12</v>
      </c>
      <c r="B16" s="80" t="str">
        <f ca="1">'Lag 2'!B98</f>
        <v>Lagnamn</v>
      </c>
      <c r="C16" s="49">
        <f ca="1">'Lag 2'!C98</f>
        <v>0</v>
      </c>
      <c r="D16" s="99">
        <f ca="1">'Lag 2'!D98</f>
        <v>0</v>
      </c>
      <c r="E16" s="99">
        <f ca="1">'Lag 2'!E98</f>
        <v>0</v>
      </c>
      <c r="F16" s="99">
        <f ca="1">'Lag 2'!F98</f>
        <v>0</v>
      </c>
      <c r="G16" s="99">
        <f ca="1">'Lag 2'!G98</f>
        <v>0</v>
      </c>
      <c r="H16" s="99">
        <f ca="1">'Lag 2'!H98</f>
        <v>0</v>
      </c>
      <c r="I16" s="112">
        <f ca="1">'Lag 2'!I98</f>
        <v>0</v>
      </c>
      <c r="J16" s="99">
        <f ca="1">'Lag 2'!J98</f>
        <v>0</v>
      </c>
      <c r="K16" s="99">
        <f ca="1">'Lag 2'!K98</f>
        <v>0</v>
      </c>
      <c r="L16" s="99">
        <f ca="1">'Lag 2'!L98</f>
        <v>0</v>
      </c>
      <c r="M16" s="99">
        <f ca="1">'Lag 2'!M98</f>
        <v>0</v>
      </c>
      <c r="N16" s="99">
        <f ca="1">'Lag 2'!N98</f>
        <v>0</v>
      </c>
      <c r="O16" s="112">
        <f ca="1">'Lag 2'!O98</f>
        <v>0</v>
      </c>
      <c r="P16" s="112">
        <f ca="1">'Lag 2'!P98</f>
        <v>0</v>
      </c>
      <c r="W16">
        <v>1</v>
      </c>
      <c r="X16">
        <f t="shared" si="0"/>
        <v>1</v>
      </c>
    </row>
    <row r="17" spans="1:24" ht="15.75">
      <c r="A17" s="2">
        <v>13</v>
      </c>
      <c r="B17" s="80" t="str">
        <f ca="1">'Lag 2'!B48</f>
        <v>Lagnamn</v>
      </c>
      <c r="C17" s="49">
        <f ca="1">'Lag 2'!C48</f>
        <v>0</v>
      </c>
      <c r="D17" s="99">
        <f ca="1">'Lag 2'!D48</f>
        <v>0</v>
      </c>
      <c r="E17" s="99">
        <f ca="1">'Lag 2'!E48</f>
        <v>0</v>
      </c>
      <c r="F17" s="99">
        <f ca="1">'Lag 2'!F48</f>
        <v>0</v>
      </c>
      <c r="G17" s="99">
        <f ca="1">'Lag 2'!G48</f>
        <v>0</v>
      </c>
      <c r="H17" s="99">
        <f ca="1">'Lag 2'!H48</f>
        <v>0</v>
      </c>
      <c r="I17" s="112">
        <f ca="1">'Lag 2'!I48</f>
        <v>0</v>
      </c>
      <c r="J17" s="99">
        <f ca="1">'Lag 2'!J48</f>
        <v>0</v>
      </c>
      <c r="K17" s="99">
        <f ca="1">'Lag 2'!K48</f>
        <v>0</v>
      </c>
      <c r="L17" s="99">
        <f ca="1">'Lag 2'!L48</f>
        <v>0</v>
      </c>
      <c r="M17" s="99">
        <f ca="1">'Lag 2'!M48</f>
        <v>0</v>
      </c>
      <c r="N17" s="99">
        <f ca="1">'Lag 2'!N48</f>
        <v>0</v>
      </c>
      <c r="O17" s="112">
        <f ca="1">'Lag 2'!O48</f>
        <v>0</v>
      </c>
      <c r="P17" s="112">
        <f ca="1">'Lag 2'!P48</f>
        <v>0</v>
      </c>
      <c r="W17">
        <v>1</v>
      </c>
      <c r="X17">
        <f t="shared" si="0"/>
        <v>1</v>
      </c>
    </row>
    <row r="18" spans="1:24" ht="15.75">
      <c r="A18" s="2">
        <v>14</v>
      </c>
      <c r="B18" s="80" t="str">
        <f ca="1">'Lag 2'!B78</f>
        <v>Lagnamn</v>
      </c>
      <c r="C18" s="49">
        <f ca="1">'Lag 2'!C78</f>
        <v>0</v>
      </c>
      <c r="D18" s="99">
        <f ca="1">'Lag 2'!D78</f>
        <v>0</v>
      </c>
      <c r="E18" s="99">
        <f ca="1">'Lag 2'!E78</f>
        <v>0</v>
      </c>
      <c r="F18" s="99">
        <f ca="1">'Lag 2'!F78</f>
        <v>0</v>
      </c>
      <c r="G18" s="99">
        <f ca="1">'Lag 2'!G78</f>
        <v>0</v>
      </c>
      <c r="H18" s="99">
        <f ca="1">'Lag 2'!H78</f>
        <v>0</v>
      </c>
      <c r="I18" s="112">
        <f ca="1">'Lag 2'!I78</f>
        <v>0</v>
      </c>
      <c r="J18" s="99">
        <f ca="1">'Lag 2'!J78</f>
        <v>0</v>
      </c>
      <c r="K18" s="99">
        <f ca="1">'Lag 2'!K78</f>
        <v>0</v>
      </c>
      <c r="L18" s="99">
        <f ca="1">'Lag 2'!L78</f>
        <v>0</v>
      </c>
      <c r="M18" s="99">
        <f ca="1">'Lag 2'!M78</f>
        <v>0</v>
      </c>
      <c r="N18" s="99">
        <f ca="1">'Lag 2'!N78</f>
        <v>0</v>
      </c>
      <c r="O18" s="112">
        <f ca="1">'Lag 2'!O78</f>
        <v>0</v>
      </c>
      <c r="P18" s="112">
        <f ca="1">'Lag 2'!P78</f>
        <v>0</v>
      </c>
      <c r="W18">
        <v>1</v>
      </c>
      <c r="X18">
        <f t="shared" si="0"/>
        <v>1</v>
      </c>
    </row>
    <row r="19" spans="1:24" ht="15.75">
      <c r="A19" s="2">
        <v>15</v>
      </c>
      <c r="B19" s="80" t="str">
        <f ca="1">'Lag 2'!B83</f>
        <v>Lagnamn</v>
      </c>
      <c r="C19" s="49">
        <f ca="1">'Lag 2'!C83</f>
        <v>0</v>
      </c>
      <c r="D19" s="99">
        <f ca="1">'Lag 2'!D83</f>
        <v>0</v>
      </c>
      <c r="E19" s="99">
        <f ca="1">'Lag 2'!E83</f>
        <v>0</v>
      </c>
      <c r="F19" s="99">
        <f ca="1">'Lag 2'!F83</f>
        <v>0</v>
      </c>
      <c r="G19" s="99">
        <f ca="1">'Lag 2'!G83</f>
        <v>0</v>
      </c>
      <c r="H19" s="99">
        <f ca="1">'Lag 2'!H83</f>
        <v>0</v>
      </c>
      <c r="I19" s="112">
        <f ca="1">'Lag 2'!I83</f>
        <v>0</v>
      </c>
      <c r="J19" s="99">
        <f ca="1">'Lag 2'!J83</f>
        <v>0</v>
      </c>
      <c r="K19" s="99">
        <f ca="1">'Lag 2'!K83</f>
        <v>0</v>
      </c>
      <c r="L19" s="99">
        <f ca="1">'Lag 2'!L83</f>
        <v>0</v>
      </c>
      <c r="M19" s="99">
        <f ca="1">'Lag 2'!M83</f>
        <v>0</v>
      </c>
      <c r="N19" s="99">
        <f ca="1">'Lag 2'!N83</f>
        <v>0</v>
      </c>
      <c r="O19" s="112">
        <f ca="1">'Lag 2'!O83</f>
        <v>0</v>
      </c>
      <c r="P19" s="112">
        <f ca="1">'Lag 2'!P83</f>
        <v>0</v>
      </c>
      <c r="W19">
        <v>1</v>
      </c>
      <c r="X19">
        <f t="shared" si="0"/>
        <v>1</v>
      </c>
    </row>
    <row r="20" spans="1:24" ht="15.75">
      <c r="A20" s="2">
        <v>16</v>
      </c>
      <c r="B20" s="80" t="str">
        <f ca="1">'Lag 2'!B73</f>
        <v>Lagnamn</v>
      </c>
      <c r="C20" s="49">
        <f ca="1">'Lag 2'!C73</f>
        <v>0</v>
      </c>
      <c r="D20" s="99">
        <f ca="1">'Lag 2'!D73</f>
        <v>0</v>
      </c>
      <c r="E20" s="99">
        <f ca="1">'Lag 2'!E73</f>
        <v>0</v>
      </c>
      <c r="F20" s="99">
        <f ca="1">'Lag 2'!F73</f>
        <v>0</v>
      </c>
      <c r="G20" s="99">
        <f ca="1">'Lag 2'!G73</f>
        <v>0</v>
      </c>
      <c r="H20" s="99">
        <f ca="1">'Lag 2'!H73</f>
        <v>0</v>
      </c>
      <c r="I20" s="112">
        <f ca="1">'Lag 2'!I73</f>
        <v>0</v>
      </c>
      <c r="J20" s="99">
        <f ca="1">'Lag 2'!J73</f>
        <v>0</v>
      </c>
      <c r="K20" s="99">
        <f ca="1">'Lag 2'!K73</f>
        <v>0</v>
      </c>
      <c r="L20" s="99">
        <f ca="1">'Lag 2'!L73</f>
        <v>0</v>
      </c>
      <c r="M20" s="99">
        <f ca="1">'Lag 2'!M73</f>
        <v>0</v>
      </c>
      <c r="N20" s="99">
        <f ca="1">'Lag 2'!N73</f>
        <v>0</v>
      </c>
      <c r="O20" s="112">
        <f ca="1">'Lag 2'!O73</f>
        <v>0</v>
      </c>
      <c r="P20" s="112">
        <f ca="1">'Lag 2'!P73</f>
        <v>0</v>
      </c>
      <c r="W20">
        <v>1</v>
      </c>
      <c r="X20">
        <f t="shared" si="0"/>
        <v>1</v>
      </c>
    </row>
    <row r="21" spans="1:24" ht="15.75">
      <c r="A21" s="2">
        <v>17</v>
      </c>
      <c r="B21" s="80" t="str">
        <f ca="1">'Lag 2'!B68</f>
        <v>Lagnamn</v>
      </c>
      <c r="C21" s="49">
        <f ca="1">'Lag 2'!C68</f>
        <v>0</v>
      </c>
      <c r="D21" s="99">
        <f ca="1">'Lag 2'!D68</f>
        <v>0</v>
      </c>
      <c r="E21" s="99">
        <f ca="1">'Lag 2'!E68</f>
        <v>0</v>
      </c>
      <c r="F21" s="99">
        <f ca="1">'Lag 2'!F68</f>
        <v>0</v>
      </c>
      <c r="G21" s="99">
        <f ca="1">'Lag 2'!G68</f>
        <v>0</v>
      </c>
      <c r="H21" s="99">
        <f ca="1">'Lag 2'!H68</f>
        <v>0</v>
      </c>
      <c r="I21" s="112">
        <f ca="1">'Lag 2'!I68</f>
        <v>0</v>
      </c>
      <c r="J21" s="99">
        <f ca="1">'Lag 2'!J68</f>
        <v>0</v>
      </c>
      <c r="K21" s="99">
        <f ca="1">'Lag 2'!K68</f>
        <v>0</v>
      </c>
      <c r="L21" s="99">
        <f ca="1">'Lag 2'!L68</f>
        <v>0</v>
      </c>
      <c r="M21" s="99">
        <f ca="1">'Lag 2'!M68</f>
        <v>0</v>
      </c>
      <c r="N21" s="99">
        <f ca="1">'Lag 2'!N68</f>
        <v>0</v>
      </c>
      <c r="O21" s="112">
        <f ca="1">'Lag 2'!O68</f>
        <v>0</v>
      </c>
      <c r="P21" s="112">
        <f ca="1">'Lag 2'!P68</f>
        <v>0</v>
      </c>
      <c r="W21">
        <v>1</v>
      </c>
      <c r="X21">
        <f t="shared" si="0"/>
        <v>1</v>
      </c>
    </row>
    <row r="22" spans="1:24" ht="15.75">
      <c r="A22" s="2">
        <v>18</v>
      </c>
      <c r="B22" s="80" t="str">
        <f ca="1">'Lag 2'!B88</f>
        <v>Lagnamn</v>
      </c>
      <c r="C22" s="49">
        <f ca="1">'Lag 2'!C88</f>
        <v>0</v>
      </c>
      <c r="D22" s="99">
        <f ca="1">'Lag 2'!D88</f>
        <v>0</v>
      </c>
      <c r="E22" s="99">
        <f ca="1">'Lag 2'!E88</f>
        <v>0</v>
      </c>
      <c r="F22" s="99">
        <f ca="1">'Lag 2'!F88</f>
        <v>0</v>
      </c>
      <c r="G22" s="99">
        <f ca="1">'Lag 2'!G88</f>
        <v>0</v>
      </c>
      <c r="H22" s="99">
        <f ca="1">'Lag 2'!H88</f>
        <v>0</v>
      </c>
      <c r="I22" s="112">
        <f ca="1">'Lag 2'!I88</f>
        <v>0</v>
      </c>
      <c r="J22" s="99">
        <f ca="1">'Lag 2'!J88</f>
        <v>0</v>
      </c>
      <c r="K22" s="99">
        <f ca="1">'Lag 2'!K88</f>
        <v>0</v>
      </c>
      <c r="L22" s="99">
        <f ca="1">'Lag 2'!L88</f>
        <v>0</v>
      </c>
      <c r="M22" s="99">
        <f ca="1">'Lag 2'!M88</f>
        <v>0</v>
      </c>
      <c r="N22" s="99">
        <f ca="1">'Lag 2'!N88</f>
        <v>0</v>
      </c>
      <c r="O22" s="112">
        <f ca="1">'Lag 2'!O88</f>
        <v>0</v>
      </c>
      <c r="P22" s="112">
        <f ca="1">'Lag 2'!P88</f>
        <v>0</v>
      </c>
      <c r="W22">
        <v>1</v>
      </c>
      <c r="X22">
        <f t="shared" si="0"/>
        <v>1</v>
      </c>
    </row>
    <row r="23" spans="1:24" ht="15.75">
      <c r="A23" s="2">
        <v>19</v>
      </c>
      <c r="B23" s="80" t="str">
        <f ca="1">'Lag 2'!B63</f>
        <v>Lagnamn</v>
      </c>
      <c r="C23" s="49">
        <f ca="1">'Lag 2'!C63</f>
        <v>0</v>
      </c>
      <c r="D23" s="99">
        <f ca="1">'Lag 2'!D63</f>
        <v>0</v>
      </c>
      <c r="E23" s="99">
        <f ca="1">'Lag 2'!E63</f>
        <v>0</v>
      </c>
      <c r="F23" s="99">
        <f ca="1">'Lag 2'!F63</f>
        <v>0</v>
      </c>
      <c r="G23" s="99">
        <f ca="1">'Lag 2'!G63</f>
        <v>0</v>
      </c>
      <c r="H23" s="99">
        <f ca="1">'Lag 2'!H63</f>
        <v>0</v>
      </c>
      <c r="I23" s="112">
        <f ca="1">'Lag 2'!I63</f>
        <v>0</v>
      </c>
      <c r="J23" s="99">
        <f ca="1">'Lag 2'!J63</f>
        <v>0</v>
      </c>
      <c r="K23" s="99">
        <f ca="1">'Lag 2'!K63</f>
        <v>0</v>
      </c>
      <c r="L23" s="99">
        <f ca="1">'Lag 2'!L63</f>
        <v>0</v>
      </c>
      <c r="M23" s="99">
        <f ca="1">'Lag 2'!M63</f>
        <v>0</v>
      </c>
      <c r="N23" s="99">
        <f ca="1">'Lag 2'!N63</f>
        <v>0</v>
      </c>
      <c r="O23" s="112">
        <f ca="1">'Lag 2'!O63</f>
        <v>0</v>
      </c>
      <c r="P23" s="112">
        <f ca="1">'Lag 2'!P63</f>
        <v>0</v>
      </c>
      <c r="W23">
        <v>1</v>
      </c>
      <c r="X23">
        <f t="shared" si="0"/>
        <v>1</v>
      </c>
    </row>
    <row r="24" spans="1:24" ht="15.75">
      <c r="A24" s="2">
        <v>20</v>
      </c>
      <c r="B24" s="80" t="str">
        <f ca="1">'Lag 2'!B103</f>
        <v>Lagnamn</v>
      </c>
      <c r="C24" s="49">
        <f ca="1">'Lag 2'!C103</f>
        <v>0</v>
      </c>
      <c r="D24" s="99">
        <f ca="1">'Lag 2'!D103</f>
        <v>0</v>
      </c>
      <c r="E24" s="99">
        <f ca="1">'Lag 2'!E103</f>
        <v>0</v>
      </c>
      <c r="F24" s="99">
        <f ca="1">'Lag 2'!F103</f>
        <v>0</v>
      </c>
      <c r="G24" s="99">
        <f ca="1">'Lag 2'!G103</f>
        <v>0</v>
      </c>
      <c r="H24" s="99">
        <f ca="1">'Lag 2'!H103</f>
        <v>0</v>
      </c>
      <c r="I24" s="112">
        <f ca="1">'Lag 2'!I103</f>
        <v>0</v>
      </c>
      <c r="J24" s="99">
        <f ca="1">'Lag 2'!J103</f>
        <v>0</v>
      </c>
      <c r="K24" s="99">
        <f ca="1">'Lag 2'!K103</f>
        <v>0</v>
      </c>
      <c r="L24" s="99">
        <f ca="1">'Lag 2'!L103</f>
        <v>0</v>
      </c>
      <c r="M24" s="99">
        <f ca="1">'Lag 2'!M103</f>
        <v>0</v>
      </c>
      <c r="N24" s="99">
        <f ca="1">'Lag 2'!N103</f>
        <v>0</v>
      </c>
      <c r="O24" s="112">
        <f ca="1">'Lag 2'!O103</f>
        <v>0</v>
      </c>
      <c r="P24" s="112">
        <f ca="1">'Lag 2'!P103</f>
        <v>0</v>
      </c>
      <c r="W24">
        <v>1</v>
      </c>
      <c r="X24">
        <f t="shared" si="0"/>
        <v>1</v>
      </c>
    </row>
    <row r="25" spans="1:24" ht="15.75">
      <c r="A25" s="2">
        <v>21</v>
      </c>
      <c r="B25" s="80" t="str">
        <f ca="1">'Lag 2'!B108</f>
        <v>Lagnamn</v>
      </c>
      <c r="C25" s="49">
        <f ca="1">'Lag 2'!C108</f>
        <v>0</v>
      </c>
      <c r="D25" s="99">
        <f ca="1">'Lag 2'!D108</f>
        <v>0</v>
      </c>
      <c r="E25" s="99">
        <f ca="1">'Lag 2'!E108</f>
        <v>0</v>
      </c>
      <c r="F25" s="99">
        <f ca="1">'Lag 2'!F108</f>
        <v>0</v>
      </c>
      <c r="G25" s="99">
        <f ca="1">'Lag 2'!G108</f>
        <v>0</v>
      </c>
      <c r="H25" s="99">
        <f ca="1">'Lag 2'!H108</f>
        <v>0</v>
      </c>
      <c r="I25" s="112">
        <f ca="1">'Lag 2'!I108</f>
        <v>0</v>
      </c>
      <c r="J25" s="99">
        <f ca="1">'Lag 2'!J108</f>
        <v>0</v>
      </c>
      <c r="K25" s="99">
        <f ca="1">'Lag 2'!K108</f>
        <v>0</v>
      </c>
      <c r="L25" s="99">
        <f ca="1">'Lag 2'!L108</f>
        <v>0</v>
      </c>
      <c r="M25" s="99">
        <f ca="1">'Lag 2'!M108</f>
        <v>0</v>
      </c>
      <c r="N25" s="99">
        <f ca="1">'Lag 2'!N108</f>
        <v>0</v>
      </c>
      <c r="O25" s="112">
        <f ca="1">'Lag 2'!O108</f>
        <v>0</v>
      </c>
      <c r="P25" s="112">
        <f ca="1">'Lag 2'!P108</f>
        <v>0</v>
      </c>
      <c r="W25">
        <v>1</v>
      </c>
      <c r="X25">
        <f t="shared" si="0"/>
        <v>1</v>
      </c>
    </row>
    <row r="26" spans="1:24" ht="15.75">
      <c r="A26" s="2">
        <v>22</v>
      </c>
      <c r="B26" s="80" t="str">
        <f ca="1">'Lag 2'!B113</f>
        <v>Lagnamn</v>
      </c>
      <c r="C26" s="49">
        <f ca="1">'Lag 2'!C113</f>
        <v>0</v>
      </c>
      <c r="D26" s="99">
        <f ca="1">'Lag 2'!D113</f>
        <v>0</v>
      </c>
      <c r="E26" s="99">
        <f ca="1">'Lag 2'!E113</f>
        <v>0</v>
      </c>
      <c r="F26" s="99">
        <f ca="1">'Lag 2'!F113</f>
        <v>0</v>
      </c>
      <c r="G26" s="99">
        <f ca="1">'Lag 2'!G113</f>
        <v>0</v>
      </c>
      <c r="H26" s="99">
        <f ca="1">'Lag 2'!H113</f>
        <v>0</v>
      </c>
      <c r="I26" s="112">
        <f ca="1">'Lag 2'!I113</f>
        <v>0</v>
      </c>
      <c r="J26" s="99">
        <f ca="1">'Lag 2'!J113</f>
        <v>0</v>
      </c>
      <c r="K26" s="99">
        <f ca="1">'Lag 2'!K113</f>
        <v>0</v>
      </c>
      <c r="L26" s="99">
        <f ca="1">'Lag 2'!L113</f>
        <v>0</v>
      </c>
      <c r="M26" s="99">
        <f ca="1">'Lag 2'!M113</f>
        <v>0</v>
      </c>
      <c r="N26" s="99">
        <f ca="1">'Lag 2'!N113</f>
        <v>0</v>
      </c>
      <c r="O26" s="112">
        <f ca="1">'Lag 2'!O113</f>
        <v>0</v>
      </c>
      <c r="P26" s="112">
        <f ca="1">'Lag 2'!P113</f>
        <v>0</v>
      </c>
      <c r="W26">
        <v>1</v>
      </c>
      <c r="X26">
        <f t="shared" si="0"/>
        <v>1</v>
      </c>
    </row>
    <row r="27" spans="1:24" ht="15.75">
      <c r="A27" s="2">
        <v>23</v>
      </c>
      <c r="B27" s="80" t="str">
        <f ca="1">'Lag 2'!B118</f>
        <v>Lagnamn</v>
      </c>
      <c r="C27" s="49">
        <f ca="1">'Lag 2'!C118</f>
        <v>0</v>
      </c>
      <c r="D27" s="99">
        <f ca="1">'Lag 2'!D118</f>
        <v>0</v>
      </c>
      <c r="E27" s="99">
        <f ca="1">'Lag 2'!E118</f>
        <v>0</v>
      </c>
      <c r="F27" s="99">
        <f ca="1">'Lag 2'!F118</f>
        <v>0</v>
      </c>
      <c r="G27" s="99">
        <f ca="1">'Lag 2'!G118</f>
        <v>0</v>
      </c>
      <c r="H27" s="99">
        <f ca="1">'Lag 2'!H118</f>
        <v>0</v>
      </c>
      <c r="I27" s="112">
        <f ca="1">'Lag 2'!I118</f>
        <v>0</v>
      </c>
      <c r="J27" s="99">
        <f ca="1">'Lag 2'!J118</f>
        <v>0</v>
      </c>
      <c r="K27" s="99">
        <f ca="1">'Lag 2'!K118</f>
        <v>0</v>
      </c>
      <c r="L27" s="99">
        <f ca="1">'Lag 2'!L118</f>
        <v>0</v>
      </c>
      <c r="M27" s="99">
        <f ca="1">'Lag 2'!M118</f>
        <v>0</v>
      </c>
      <c r="N27" s="99">
        <f ca="1">'Lag 2'!N118</f>
        <v>0</v>
      </c>
      <c r="O27" s="112">
        <f ca="1">'Lag 2'!O118</f>
        <v>0</v>
      </c>
      <c r="P27" s="112">
        <f ca="1">'Lag 2'!P118</f>
        <v>0</v>
      </c>
      <c r="W27">
        <v>1</v>
      </c>
      <c r="X27">
        <f t="shared" si="0"/>
        <v>1</v>
      </c>
    </row>
    <row r="28" spans="1:24" ht="15.75">
      <c r="A28" s="2">
        <v>24</v>
      </c>
      <c r="B28" s="80" t="str">
        <f ca="1">'Lag 2'!B123</f>
        <v>Lagnamn</v>
      </c>
      <c r="C28" s="49">
        <f ca="1">'Lag 2'!C123</f>
        <v>0</v>
      </c>
      <c r="D28" s="99">
        <f ca="1">'Lag 2'!D123</f>
        <v>0</v>
      </c>
      <c r="E28" s="99">
        <f ca="1">'Lag 2'!E123</f>
        <v>0</v>
      </c>
      <c r="F28" s="99">
        <f ca="1">'Lag 2'!F123</f>
        <v>0</v>
      </c>
      <c r="G28" s="99">
        <f ca="1">'Lag 2'!G123</f>
        <v>0</v>
      </c>
      <c r="H28" s="99">
        <f ca="1">'Lag 2'!H123</f>
        <v>0</v>
      </c>
      <c r="I28" s="112">
        <f ca="1">'Lag 2'!I123</f>
        <v>0</v>
      </c>
      <c r="J28" s="99">
        <f ca="1">'Lag 2'!J123</f>
        <v>0</v>
      </c>
      <c r="K28" s="99">
        <f ca="1">'Lag 2'!K123</f>
        <v>0</v>
      </c>
      <c r="L28" s="99">
        <f ca="1">'Lag 2'!L123</f>
        <v>0</v>
      </c>
      <c r="M28" s="99">
        <f ca="1">'Lag 2'!M123</f>
        <v>0</v>
      </c>
      <c r="N28" s="99">
        <f ca="1">'Lag 2'!N123</f>
        <v>0</v>
      </c>
      <c r="O28" s="112">
        <f ca="1">'Lag 2'!O123</f>
        <v>0</v>
      </c>
      <c r="P28" s="112">
        <f ca="1">'Lag 2'!P123</f>
        <v>0</v>
      </c>
      <c r="W28">
        <v>1</v>
      </c>
      <c r="X28">
        <f t="shared" si="0"/>
        <v>1</v>
      </c>
    </row>
    <row r="29" spans="1:24" ht="15.75">
      <c r="A29" s="2">
        <v>25</v>
      </c>
      <c r="B29" s="80" t="str">
        <f ca="1">'Lag 2'!B128</f>
        <v>Lagnamn</v>
      </c>
      <c r="C29" s="49">
        <f ca="1">'Lag 2'!C128</f>
        <v>0</v>
      </c>
      <c r="D29" s="99">
        <f ca="1">'Lag 2'!D128</f>
        <v>0</v>
      </c>
      <c r="E29" s="99">
        <f ca="1">'Lag 2'!E128</f>
        <v>0</v>
      </c>
      <c r="F29" s="99">
        <f ca="1">'Lag 2'!F128</f>
        <v>0</v>
      </c>
      <c r="G29" s="99">
        <f ca="1">'Lag 2'!G128</f>
        <v>0</v>
      </c>
      <c r="H29" s="99">
        <f ca="1">'Lag 2'!H128</f>
        <v>0</v>
      </c>
      <c r="I29" s="112">
        <f ca="1">'Lag 2'!I128</f>
        <v>0</v>
      </c>
      <c r="J29" s="99">
        <f ca="1">'Lag 2'!J128</f>
        <v>0</v>
      </c>
      <c r="K29" s="99">
        <f ca="1">'Lag 2'!K128</f>
        <v>0</v>
      </c>
      <c r="L29" s="99">
        <f ca="1">'Lag 2'!L128</f>
        <v>0</v>
      </c>
      <c r="M29" s="99">
        <f ca="1">'Lag 2'!M128</f>
        <v>0</v>
      </c>
      <c r="N29" s="99">
        <f ca="1">'Lag 2'!N128</f>
        <v>0</v>
      </c>
      <c r="O29" s="112">
        <f ca="1">'Lag 2'!O128</f>
        <v>0</v>
      </c>
      <c r="P29" s="112">
        <f ca="1">'Lag 2'!P128</f>
        <v>0</v>
      </c>
      <c r="W29">
        <v>1</v>
      </c>
      <c r="X29">
        <f t="shared" si="0"/>
        <v>1</v>
      </c>
    </row>
    <row r="30" spans="1:24" ht="15.75">
      <c r="A30" s="2">
        <v>26</v>
      </c>
      <c r="B30" s="80" t="str">
        <f ca="1">'Lag 2'!B133</f>
        <v>Lagnamn</v>
      </c>
      <c r="C30" s="49">
        <f ca="1">'Lag 2'!C133</f>
        <v>0</v>
      </c>
      <c r="D30" s="99">
        <f ca="1">'Lag 2'!D133</f>
        <v>0</v>
      </c>
      <c r="E30" s="99">
        <f ca="1">'Lag 2'!E133</f>
        <v>0</v>
      </c>
      <c r="F30" s="99">
        <f ca="1">'Lag 2'!F133</f>
        <v>0</v>
      </c>
      <c r="G30" s="99">
        <f ca="1">'Lag 2'!G133</f>
        <v>0</v>
      </c>
      <c r="H30" s="99">
        <f ca="1">'Lag 2'!H133</f>
        <v>0</v>
      </c>
      <c r="I30" s="112">
        <f ca="1">'Lag 2'!I133</f>
        <v>0</v>
      </c>
      <c r="J30" s="99">
        <f ca="1">'Lag 2'!J133</f>
        <v>0</v>
      </c>
      <c r="K30" s="99">
        <f ca="1">'Lag 2'!K133</f>
        <v>0</v>
      </c>
      <c r="L30" s="99">
        <f ca="1">'Lag 2'!L133</f>
        <v>0</v>
      </c>
      <c r="M30" s="99">
        <f ca="1">'Lag 2'!M133</f>
        <v>0</v>
      </c>
      <c r="N30" s="99">
        <f ca="1">'Lag 2'!N133</f>
        <v>0</v>
      </c>
      <c r="O30" s="112">
        <f ca="1">'Lag 2'!O133</f>
        <v>0</v>
      </c>
      <c r="P30" s="112">
        <f ca="1">'Lag 2'!P133</f>
        <v>0</v>
      </c>
      <c r="W30">
        <v>1</v>
      </c>
      <c r="X30">
        <f t="shared" si="0"/>
        <v>1</v>
      </c>
    </row>
    <row r="31" spans="1:24" ht="15.75">
      <c r="A31" s="2">
        <v>27</v>
      </c>
      <c r="B31" s="80" t="str">
        <f ca="1">'Lag 2'!B138</f>
        <v>Lagnamn</v>
      </c>
      <c r="C31" s="49">
        <f ca="1">'Lag 2'!C138</f>
        <v>0</v>
      </c>
      <c r="D31" s="99">
        <f ca="1">'Lag 2'!D138</f>
        <v>0</v>
      </c>
      <c r="E31" s="99">
        <f ca="1">'Lag 2'!E138</f>
        <v>0</v>
      </c>
      <c r="F31" s="99">
        <f ca="1">'Lag 2'!F138</f>
        <v>0</v>
      </c>
      <c r="G31" s="99">
        <f ca="1">'Lag 2'!G138</f>
        <v>0</v>
      </c>
      <c r="H31" s="99">
        <f ca="1">'Lag 2'!H138</f>
        <v>0</v>
      </c>
      <c r="I31" s="112">
        <f ca="1">'Lag 2'!I138</f>
        <v>0</v>
      </c>
      <c r="J31" s="99">
        <f ca="1">'Lag 2'!J138</f>
        <v>0</v>
      </c>
      <c r="K31" s="99">
        <f ca="1">'Lag 2'!K138</f>
        <v>0</v>
      </c>
      <c r="L31" s="99">
        <f ca="1">'Lag 2'!L138</f>
        <v>0</v>
      </c>
      <c r="M31" s="99">
        <f ca="1">'Lag 2'!M138</f>
        <v>0</v>
      </c>
      <c r="N31" s="99">
        <f ca="1">'Lag 2'!N138</f>
        <v>0</v>
      </c>
      <c r="O31" s="112">
        <f ca="1">'Lag 2'!O138</f>
        <v>0</v>
      </c>
      <c r="P31" s="112">
        <f ca="1">'Lag 2'!P138</f>
        <v>0</v>
      </c>
      <c r="W31">
        <v>1</v>
      </c>
      <c r="X31">
        <f t="shared" si="0"/>
        <v>1</v>
      </c>
    </row>
    <row r="32" spans="1:24" ht="15.75">
      <c r="A32" s="2">
        <v>28</v>
      </c>
      <c r="B32" s="80" t="str">
        <f ca="1">'Lag 2'!B143</f>
        <v>Lagnamn</v>
      </c>
      <c r="C32" s="49">
        <f ca="1">'Lag 2'!C143</f>
        <v>0</v>
      </c>
      <c r="D32" s="99">
        <f ca="1">'Lag 2'!D143</f>
        <v>0</v>
      </c>
      <c r="E32" s="99">
        <f ca="1">'Lag 2'!E143</f>
        <v>0</v>
      </c>
      <c r="F32" s="99">
        <f ca="1">'Lag 2'!F143</f>
        <v>0</v>
      </c>
      <c r="G32" s="99">
        <f ca="1">'Lag 2'!G143</f>
        <v>0</v>
      </c>
      <c r="H32" s="99">
        <f ca="1">'Lag 2'!H143</f>
        <v>0</v>
      </c>
      <c r="I32" s="112">
        <f ca="1">'Lag 2'!I143</f>
        <v>0</v>
      </c>
      <c r="J32" s="99">
        <f ca="1">'Lag 2'!J143</f>
        <v>0</v>
      </c>
      <c r="K32" s="99">
        <f ca="1">'Lag 2'!K143</f>
        <v>0</v>
      </c>
      <c r="L32" s="99">
        <f ca="1">'Lag 2'!L143</f>
        <v>0</v>
      </c>
      <c r="M32" s="99">
        <f ca="1">'Lag 2'!M143</f>
        <v>0</v>
      </c>
      <c r="N32" s="99">
        <f ca="1">'Lag 2'!N143</f>
        <v>0</v>
      </c>
      <c r="O32" s="112">
        <f ca="1">'Lag 2'!O143</f>
        <v>0</v>
      </c>
      <c r="P32" s="112">
        <f ca="1">'Lag 2'!P143</f>
        <v>0</v>
      </c>
      <c r="W32">
        <v>1</v>
      </c>
      <c r="X32">
        <f t="shared" si="0"/>
        <v>1</v>
      </c>
    </row>
    <row r="33" spans="1:24" ht="15.75">
      <c r="A33" s="2">
        <v>29</v>
      </c>
      <c r="B33" s="80" t="str">
        <f ca="1">'Lag 2'!B148</f>
        <v>Lagnamn</v>
      </c>
      <c r="C33" s="49">
        <f ca="1">'Lag 2'!C148</f>
        <v>0</v>
      </c>
      <c r="D33" s="99">
        <f ca="1">'Lag 2'!D148</f>
        <v>0</v>
      </c>
      <c r="E33" s="99">
        <f ca="1">'Lag 2'!E148</f>
        <v>0</v>
      </c>
      <c r="F33" s="99">
        <f ca="1">'Lag 2'!F148</f>
        <v>0</v>
      </c>
      <c r="G33" s="99">
        <f ca="1">'Lag 2'!G148</f>
        <v>0</v>
      </c>
      <c r="H33" s="99">
        <f ca="1">'Lag 2'!H148</f>
        <v>0</v>
      </c>
      <c r="I33" s="112">
        <f ca="1">'Lag 2'!I148</f>
        <v>0</v>
      </c>
      <c r="J33" s="99">
        <f ca="1">'Lag 2'!J148</f>
        <v>0</v>
      </c>
      <c r="K33" s="99">
        <f ca="1">'Lag 2'!K148</f>
        <v>0</v>
      </c>
      <c r="L33" s="99">
        <f ca="1">'Lag 2'!L148</f>
        <v>0</v>
      </c>
      <c r="M33" s="99">
        <f ca="1">'Lag 2'!M148</f>
        <v>0</v>
      </c>
      <c r="N33" s="99">
        <f ca="1">'Lag 2'!N148</f>
        <v>0</v>
      </c>
      <c r="O33" s="112">
        <f ca="1">'Lag 2'!O148</f>
        <v>0</v>
      </c>
      <c r="P33" s="112">
        <f ca="1">'Lag 2'!P148</f>
        <v>0</v>
      </c>
      <c r="W33">
        <v>1</v>
      </c>
      <c r="X33">
        <f t="shared" si="0"/>
        <v>1</v>
      </c>
    </row>
    <row r="34" spans="1:24" ht="15.75">
      <c r="A34" s="2">
        <v>30</v>
      </c>
      <c r="B34" s="80" t="str">
        <f ca="1">'Lag 2'!B153</f>
        <v>Lagnamn</v>
      </c>
      <c r="C34" s="49">
        <f ca="1">'Lag 2'!C153</f>
        <v>0</v>
      </c>
      <c r="D34" s="99">
        <f ca="1">'Lag 2'!D153</f>
        <v>0</v>
      </c>
      <c r="E34" s="99">
        <f ca="1">'Lag 2'!E153</f>
        <v>0</v>
      </c>
      <c r="F34" s="99">
        <f ca="1">'Lag 2'!F153</f>
        <v>0</v>
      </c>
      <c r="G34" s="99">
        <f ca="1">'Lag 2'!G153</f>
        <v>0</v>
      </c>
      <c r="H34" s="99">
        <f ca="1">'Lag 2'!H153</f>
        <v>0</v>
      </c>
      <c r="I34" s="112">
        <f ca="1">'Lag 2'!I153</f>
        <v>0</v>
      </c>
      <c r="J34" s="99">
        <f ca="1">'Lag 2'!J153</f>
        <v>0</v>
      </c>
      <c r="K34" s="99">
        <f ca="1">'Lag 2'!K153</f>
        <v>0</v>
      </c>
      <c r="L34" s="99">
        <f ca="1">'Lag 2'!L153</f>
        <v>0</v>
      </c>
      <c r="M34" s="99">
        <f ca="1">'Lag 2'!M153</f>
        <v>0</v>
      </c>
      <c r="N34" s="99">
        <f ca="1">'Lag 2'!N153</f>
        <v>0</v>
      </c>
      <c r="O34" s="112">
        <f ca="1">'Lag 2'!O153</f>
        <v>0</v>
      </c>
      <c r="P34" s="112">
        <f ca="1">'Lag 2'!P153</f>
        <v>0</v>
      </c>
      <c r="W34">
        <v>1</v>
      </c>
      <c r="X34">
        <f t="shared" si="0"/>
        <v>1</v>
      </c>
    </row>
    <row r="35" spans="1:24" ht="15.75">
      <c r="A35" s="2">
        <v>31</v>
      </c>
      <c r="B35" s="80" t="str">
        <f ca="1">'Lag 2'!B158</f>
        <v>Lagnamn</v>
      </c>
      <c r="C35" s="49">
        <f ca="1">'Lag 2'!C158</f>
        <v>0</v>
      </c>
      <c r="D35" s="99">
        <f ca="1">'Lag 2'!D158</f>
        <v>0</v>
      </c>
      <c r="E35" s="99">
        <f ca="1">'Lag 2'!E158</f>
        <v>0</v>
      </c>
      <c r="F35" s="99">
        <f ca="1">'Lag 2'!F158</f>
        <v>0</v>
      </c>
      <c r="G35" s="99">
        <f ca="1">'Lag 2'!G158</f>
        <v>0</v>
      </c>
      <c r="H35" s="99">
        <f ca="1">'Lag 2'!H158</f>
        <v>0</v>
      </c>
      <c r="I35" s="112">
        <f ca="1">'Lag 2'!I158</f>
        <v>0</v>
      </c>
      <c r="J35" s="99">
        <f ca="1">'Lag 2'!J158</f>
        <v>0</v>
      </c>
      <c r="K35" s="99">
        <f ca="1">'Lag 2'!K158</f>
        <v>0</v>
      </c>
      <c r="L35" s="99">
        <f ca="1">'Lag 2'!L158</f>
        <v>0</v>
      </c>
      <c r="M35" s="99">
        <f ca="1">'Lag 2'!M158</f>
        <v>0</v>
      </c>
      <c r="N35" s="99">
        <f ca="1">'Lag 2'!N158</f>
        <v>0</v>
      </c>
      <c r="O35" s="112">
        <f ca="1">'Lag 2'!O158</f>
        <v>0</v>
      </c>
      <c r="P35" s="112">
        <f ca="1">'Lag 2'!P158</f>
        <v>0</v>
      </c>
      <c r="W35">
        <v>1</v>
      </c>
      <c r="X35">
        <f t="shared" si="0"/>
        <v>1</v>
      </c>
    </row>
    <row r="36" spans="1:24" ht="15.75">
      <c r="A36" s="2">
        <v>32</v>
      </c>
      <c r="B36" s="80" t="str">
        <f ca="1">'Lag 2'!B163</f>
        <v>Lagnamn</v>
      </c>
      <c r="C36" s="49">
        <f ca="1">'Lag 2'!C163</f>
        <v>0</v>
      </c>
      <c r="D36" s="99">
        <f ca="1">'Lag 2'!D163</f>
        <v>0</v>
      </c>
      <c r="E36" s="99">
        <f ca="1">'Lag 2'!E163</f>
        <v>0</v>
      </c>
      <c r="F36" s="99">
        <f ca="1">'Lag 2'!F163</f>
        <v>0</v>
      </c>
      <c r="G36" s="99">
        <f ca="1">'Lag 2'!G163</f>
        <v>0</v>
      </c>
      <c r="H36" s="99">
        <f ca="1">'Lag 2'!H163</f>
        <v>0</v>
      </c>
      <c r="I36" s="112">
        <f ca="1">'Lag 2'!I163</f>
        <v>0</v>
      </c>
      <c r="J36" s="99">
        <f ca="1">'Lag 2'!J163</f>
        <v>0</v>
      </c>
      <c r="K36" s="99">
        <f ca="1">'Lag 2'!K163</f>
        <v>0</v>
      </c>
      <c r="L36" s="99">
        <f ca="1">'Lag 2'!L163</f>
        <v>0</v>
      </c>
      <c r="M36" s="99">
        <f ca="1">'Lag 2'!M163</f>
        <v>0</v>
      </c>
      <c r="N36" s="99">
        <f ca="1">'Lag 2'!N163</f>
        <v>0</v>
      </c>
      <c r="O36" s="112">
        <f ca="1">'Lag 2'!O163</f>
        <v>0</v>
      </c>
      <c r="P36" s="112">
        <f ca="1">'Lag 2'!P163</f>
        <v>0</v>
      </c>
      <c r="W36">
        <v>1</v>
      </c>
      <c r="X36">
        <f t="shared" si="0"/>
        <v>1</v>
      </c>
    </row>
    <row r="37" spans="1:24" ht="15.75">
      <c r="A37" s="39"/>
      <c r="B37" s="91"/>
      <c r="C37" s="67"/>
      <c r="D37" s="114"/>
      <c r="E37" s="114"/>
      <c r="F37" s="114"/>
      <c r="G37" s="114"/>
      <c r="H37" s="114"/>
      <c r="I37" s="134"/>
      <c r="J37" s="114"/>
      <c r="K37" s="114"/>
      <c r="L37" s="114"/>
      <c r="M37" s="114"/>
      <c r="N37" s="114"/>
      <c r="O37" s="134"/>
      <c r="P37" s="134"/>
    </row>
    <row r="38" spans="1:24" ht="15.75">
      <c r="A38" s="39"/>
      <c r="B38" s="91"/>
      <c r="C38" s="67"/>
      <c r="D38" s="114"/>
      <c r="E38" s="114"/>
      <c r="F38" s="114"/>
      <c r="G38" s="114"/>
      <c r="H38" s="114"/>
      <c r="I38" s="134"/>
      <c r="J38" s="114"/>
      <c r="K38" s="114"/>
      <c r="L38" s="114"/>
      <c r="M38" s="114"/>
      <c r="N38" s="114"/>
      <c r="O38" s="134"/>
      <c r="P38" s="134"/>
    </row>
    <row r="39" spans="1:24" ht="15.75">
      <c r="A39" s="39"/>
      <c r="B39" s="91"/>
      <c r="C39" s="67"/>
      <c r="D39" s="114"/>
      <c r="E39" s="114"/>
      <c r="F39" s="114"/>
      <c r="G39" s="114"/>
      <c r="H39" s="114"/>
      <c r="I39" s="134"/>
      <c r="J39" s="114"/>
      <c r="K39" s="114"/>
      <c r="L39" s="114"/>
      <c r="M39" s="114"/>
      <c r="N39" s="114"/>
      <c r="O39" s="134"/>
      <c r="P39" s="134"/>
    </row>
    <row r="40" spans="1:24" ht="15.75">
      <c r="A40" s="39"/>
      <c r="B40" s="91"/>
      <c r="C40" s="67"/>
      <c r="D40" s="114"/>
      <c r="E40" s="114"/>
      <c r="F40" s="114"/>
      <c r="G40" s="114"/>
      <c r="H40" s="114"/>
      <c r="I40" s="134"/>
      <c r="J40" s="114"/>
      <c r="K40" s="114"/>
      <c r="L40" s="114"/>
      <c r="M40" s="114"/>
      <c r="N40" s="114"/>
      <c r="O40" s="134"/>
      <c r="P40" s="134"/>
    </row>
    <row r="41" spans="1:24" ht="15.75">
      <c r="A41" s="39"/>
      <c r="B41" s="91"/>
      <c r="C41" s="67"/>
      <c r="D41" s="114"/>
      <c r="E41" s="114"/>
      <c r="F41" s="114"/>
      <c r="G41" s="114"/>
      <c r="H41" s="114"/>
      <c r="I41" s="134"/>
      <c r="J41" s="114"/>
      <c r="K41" s="114"/>
      <c r="L41" s="114"/>
      <c r="M41" s="114"/>
      <c r="N41" s="114"/>
      <c r="O41" s="134"/>
      <c r="P41" s="134"/>
    </row>
    <row r="42" spans="1:24" ht="15.75">
      <c r="A42" s="39"/>
      <c r="B42" s="91"/>
      <c r="C42" s="67"/>
      <c r="D42" s="114"/>
      <c r="E42" s="114"/>
      <c r="F42" s="114"/>
      <c r="G42" s="114"/>
      <c r="H42" s="114"/>
      <c r="I42" s="134"/>
      <c r="J42" s="114"/>
      <c r="K42" s="114"/>
      <c r="L42" s="114"/>
      <c r="M42" s="114"/>
      <c r="N42" s="114"/>
      <c r="O42" s="134"/>
      <c r="P42" s="134"/>
    </row>
    <row r="43" spans="1:24" ht="15.75">
      <c r="A43" s="39"/>
      <c r="B43" s="91"/>
      <c r="C43" s="67"/>
      <c r="D43" s="114"/>
      <c r="E43" s="114"/>
      <c r="F43" s="114"/>
      <c r="G43" s="114"/>
      <c r="H43" s="114"/>
      <c r="I43" s="134"/>
      <c r="J43" s="114"/>
      <c r="K43" s="114"/>
      <c r="L43" s="114"/>
      <c r="M43" s="114"/>
      <c r="N43" s="114"/>
      <c r="O43" s="134"/>
      <c r="P43" s="134"/>
    </row>
    <row r="44" spans="1:24" ht="15.75">
      <c r="A44" s="39"/>
      <c r="B44" s="91"/>
      <c r="C44" s="67"/>
      <c r="D44" s="114"/>
      <c r="E44" s="114"/>
      <c r="F44" s="114"/>
      <c r="G44" s="114"/>
      <c r="H44" s="114"/>
      <c r="I44" s="134"/>
      <c r="J44" s="114"/>
      <c r="K44" s="114"/>
      <c r="L44" s="114"/>
      <c r="M44" s="114"/>
      <c r="N44" s="114"/>
      <c r="O44" s="134"/>
      <c r="P44" s="134"/>
    </row>
    <row r="45" spans="1:24" ht="15.75">
      <c r="A45" s="39"/>
      <c r="B45" s="91"/>
      <c r="C45" s="67"/>
      <c r="D45" s="114"/>
      <c r="E45" s="114"/>
      <c r="F45" s="114"/>
      <c r="G45" s="114"/>
      <c r="H45" s="114"/>
      <c r="I45" s="134"/>
      <c r="J45" s="114"/>
      <c r="K45" s="114"/>
      <c r="L45" s="114"/>
      <c r="M45" s="114"/>
      <c r="N45" s="114"/>
      <c r="O45" s="134"/>
      <c r="P45" s="134"/>
    </row>
    <row r="46" spans="1:24" ht="15.75">
      <c r="A46" s="39"/>
      <c r="B46" s="91"/>
      <c r="C46" s="67"/>
      <c r="D46" s="114"/>
      <c r="E46" s="114"/>
      <c r="F46" s="114"/>
      <c r="G46" s="114"/>
      <c r="H46" s="114"/>
      <c r="I46" s="134"/>
      <c r="J46" s="114"/>
      <c r="K46" s="114"/>
      <c r="L46" s="114"/>
      <c r="M46" s="114"/>
      <c r="N46" s="114"/>
      <c r="O46" s="134"/>
      <c r="P46" s="134"/>
    </row>
    <row r="47" spans="1:24" ht="15.75">
      <c r="A47" s="39"/>
      <c r="B47" s="91"/>
      <c r="C47" s="67"/>
      <c r="D47" s="114"/>
      <c r="E47" s="114"/>
      <c r="F47" s="114"/>
      <c r="G47" s="114"/>
      <c r="H47" s="114"/>
      <c r="I47" s="134"/>
      <c r="J47" s="114"/>
      <c r="K47" s="114"/>
      <c r="L47" s="114"/>
      <c r="M47" s="114"/>
      <c r="N47" s="114"/>
      <c r="O47" s="134"/>
      <c r="P47" s="134"/>
    </row>
    <row r="48" spans="1:24" ht="15.75">
      <c r="A48" s="39"/>
      <c r="B48" s="91"/>
      <c r="C48" s="67"/>
      <c r="D48" s="114"/>
      <c r="E48" s="114"/>
      <c r="F48" s="114"/>
      <c r="G48" s="114"/>
      <c r="H48" s="114"/>
      <c r="I48" s="134"/>
      <c r="J48" s="114"/>
      <c r="K48" s="114"/>
      <c r="L48" s="114"/>
      <c r="M48" s="114"/>
      <c r="N48" s="114"/>
      <c r="O48" s="134"/>
      <c r="P48" s="134"/>
    </row>
    <row r="49" spans="1:16" ht="15.75">
      <c r="A49" s="39"/>
      <c r="B49" s="91"/>
      <c r="C49" s="67"/>
      <c r="D49" s="114"/>
      <c r="E49" s="114"/>
      <c r="F49" s="114"/>
      <c r="G49" s="114"/>
      <c r="H49" s="114"/>
      <c r="I49" s="134"/>
      <c r="J49" s="114"/>
      <c r="K49" s="114"/>
      <c r="L49" s="114"/>
      <c r="M49" s="114"/>
      <c r="N49" s="114"/>
      <c r="O49" s="134"/>
      <c r="P49" s="134"/>
    </row>
    <row r="50" spans="1:16" ht="15.75">
      <c r="A50" s="39"/>
      <c r="B50" s="91"/>
      <c r="C50" s="67"/>
      <c r="D50" s="114"/>
      <c r="E50" s="114"/>
      <c r="F50" s="114"/>
      <c r="G50" s="114"/>
      <c r="H50" s="114"/>
      <c r="I50" s="134"/>
      <c r="J50" s="114"/>
      <c r="K50" s="114"/>
      <c r="L50" s="114"/>
      <c r="M50" s="114"/>
      <c r="N50" s="114"/>
      <c r="O50" s="134"/>
      <c r="P50" s="134"/>
    </row>
    <row r="51" spans="1:16" ht="15.75">
      <c r="A51" s="39"/>
      <c r="B51" s="91"/>
      <c r="C51" s="67"/>
      <c r="D51" s="114"/>
      <c r="E51" s="114"/>
      <c r="F51" s="114"/>
      <c r="G51" s="114"/>
      <c r="H51" s="114"/>
      <c r="I51" s="134"/>
      <c r="J51" s="114"/>
      <c r="K51" s="114"/>
      <c r="L51" s="114"/>
      <c r="M51" s="114"/>
      <c r="N51" s="114"/>
      <c r="O51" s="134"/>
      <c r="P51" s="134"/>
    </row>
    <row r="52" spans="1:16" ht="15.75">
      <c r="A52" s="39"/>
      <c r="B52" s="91"/>
      <c r="C52" s="67"/>
      <c r="D52" s="114"/>
      <c r="E52" s="114"/>
      <c r="F52" s="114"/>
      <c r="G52" s="114"/>
      <c r="H52" s="114"/>
      <c r="I52" s="134"/>
      <c r="J52" s="114"/>
      <c r="K52" s="114"/>
      <c r="L52" s="114"/>
      <c r="M52" s="114"/>
      <c r="N52" s="114"/>
      <c r="O52" s="134"/>
      <c r="P52" s="134"/>
    </row>
    <row r="53" spans="1:16" ht="15.75">
      <c r="A53" s="39"/>
      <c r="B53" s="91"/>
      <c r="C53" s="67"/>
      <c r="D53" s="114"/>
      <c r="E53" s="114"/>
      <c r="F53" s="114"/>
      <c r="G53" s="114"/>
      <c r="H53" s="114"/>
      <c r="I53" s="134"/>
      <c r="J53" s="114"/>
      <c r="K53" s="114"/>
      <c r="L53" s="114"/>
      <c r="M53" s="114"/>
      <c r="N53" s="114"/>
      <c r="O53" s="134"/>
      <c r="P53" s="134"/>
    </row>
    <row r="54" spans="1:16" ht="15.75">
      <c r="A54" s="39"/>
      <c r="B54" s="91"/>
      <c r="C54" s="67"/>
      <c r="D54" s="114"/>
      <c r="E54" s="114"/>
      <c r="F54" s="114"/>
      <c r="G54" s="114"/>
      <c r="H54" s="114"/>
      <c r="I54" s="134"/>
      <c r="J54" s="114"/>
      <c r="K54" s="114"/>
      <c r="L54" s="114"/>
      <c r="M54" s="114"/>
      <c r="N54" s="114"/>
      <c r="O54" s="134"/>
      <c r="P54" s="134"/>
    </row>
    <row r="55" spans="1:16" ht="15.75">
      <c r="A55" s="39"/>
      <c r="B55" s="91"/>
      <c r="C55" s="67"/>
      <c r="D55" s="114"/>
      <c r="E55" s="114"/>
      <c r="F55" s="114"/>
      <c r="G55" s="114"/>
      <c r="H55" s="114"/>
      <c r="I55" s="134"/>
      <c r="J55" s="114"/>
      <c r="K55" s="114"/>
      <c r="L55" s="114"/>
      <c r="M55" s="114"/>
      <c r="N55" s="114"/>
      <c r="O55" s="134"/>
      <c r="P55" s="134"/>
    </row>
    <row r="56" spans="1:16" ht="15.75">
      <c r="A56" s="39"/>
      <c r="B56" s="91"/>
      <c r="C56" s="67"/>
      <c r="D56" s="114"/>
      <c r="E56" s="114"/>
      <c r="F56" s="114"/>
      <c r="G56" s="114"/>
      <c r="H56" s="114"/>
      <c r="I56" s="134"/>
      <c r="J56" s="114"/>
      <c r="K56" s="114"/>
      <c r="L56" s="114"/>
      <c r="M56" s="114"/>
      <c r="N56" s="114"/>
      <c r="O56" s="134"/>
      <c r="P56" s="134"/>
    </row>
    <row r="57" spans="1:16" ht="15.75">
      <c r="A57" s="39"/>
      <c r="B57" s="91"/>
      <c r="C57" s="67"/>
      <c r="D57" s="114"/>
      <c r="E57" s="114"/>
      <c r="F57" s="114"/>
      <c r="G57" s="114"/>
      <c r="H57" s="114"/>
      <c r="I57" s="134"/>
      <c r="J57" s="114"/>
      <c r="K57" s="114"/>
      <c r="L57" s="114"/>
      <c r="M57" s="114"/>
      <c r="N57" s="114"/>
      <c r="O57" s="134"/>
      <c r="P57" s="134"/>
    </row>
    <row r="58" spans="1:16" ht="15.75">
      <c r="A58" s="39"/>
      <c r="B58" s="91"/>
      <c r="C58" s="67"/>
      <c r="D58" s="114"/>
      <c r="E58" s="114"/>
      <c r="F58" s="114"/>
      <c r="G58" s="114"/>
      <c r="H58" s="114"/>
      <c r="I58" s="134"/>
      <c r="J58" s="114"/>
      <c r="K58" s="114"/>
      <c r="L58" s="114"/>
      <c r="M58" s="114"/>
      <c r="N58" s="114"/>
      <c r="O58" s="134"/>
      <c r="P58" s="134"/>
    </row>
    <row r="59" spans="1:16" ht="15.75">
      <c r="A59" s="39"/>
      <c r="B59" s="91"/>
      <c r="C59" s="67"/>
      <c r="D59" s="114"/>
      <c r="E59" s="114"/>
      <c r="F59" s="114"/>
      <c r="G59" s="114"/>
      <c r="H59" s="114"/>
      <c r="I59" s="134"/>
      <c r="J59" s="114"/>
      <c r="K59" s="114"/>
      <c r="L59" s="114"/>
      <c r="M59" s="114"/>
      <c r="N59" s="114"/>
      <c r="O59" s="134"/>
      <c r="P59" s="134"/>
    </row>
    <row r="60" spans="1:16" ht="15.75">
      <c r="A60" s="39"/>
      <c r="B60" s="91"/>
      <c r="C60" s="67"/>
      <c r="D60" s="114"/>
      <c r="E60" s="114"/>
      <c r="F60" s="114"/>
      <c r="G60" s="114"/>
      <c r="H60" s="114"/>
      <c r="I60" s="134"/>
      <c r="J60" s="114"/>
      <c r="K60" s="114"/>
      <c r="L60" s="114"/>
      <c r="M60" s="114"/>
      <c r="N60" s="114"/>
      <c r="O60" s="134"/>
      <c r="P60" s="134"/>
    </row>
    <row r="61" spans="1:16" ht="15.75">
      <c r="A61" s="39"/>
      <c r="B61" s="91"/>
      <c r="C61" s="67"/>
      <c r="D61" s="114"/>
      <c r="E61" s="114"/>
      <c r="F61" s="114"/>
      <c r="G61" s="114"/>
      <c r="H61" s="114"/>
      <c r="I61" s="134"/>
      <c r="J61" s="114"/>
      <c r="K61" s="114"/>
      <c r="L61" s="114"/>
      <c r="M61" s="114"/>
      <c r="N61" s="114"/>
      <c r="O61" s="134"/>
      <c r="P61" s="134"/>
    </row>
    <row r="62" spans="1:16" ht="15.75">
      <c r="A62" s="39"/>
      <c r="B62" s="91"/>
      <c r="C62" s="67"/>
      <c r="D62" s="114"/>
      <c r="E62" s="114"/>
      <c r="F62" s="114"/>
      <c r="G62" s="114"/>
      <c r="H62" s="114"/>
      <c r="I62" s="134"/>
      <c r="J62" s="114"/>
      <c r="K62" s="114"/>
      <c r="L62" s="114"/>
      <c r="M62" s="114"/>
      <c r="N62" s="114"/>
      <c r="O62" s="134"/>
      <c r="P62" s="134"/>
    </row>
    <row r="63" spans="1:16" ht="15.75">
      <c r="A63" s="39"/>
      <c r="B63" s="91"/>
      <c r="C63" s="67"/>
      <c r="D63" s="114"/>
      <c r="E63" s="114"/>
      <c r="F63" s="114"/>
      <c r="G63" s="114"/>
      <c r="H63" s="114"/>
      <c r="I63" s="134"/>
      <c r="J63" s="114"/>
      <c r="K63" s="114"/>
      <c r="L63" s="114"/>
      <c r="M63" s="114"/>
      <c r="N63" s="114"/>
      <c r="O63" s="134"/>
      <c r="P63" s="134"/>
    </row>
    <row r="64" spans="1:16" ht="15.75">
      <c r="A64" s="39"/>
      <c r="B64" s="91"/>
      <c r="C64" s="67"/>
      <c r="D64" s="114"/>
      <c r="E64" s="114"/>
      <c r="F64" s="114"/>
      <c r="G64" s="114"/>
      <c r="H64" s="114"/>
      <c r="I64" s="134"/>
      <c r="J64" s="114"/>
      <c r="K64" s="114"/>
      <c r="L64" s="114"/>
      <c r="M64" s="114"/>
      <c r="N64" s="114"/>
      <c r="O64" s="134"/>
      <c r="P64" s="134"/>
    </row>
    <row r="65" spans="1:16" ht="15.75">
      <c r="A65" s="39"/>
      <c r="B65" s="91"/>
      <c r="C65" s="67"/>
      <c r="D65" s="114"/>
      <c r="E65" s="114"/>
      <c r="F65" s="114"/>
      <c r="G65" s="114"/>
      <c r="H65" s="114"/>
      <c r="I65" s="134"/>
      <c r="J65" s="114"/>
      <c r="K65" s="114"/>
      <c r="L65" s="114"/>
      <c r="M65" s="114"/>
      <c r="N65" s="114"/>
      <c r="O65" s="134"/>
      <c r="P65" s="134"/>
    </row>
    <row r="66" spans="1:16" ht="15.75">
      <c r="A66" s="39"/>
      <c r="B66" s="91"/>
      <c r="C66" s="67"/>
      <c r="D66" s="114"/>
      <c r="E66" s="114"/>
      <c r="F66" s="114"/>
      <c r="G66" s="114"/>
      <c r="H66" s="114"/>
      <c r="I66" s="134"/>
      <c r="J66" s="114"/>
      <c r="K66" s="114"/>
      <c r="L66" s="114"/>
      <c r="M66" s="114"/>
      <c r="N66" s="114"/>
      <c r="O66" s="134"/>
      <c r="P66" s="134"/>
    </row>
    <row r="67" spans="1:16" ht="15.75">
      <c r="A67" s="39"/>
      <c r="B67" s="91"/>
      <c r="C67" s="67"/>
      <c r="D67" s="114"/>
      <c r="E67" s="114"/>
      <c r="F67" s="114"/>
      <c r="G67" s="114"/>
      <c r="H67" s="114"/>
      <c r="I67" s="134"/>
      <c r="J67" s="114"/>
      <c r="K67" s="114"/>
      <c r="L67" s="114"/>
      <c r="M67" s="114"/>
      <c r="N67" s="114"/>
      <c r="O67" s="134"/>
      <c r="P67" s="134"/>
    </row>
    <row r="68" spans="1:16" ht="15.75">
      <c r="A68" s="39"/>
      <c r="B68" s="91"/>
      <c r="C68" s="67"/>
      <c r="D68" s="114"/>
      <c r="E68" s="114"/>
      <c r="F68" s="114"/>
      <c r="G68" s="114"/>
      <c r="H68" s="114"/>
      <c r="I68" s="134"/>
      <c r="J68" s="114"/>
      <c r="K68" s="114"/>
      <c r="L68" s="114"/>
      <c r="M68" s="114"/>
      <c r="N68" s="114"/>
      <c r="O68" s="134"/>
      <c r="P68" s="134"/>
    </row>
    <row r="69" spans="1:16" ht="15.75">
      <c r="A69" s="39"/>
      <c r="B69" s="91"/>
      <c r="C69" s="67"/>
      <c r="D69" s="114"/>
      <c r="E69" s="114"/>
      <c r="F69" s="114"/>
      <c r="G69" s="114"/>
      <c r="H69" s="114"/>
      <c r="I69" s="134"/>
      <c r="J69" s="114"/>
      <c r="K69" s="114"/>
      <c r="L69" s="114"/>
      <c r="M69" s="114"/>
      <c r="N69" s="114"/>
      <c r="O69" s="134"/>
      <c r="P69" s="134"/>
    </row>
    <row r="70" spans="1:16" ht="15.75">
      <c r="A70" s="39"/>
      <c r="B70" s="91"/>
      <c r="C70" s="67"/>
      <c r="D70" s="114"/>
      <c r="E70" s="114"/>
      <c r="F70" s="114"/>
      <c r="G70" s="114"/>
      <c r="H70" s="114"/>
      <c r="I70" s="134"/>
      <c r="J70" s="114"/>
      <c r="K70" s="114"/>
      <c r="L70" s="114"/>
      <c r="M70" s="114"/>
      <c r="N70" s="114"/>
      <c r="O70" s="134"/>
      <c r="P70" s="134"/>
    </row>
    <row r="71" spans="1:16" ht="15.75">
      <c r="A71" s="39"/>
      <c r="B71" s="91"/>
      <c r="C71" s="67"/>
      <c r="D71" s="114"/>
      <c r="E71" s="114"/>
      <c r="F71" s="114"/>
      <c r="G71" s="114"/>
      <c r="H71" s="114"/>
      <c r="I71" s="134"/>
      <c r="J71" s="114"/>
      <c r="K71" s="114"/>
      <c r="L71" s="114"/>
      <c r="M71" s="114"/>
      <c r="N71" s="114"/>
      <c r="O71" s="134"/>
      <c r="P71" s="134"/>
    </row>
    <row r="72" spans="1:16" ht="15.75">
      <c r="A72" s="39"/>
      <c r="B72" s="91"/>
      <c r="C72" s="67"/>
      <c r="D72" s="114"/>
      <c r="E72" s="114"/>
      <c r="F72" s="114"/>
      <c r="G72" s="114"/>
      <c r="H72" s="114"/>
      <c r="I72" s="134"/>
      <c r="J72" s="114"/>
      <c r="K72" s="114"/>
      <c r="L72" s="114"/>
      <c r="M72" s="114"/>
      <c r="N72" s="114"/>
      <c r="O72" s="134"/>
      <c r="P72" s="134"/>
    </row>
    <row r="73" spans="1:16" ht="15.75">
      <c r="A73" s="39"/>
      <c r="B73" s="91"/>
      <c r="C73" s="67"/>
      <c r="D73" s="114"/>
      <c r="E73" s="114"/>
      <c r="F73" s="114"/>
      <c r="G73" s="114"/>
      <c r="H73" s="114"/>
      <c r="I73" s="134"/>
      <c r="J73" s="114"/>
      <c r="K73" s="114"/>
      <c r="L73" s="114"/>
      <c r="M73" s="114"/>
      <c r="N73" s="114"/>
      <c r="O73" s="134"/>
      <c r="P73" s="134"/>
    </row>
    <row r="74" spans="1:16" ht="15.75">
      <c r="A74" s="39"/>
      <c r="B74" s="91"/>
      <c r="C74" s="67"/>
      <c r="D74" s="114"/>
      <c r="E74" s="114"/>
      <c r="F74" s="114"/>
      <c r="G74" s="114"/>
      <c r="H74" s="114"/>
      <c r="I74" s="134"/>
      <c r="J74" s="114"/>
      <c r="K74" s="114"/>
      <c r="L74" s="114"/>
      <c r="M74" s="114"/>
      <c r="N74" s="114"/>
      <c r="O74" s="134"/>
      <c r="P74" s="134"/>
    </row>
    <row r="75" spans="1:16" ht="15.75">
      <c r="A75" s="39"/>
      <c r="B75" s="91"/>
      <c r="C75" s="67"/>
      <c r="D75" s="114"/>
      <c r="E75" s="114"/>
      <c r="F75" s="114"/>
      <c r="G75" s="114"/>
      <c r="H75" s="114"/>
      <c r="I75" s="134"/>
      <c r="J75" s="114"/>
      <c r="K75" s="114"/>
      <c r="L75" s="114"/>
      <c r="M75" s="114"/>
      <c r="N75" s="114"/>
      <c r="O75" s="134"/>
      <c r="P75" s="134"/>
    </row>
    <row r="76" spans="1:16" ht="15.75">
      <c r="A76" s="39"/>
      <c r="B76" s="91"/>
      <c r="C76" s="67"/>
      <c r="D76" s="114"/>
      <c r="E76" s="114"/>
      <c r="F76" s="114"/>
      <c r="G76" s="114"/>
      <c r="H76" s="114"/>
      <c r="I76" s="134"/>
      <c r="J76" s="114"/>
      <c r="K76" s="114"/>
      <c r="L76" s="114"/>
      <c r="M76" s="114"/>
      <c r="N76" s="114"/>
      <c r="O76" s="134"/>
      <c r="P76" s="134"/>
    </row>
    <row r="77" spans="1:16" ht="15.75">
      <c r="A77" s="39"/>
      <c r="B77" s="91"/>
      <c r="C77" s="67"/>
      <c r="D77" s="114"/>
      <c r="E77" s="114"/>
      <c r="F77" s="114"/>
      <c r="G77" s="114"/>
      <c r="H77" s="114"/>
      <c r="I77" s="134"/>
      <c r="J77" s="114"/>
      <c r="K77" s="114"/>
      <c r="L77" s="114"/>
      <c r="M77" s="114"/>
      <c r="N77" s="114"/>
      <c r="O77" s="134"/>
      <c r="P77" s="134"/>
    </row>
    <row r="78" spans="1:16" ht="15.75">
      <c r="A78" s="39"/>
      <c r="B78" s="91"/>
      <c r="C78" s="67"/>
      <c r="D78" s="114"/>
      <c r="E78" s="114"/>
      <c r="F78" s="114"/>
      <c r="G78" s="114"/>
      <c r="H78" s="114"/>
      <c r="I78" s="134"/>
      <c r="J78" s="114"/>
      <c r="K78" s="114"/>
      <c r="L78" s="114"/>
      <c r="M78" s="114"/>
      <c r="N78" s="114"/>
      <c r="O78" s="134"/>
      <c r="P78" s="134"/>
    </row>
    <row r="79" spans="1:16" ht="15.75">
      <c r="A79" s="39"/>
      <c r="B79" s="91"/>
      <c r="C79" s="67"/>
      <c r="D79" s="114"/>
      <c r="E79" s="114"/>
      <c r="F79" s="114"/>
      <c r="G79" s="114"/>
      <c r="H79" s="114"/>
      <c r="I79" s="134"/>
      <c r="J79" s="114"/>
      <c r="K79" s="114"/>
      <c r="L79" s="114"/>
      <c r="M79" s="114"/>
      <c r="N79" s="114"/>
      <c r="O79" s="134"/>
      <c r="P79" s="134"/>
    </row>
    <row r="80" spans="1:16" ht="15.75">
      <c r="A80" s="39"/>
      <c r="B80" s="91"/>
      <c r="C80" s="67"/>
      <c r="D80" s="114"/>
      <c r="E80" s="114"/>
      <c r="F80" s="114"/>
      <c r="G80" s="114"/>
      <c r="H80" s="114"/>
      <c r="I80" s="134"/>
      <c r="J80" s="114"/>
      <c r="K80" s="114"/>
      <c r="L80" s="114"/>
      <c r="M80" s="114"/>
      <c r="N80" s="114"/>
      <c r="O80" s="134"/>
      <c r="P80" s="134"/>
    </row>
    <row r="81" spans="1:16" ht="15.75">
      <c r="A81" s="39"/>
      <c r="B81" s="91"/>
      <c r="C81" s="67"/>
      <c r="D81" s="114"/>
      <c r="E81" s="114"/>
      <c r="F81" s="114"/>
      <c r="G81" s="114"/>
      <c r="H81" s="114"/>
      <c r="I81" s="134"/>
      <c r="J81" s="114"/>
      <c r="K81" s="114"/>
      <c r="L81" s="114"/>
      <c r="M81" s="114"/>
      <c r="N81" s="114"/>
      <c r="O81" s="134"/>
      <c r="P81" s="134"/>
    </row>
    <row r="82" spans="1:16" ht="15.75">
      <c r="A82" s="39"/>
      <c r="B82" s="91"/>
      <c r="C82" s="67"/>
      <c r="D82" s="114"/>
      <c r="E82" s="114"/>
      <c r="F82" s="114"/>
      <c r="G82" s="114"/>
      <c r="H82" s="114"/>
      <c r="I82" s="134"/>
      <c r="J82" s="114"/>
      <c r="K82" s="114"/>
      <c r="L82" s="114"/>
      <c r="M82" s="114"/>
      <c r="N82" s="114"/>
      <c r="O82" s="134"/>
      <c r="P82" s="134"/>
    </row>
    <row r="83" spans="1:16" ht="15.75">
      <c r="A83" s="39"/>
      <c r="B83" s="91"/>
      <c r="C83" s="67"/>
      <c r="D83" s="114"/>
      <c r="E83" s="114"/>
      <c r="F83" s="114"/>
      <c r="G83" s="114"/>
      <c r="H83" s="114"/>
      <c r="I83" s="134"/>
      <c r="J83" s="114"/>
      <c r="K83" s="114"/>
      <c r="L83" s="114"/>
      <c r="M83" s="114"/>
      <c r="N83" s="114"/>
      <c r="O83" s="134"/>
      <c r="P83" s="134"/>
    </row>
    <row r="84" spans="1:16" ht="15.75">
      <c r="A84" s="39"/>
      <c r="B84" s="91"/>
      <c r="C84" s="67"/>
      <c r="D84" s="114"/>
      <c r="E84" s="114"/>
      <c r="F84" s="114"/>
      <c r="G84" s="114"/>
      <c r="H84" s="114"/>
      <c r="I84" s="134"/>
      <c r="J84" s="114"/>
      <c r="K84" s="114"/>
      <c r="L84" s="114"/>
      <c r="M84" s="114"/>
      <c r="N84" s="114"/>
      <c r="O84" s="134"/>
      <c r="P84" s="134"/>
    </row>
    <row r="85" spans="1:16" ht="15.75">
      <c r="A85" s="39"/>
      <c r="B85" s="91"/>
      <c r="C85" s="67"/>
      <c r="D85" s="114"/>
      <c r="E85" s="114"/>
      <c r="F85" s="114"/>
      <c r="G85" s="114"/>
      <c r="H85" s="114"/>
      <c r="I85" s="134"/>
      <c r="J85" s="114"/>
      <c r="K85" s="114"/>
      <c r="L85" s="114"/>
      <c r="M85" s="114"/>
      <c r="N85" s="114"/>
      <c r="O85" s="134"/>
      <c r="P85" s="134"/>
    </row>
    <row r="86" spans="1:16" ht="15.75">
      <c r="A86" s="39"/>
      <c r="B86" s="91"/>
      <c r="C86" s="67"/>
      <c r="D86" s="114"/>
      <c r="E86" s="114"/>
      <c r="F86" s="114"/>
      <c r="G86" s="114"/>
      <c r="H86" s="114"/>
      <c r="I86" s="134"/>
      <c r="J86" s="114"/>
      <c r="K86" s="114"/>
      <c r="L86" s="114"/>
      <c r="M86" s="114"/>
      <c r="N86" s="114"/>
      <c r="O86" s="134"/>
      <c r="P86" s="134"/>
    </row>
    <row r="87" spans="1:16" ht="15.75">
      <c r="A87" s="39"/>
      <c r="B87" s="91"/>
      <c r="C87" s="67"/>
      <c r="D87" s="114"/>
      <c r="E87" s="114"/>
      <c r="F87" s="114"/>
      <c r="G87" s="114"/>
      <c r="H87" s="114"/>
      <c r="I87" s="134"/>
      <c r="J87" s="114"/>
      <c r="K87" s="114"/>
      <c r="L87" s="114"/>
      <c r="M87" s="114"/>
      <c r="N87" s="114"/>
      <c r="O87" s="134"/>
      <c r="P87" s="134"/>
    </row>
    <row r="88" spans="1:16" ht="15.75">
      <c r="A88" s="39"/>
      <c r="B88" s="91"/>
      <c r="C88" s="67"/>
      <c r="D88" s="114"/>
      <c r="E88" s="114"/>
      <c r="F88" s="114"/>
      <c r="G88" s="114"/>
      <c r="H88" s="114"/>
      <c r="I88" s="134"/>
      <c r="J88" s="114"/>
      <c r="K88" s="114"/>
      <c r="L88" s="114"/>
      <c r="M88" s="114"/>
      <c r="N88" s="114"/>
      <c r="O88" s="134"/>
      <c r="P88" s="134"/>
    </row>
    <row r="89" spans="1:16" ht="15.75">
      <c r="A89" s="39"/>
      <c r="B89" s="91"/>
      <c r="C89" s="67"/>
      <c r="D89" s="114"/>
      <c r="E89" s="114"/>
      <c r="F89" s="114"/>
      <c r="G89" s="114"/>
      <c r="H89" s="114"/>
      <c r="I89" s="134"/>
      <c r="J89" s="114"/>
      <c r="K89" s="114"/>
      <c r="L89" s="114"/>
      <c r="M89" s="114"/>
      <c r="N89" s="114"/>
      <c r="O89" s="134"/>
      <c r="P89" s="134"/>
    </row>
    <row r="90" spans="1:16" ht="15.75">
      <c r="A90" s="39"/>
      <c r="B90" s="91"/>
      <c r="C90" s="67"/>
      <c r="D90" s="114"/>
      <c r="E90" s="114"/>
      <c r="F90" s="114"/>
      <c r="G90" s="114"/>
      <c r="H90" s="114"/>
      <c r="I90" s="134"/>
      <c r="J90" s="114"/>
      <c r="K90" s="114"/>
      <c r="L90" s="114"/>
      <c r="M90" s="114"/>
      <c r="N90" s="114"/>
      <c r="O90" s="134"/>
      <c r="P90" s="134"/>
    </row>
    <row r="91" spans="1:16" ht="15.75">
      <c r="A91" s="39"/>
      <c r="B91" s="91"/>
      <c r="C91" s="67"/>
      <c r="D91" s="114"/>
      <c r="E91" s="114"/>
      <c r="F91" s="114"/>
      <c r="G91" s="114"/>
      <c r="H91" s="114"/>
      <c r="I91" s="134"/>
      <c r="J91" s="114"/>
      <c r="K91" s="114"/>
      <c r="L91" s="114"/>
      <c r="M91" s="114"/>
      <c r="N91" s="114"/>
      <c r="O91" s="134"/>
      <c r="P91" s="134"/>
    </row>
    <row r="92" spans="1:16" ht="15.75">
      <c r="A92" s="39"/>
      <c r="B92" s="91"/>
      <c r="C92" s="67"/>
      <c r="D92" s="114"/>
      <c r="E92" s="114"/>
      <c r="F92" s="114"/>
      <c r="G92" s="114"/>
      <c r="H92" s="114"/>
      <c r="I92" s="134"/>
      <c r="J92" s="114"/>
      <c r="K92" s="114"/>
      <c r="L92" s="114"/>
      <c r="M92" s="114"/>
      <c r="N92" s="114"/>
      <c r="O92" s="134"/>
      <c r="P92" s="134"/>
    </row>
    <row r="93" spans="1:16" ht="15.75">
      <c r="A93" s="39"/>
      <c r="B93" s="91"/>
      <c r="C93" s="67"/>
      <c r="D93" s="114"/>
      <c r="E93" s="114"/>
      <c r="F93" s="114"/>
      <c r="G93" s="114"/>
      <c r="H93" s="114"/>
      <c r="I93" s="134"/>
      <c r="J93" s="114"/>
      <c r="K93" s="114"/>
      <c r="L93" s="114"/>
      <c r="M93" s="114"/>
      <c r="N93" s="114"/>
      <c r="O93" s="134"/>
      <c r="P93" s="134"/>
    </row>
    <row r="94" spans="1:16" ht="15.75">
      <c r="A94" s="39"/>
      <c r="B94" s="91"/>
      <c r="C94" s="67"/>
      <c r="D94" s="114"/>
      <c r="E94" s="114"/>
      <c r="F94" s="114"/>
      <c r="G94" s="114"/>
      <c r="H94" s="114"/>
      <c r="I94" s="134"/>
      <c r="J94" s="114"/>
      <c r="K94" s="114"/>
      <c r="L94" s="114"/>
      <c r="M94" s="114"/>
      <c r="N94" s="114"/>
      <c r="O94" s="134"/>
      <c r="P94" s="134"/>
    </row>
    <row r="95" spans="1:16" ht="15.75">
      <c r="A95" s="39"/>
      <c r="B95" s="91"/>
      <c r="C95" s="67"/>
      <c r="D95" s="114"/>
      <c r="E95" s="114"/>
      <c r="F95" s="114"/>
      <c r="G95" s="114"/>
      <c r="H95" s="114"/>
      <c r="I95" s="134"/>
      <c r="J95" s="114"/>
      <c r="K95" s="114"/>
      <c r="L95" s="114"/>
      <c r="M95" s="114"/>
      <c r="N95" s="114"/>
      <c r="O95" s="134"/>
      <c r="P95" s="134"/>
    </row>
    <row r="96" spans="1:16" ht="15.75">
      <c r="A96" s="39"/>
      <c r="B96" s="91"/>
      <c r="C96" s="67"/>
      <c r="D96" s="114"/>
      <c r="E96" s="114"/>
      <c r="F96" s="114"/>
      <c r="G96" s="114"/>
      <c r="H96" s="114"/>
      <c r="I96" s="134"/>
      <c r="J96" s="114"/>
      <c r="K96" s="114"/>
      <c r="L96" s="114"/>
      <c r="M96" s="114"/>
      <c r="N96" s="114"/>
      <c r="O96" s="134"/>
      <c r="P96" s="134"/>
    </row>
    <row r="97" spans="1:16" ht="15.75">
      <c r="A97" s="39"/>
      <c r="B97" s="91"/>
      <c r="C97" s="67"/>
      <c r="D97" s="114"/>
      <c r="E97" s="114"/>
      <c r="F97" s="114"/>
      <c r="G97" s="114"/>
      <c r="H97" s="114"/>
      <c r="I97" s="134"/>
      <c r="J97" s="114"/>
      <c r="K97" s="114"/>
      <c r="L97" s="114"/>
      <c r="M97" s="114"/>
      <c r="N97" s="114"/>
      <c r="O97" s="134"/>
      <c r="P97" s="134"/>
    </row>
    <row r="98" spans="1:16" ht="15.75">
      <c r="A98" s="39"/>
      <c r="B98" s="91"/>
      <c r="C98" s="67"/>
      <c r="D98" s="114"/>
      <c r="E98" s="114"/>
      <c r="F98" s="114"/>
      <c r="G98" s="114"/>
      <c r="H98" s="114"/>
      <c r="I98" s="134"/>
      <c r="J98" s="114"/>
      <c r="K98" s="114"/>
      <c r="L98" s="114"/>
      <c r="M98" s="114"/>
      <c r="N98" s="114"/>
      <c r="O98" s="134"/>
      <c r="P98" s="134"/>
    </row>
    <row r="99" spans="1:16" ht="15.75">
      <c r="A99" s="39"/>
      <c r="B99" s="91"/>
      <c r="C99" s="67"/>
      <c r="D99" s="114"/>
      <c r="E99" s="114"/>
      <c r="F99" s="114"/>
      <c r="G99" s="114"/>
      <c r="H99" s="114"/>
      <c r="I99" s="134"/>
      <c r="J99" s="114"/>
      <c r="K99" s="114"/>
      <c r="L99" s="114"/>
      <c r="M99" s="114"/>
      <c r="N99" s="114"/>
      <c r="O99" s="134"/>
      <c r="P99" s="134"/>
    </row>
    <row r="100" spans="1:16" ht="15.75">
      <c r="A100" s="39"/>
      <c r="B100" s="91"/>
      <c r="C100" s="67"/>
      <c r="D100" s="114"/>
      <c r="E100" s="114"/>
      <c r="F100" s="114"/>
      <c r="G100" s="114"/>
      <c r="H100" s="114"/>
      <c r="I100" s="134"/>
      <c r="J100" s="114"/>
      <c r="K100" s="114"/>
      <c r="L100" s="114"/>
      <c r="M100" s="114"/>
      <c r="N100" s="114"/>
      <c r="O100" s="134"/>
      <c r="P100" s="134"/>
    </row>
    <row r="101" spans="1:16" ht="15.75">
      <c r="A101" s="39"/>
      <c r="B101" s="91"/>
      <c r="C101" s="67"/>
      <c r="D101" s="114"/>
      <c r="E101" s="114"/>
      <c r="F101" s="114"/>
      <c r="G101" s="114"/>
      <c r="H101" s="114"/>
      <c r="I101" s="134"/>
      <c r="J101" s="114"/>
      <c r="K101" s="114"/>
      <c r="L101" s="114"/>
      <c r="M101" s="114"/>
      <c r="N101" s="114"/>
      <c r="O101" s="134"/>
      <c r="P101" s="134"/>
    </row>
    <row r="102" spans="1:16" ht="15.75">
      <c r="A102" s="39"/>
      <c r="B102" s="91"/>
      <c r="C102" s="67"/>
      <c r="D102" s="114"/>
      <c r="E102" s="114"/>
      <c r="F102" s="114"/>
      <c r="G102" s="114"/>
      <c r="H102" s="114"/>
      <c r="I102" s="134"/>
      <c r="J102" s="114"/>
      <c r="K102" s="114"/>
      <c r="L102" s="114"/>
      <c r="M102" s="114"/>
      <c r="N102" s="114"/>
      <c r="O102" s="134"/>
      <c r="P102" s="134"/>
    </row>
    <row r="103" spans="1:16" ht="15.75">
      <c r="A103" s="39"/>
      <c r="B103" s="91"/>
      <c r="C103" s="67"/>
      <c r="D103" s="114"/>
      <c r="E103" s="114"/>
      <c r="F103" s="114"/>
      <c r="G103" s="114"/>
      <c r="H103" s="114"/>
      <c r="I103" s="134"/>
      <c r="J103" s="114"/>
      <c r="K103" s="114"/>
      <c r="L103" s="114"/>
      <c r="M103" s="114"/>
      <c r="N103" s="114"/>
      <c r="O103" s="134"/>
      <c r="P103" s="134"/>
    </row>
    <row r="104" spans="1:16" ht="15.75">
      <c r="A104" s="39"/>
      <c r="B104" s="91"/>
      <c r="C104" s="67"/>
      <c r="D104" s="114"/>
      <c r="E104" s="114"/>
      <c r="F104" s="114"/>
      <c r="G104" s="114"/>
      <c r="H104" s="114"/>
      <c r="I104" s="134"/>
      <c r="J104" s="114"/>
      <c r="K104" s="114"/>
      <c r="L104" s="114"/>
      <c r="M104" s="114"/>
      <c r="N104" s="114"/>
      <c r="O104" s="134"/>
      <c r="P104" s="134"/>
    </row>
    <row r="105" spans="1:16" ht="15.75">
      <c r="A105" s="39"/>
      <c r="B105" s="91"/>
      <c r="C105" s="67"/>
      <c r="D105" s="114"/>
      <c r="E105" s="114"/>
      <c r="F105" s="114"/>
      <c r="G105" s="114"/>
      <c r="H105" s="114"/>
      <c r="I105" s="134"/>
      <c r="J105" s="114"/>
      <c r="K105" s="114"/>
      <c r="L105" s="114"/>
      <c r="M105" s="114"/>
      <c r="N105" s="114"/>
      <c r="O105" s="134"/>
      <c r="P105" s="134"/>
    </row>
    <row r="106" spans="1:16" ht="15.75">
      <c r="A106" s="39"/>
      <c r="B106" s="91"/>
      <c r="C106" s="67"/>
      <c r="D106" s="114"/>
      <c r="E106" s="114"/>
      <c r="F106" s="114"/>
      <c r="G106" s="114"/>
      <c r="H106" s="114"/>
      <c r="I106" s="134"/>
      <c r="J106" s="114"/>
      <c r="K106" s="114"/>
      <c r="L106" s="114"/>
      <c r="M106" s="114"/>
      <c r="N106" s="114"/>
      <c r="O106" s="134"/>
      <c r="P106" s="134"/>
    </row>
    <row r="107" spans="1:16" ht="15.75">
      <c r="A107" s="39"/>
      <c r="B107" s="91"/>
      <c r="C107" s="67"/>
      <c r="D107" s="114"/>
      <c r="E107" s="114"/>
      <c r="F107" s="114"/>
      <c r="G107" s="114"/>
      <c r="H107" s="114"/>
      <c r="I107" s="134"/>
      <c r="J107" s="114"/>
      <c r="K107" s="114"/>
      <c r="L107" s="114"/>
      <c r="M107" s="114"/>
      <c r="N107" s="114"/>
      <c r="O107" s="134"/>
      <c r="P107" s="134"/>
    </row>
    <row r="108" spans="1:16" ht="15.75">
      <c r="A108" s="39"/>
      <c r="B108" s="91"/>
      <c r="C108" s="67"/>
      <c r="D108" s="114"/>
      <c r="E108" s="114"/>
      <c r="F108" s="114"/>
      <c r="G108" s="114"/>
      <c r="H108" s="114"/>
      <c r="I108" s="134"/>
      <c r="J108" s="114"/>
      <c r="K108" s="114"/>
      <c r="L108" s="114"/>
      <c r="M108" s="114"/>
      <c r="N108" s="114"/>
      <c r="O108" s="134"/>
      <c r="P108" s="134"/>
    </row>
    <row r="109" spans="1:16" ht="15.75">
      <c r="A109" s="39"/>
      <c r="B109" s="91"/>
      <c r="C109" s="67"/>
      <c r="D109" s="114"/>
      <c r="E109" s="114"/>
      <c r="F109" s="114"/>
      <c r="G109" s="114"/>
      <c r="H109" s="114"/>
      <c r="I109" s="134"/>
      <c r="J109" s="114"/>
      <c r="K109" s="114"/>
      <c r="L109" s="114"/>
      <c r="M109" s="114"/>
      <c r="N109" s="114"/>
      <c r="O109" s="134"/>
      <c r="P109" s="134"/>
    </row>
    <row r="110" spans="1:16" ht="15.75">
      <c r="A110" s="39"/>
      <c r="B110" s="91"/>
      <c r="C110" s="67"/>
      <c r="D110" s="114"/>
      <c r="E110" s="114"/>
      <c r="F110" s="114"/>
      <c r="G110" s="114"/>
      <c r="H110" s="114"/>
      <c r="I110" s="134"/>
      <c r="J110" s="114"/>
      <c r="K110" s="114"/>
      <c r="L110" s="114"/>
      <c r="M110" s="114"/>
      <c r="N110" s="114"/>
      <c r="O110" s="134"/>
      <c r="P110" s="134"/>
    </row>
    <row r="111" spans="1:16" ht="15.75">
      <c r="A111" s="39"/>
      <c r="B111" s="91"/>
      <c r="C111" s="67"/>
      <c r="D111" s="114"/>
      <c r="E111" s="114"/>
      <c r="F111" s="114"/>
      <c r="G111" s="114"/>
      <c r="H111" s="114"/>
      <c r="I111" s="134"/>
      <c r="J111" s="114"/>
      <c r="K111" s="114"/>
      <c r="L111" s="114"/>
      <c r="M111" s="114"/>
      <c r="N111" s="114"/>
      <c r="O111" s="134"/>
      <c r="P111" s="134"/>
    </row>
    <row r="112" spans="1:16" ht="15.75">
      <c r="A112" s="39"/>
      <c r="B112" s="91"/>
      <c r="C112" s="67"/>
      <c r="D112" s="114"/>
      <c r="E112" s="114"/>
      <c r="F112" s="114"/>
      <c r="G112" s="114"/>
      <c r="H112" s="114"/>
      <c r="I112" s="134"/>
      <c r="J112" s="114"/>
      <c r="K112" s="114"/>
      <c r="L112" s="114"/>
      <c r="M112" s="114"/>
      <c r="N112" s="114"/>
      <c r="O112" s="134"/>
      <c r="P112" s="134"/>
    </row>
    <row r="113" spans="1:16" ht="15.75">
      <c r="A113" s="39"/>
      <c r="B113" s="91"/>
      <c r="C113" s="67"/>
      <c r="D113" s="114"/>
      <c r="E113" s="114"/>
      <c r="F113" s="114"/>
      <c r="G113" s="114"/>
      <c r="H113" s="114"/>
      <c r="I113" s="134"/>
      <c r="J113" s="114"/>
      <c r="K113" s="114"/>
      <c r="L113" s="114"/>
      <c r="M113" s="114"/>
      <c r="N113" s="114"/>
      <c r="O113" s="134"/>
      <c r="P113" s="134"/>
    </row>
    <row r="114" spans="1:16" ht="15.75">
      <c r="A114" s="39"/>
      <c r="B114" s="91"/>
      <c r="C114" s="67"/>
      <c r="D114" s="114"/>
      <c r="E114" s="114"/>
      <c r="F114" s="114"/>
      <c r="G114" s="114"/>
      <c r="H114" s="114"/>
      <c r="I114" s="134"/>
      <c r="J114" s="114"/>
      <c r="K114" s="114"/>
      <c r="L114" s="114"/>
      <c r="M114" s="114"/>
      <c r="N114" s="114"/>
      <c r="O114" s="134"/>
      <c r="P114" s="134"/>
    </row>
    <row r="115" spans="1:16" ht="15.75">
      <c r="A115" s="39"/>
      <c r="B115" s="91"/>
      <c r="C115" s="67"/>
      <c r="D115" s="114"/>
      <c r="E115" s="114"/>
      <c r="F115" s="114"/>
      <c r="G115" s="114"/>
      <c r="H115" s="114"/>
      <c r="I115" s="134"/>
      <c r="J115" s="114"/>
      <c r="K115" s="114"/>
      <c r="L115" s="114"/>
      <c r="M115" s="114"/>
      <c r="N115" s="114"/>
      <c r="O115" s="134"/>
      <c r="P115" s="134"/>
    </row>
    <row r="116" spans="1:16" ht="15.75">
      <c r="A116" s="39"/>
      <c r="B116" s="91"/>
      <c r="C116" s="67"/>
      <c r="D116" s="114"/>
      <c r="E116" s="114"/>
      <c r="F116" s="114"/>
      <c r="G116" s="114"/>
      <c r="H116" s="114"/>
      <c r="I116" s="134"/>
      <c r="J116" s="114"/>
      <c r="K116" s="114"/>
      <c r="L116" s="114"/>
      <c r="M116" s="114"/>
      <c r="N116" s="114"/>
      <c r="O116" s="134"/>
      <c r="P116" s="134"/>
    </row>
    <row r="117" spans="1:16" ht="15.75">
      <c r="A117" s="39"/>
      <c r="B117" s="91"/>
      <c r="C117" s="67"/>
      <c r="D117" s="114"/>
      <c r="E117" s="114"/>
      <c r="F117" s="114"/>
      <c r="G117" s="114"/>
      <c r="H117" s="114"/>
      <c r="I117" s="134"/>
      <c r="J117" s="114"/>
      <c r="K117" s="114"/>
      <c r="L117" s="114"/>
      <c r="M117" s="114"/>
      <c r="N117" s="114"/>
      <c r="O117" s="134"/>
      <c r="P117" s="134"/>
    </row>
    <row r="118" spans="1:16" ht="15.75">
      <c r="A118" s="39"/>
      <c r="B118" s="91"/>
      <c r="C118" s="67"/>
      <c r="D118" s="114"/>
      <c r="E118" s="114"/>
      <c r="F118" s="114"/>
      <c r="G118" s="114"/>
      <c r="H118" s="114"/>
      <c r="I118" s="134"/>
      <c r="J118" s="114"/>
      <c r="K118" s="114"/>
      <c r="L118" s="114"/>
      <c r="M118" s="114"/>
      <c r="N118" s="114"/>
      <c r="O118" s="134"/>
      <c r="P118" s="134"/>
    </row>
    <row r="119" spans="1:16" ht="15.75">
      <c r="A119" s="39"/>
      <c r="B119" s="91"/>
      <c r="C119" s="67"/>
      <c r="D119" s="114"/>
      <c r="E119" s="114"/>
      <c r="F119" s="114"/>
      <c r="G119" s="114"/>
      <c r="H119" s="114"/>
      <c r="I119" s="134"/>
      <c r="J119" s="114"/>
      <c r="K119" s="114"/>
      <c r="L119" s="114"/>
      <c r="M119" s="114"/>
      <c r="N119" s="114"/>
      <c r="O119" s="134"/>
      <c r="P119" s="134"/>
    </row>
    <row r="120" spans="1:16" ht="15.75">
      <c r="A120" s="39"/>
      <c r="B120" s="91"/>
      <c r="C120" s="67"/>
      <c r="D120" s="114"/>
      <c r="E120" s="114"/>
      <c r="F120" s="114"/>
      <c r="G120" s="114"/>
      <c r="H120" s="114"/>
      <c r="I120" s="134"/>
      <c r="J120" s="114"/>
      <c r="K120" s="114"/>
      <c r="L120" s="114"/>
      <c r="M120" s="114"/>
      <c r="N120" s="114"/>
      <c r="O120" s="134"/>
      <c r="P120" s="134"/>
    </row>
    <row r="121" spans="1:16" ht="15.75">
      <c r="A121" s="39"/>
      <c r="B121" s="91"/>
      <c r="C121" s="67"/>
      <c r="D121" s="114"/>
      <c r="E121" s="114"/>
      <c r="F121" s="114"/>
      <c r="G121" s="114"/>
      <c r="H121" s="114"/>
      <c r="I121" s="134"/>
      <c r="J121" s="114"/>
      <c r="K121" s="114"/>
      <c r="L121" s="114"/>
      <c r="M121" s="114"/>
      <c r="N121" s="114"/>
      <c r="O121" s="134"/>
      <c r="P121" s="134"/>
    </row>
    <row r="122" spans="1:16" ht="15.75">
      <c r="A122" s="39"/>
      <c r="B122" s="91"/>
      <c r="C122" s="67"/>
      <c r="D122" s="114"/>
      <c r="E122" s="114"/>
      <c r="F122" s="114"/>
      <c r="G122" s="114"/>
      <c r="H122" s="114"/>
      <c r="I122" s="134"/>
      <c r="J122" s="114"/>
      <c r="K122" s="114"/>
      <c r="L122" s="114"/>
      <c r="M122" s="114"/>
      <c r="N122" s="114"/>
      <c r="O122" s="134"/>
      <c r="P122" s="134"/>
    </row>
    <row r="123" spans="1:16" ht="15.75">
      <c r="A123" s="39"/>
      <c r="B123" s="91"/>
      <c r="C123" s="67"/>
      <c r="D123" s="114"/>
      <c r="E123" s="114"/>
      <c r="F123" s="114"/>
      <c r="G123" s="114"/>
      <c r="H123" s="114"/>
      <c r="I123" s="134"/>
      <c r="J123" s="114"/>
      <c r="K123" s="114"/>
      <c r="L123" s="114"/>
      <c r="M123" s="114"/>
      <c r="N123" s="114"/>
      <c r="O123" s="134"/>
      <c r="P123" s="134"/>
    </row>
    <row r="124" spans="1:16" ht="15.75">
      <c r="A124" s="39"/>
      <c r="B124" s="91"/>
      <c r="C124" s="67"/>
      <c r="D124" s="114"/>
      <c r="E124" s="114"/>
      <c r="F124" s="114"/>
      <c r="G124" s="114"/>
      <c r="H124" s="114"/>
      <c r="I124" s="134"/>
      <c r="J124" s="114"/>
      <c r="K124" s="114"/>
      <c r="L124" s="114"/>
      <c r="M124" s="114"/>
      <c r="N124" s="114"/>
      <c r="O124" s="134"/>
      <c r="P124" s="134"/>
    </row>
    <row r="125" spans="1:16" ht="15.75">
      <c r="A125" s="39"/>
      <c r="B125" s="91"/>
      <c r="C125" s="67"/>
      <c r="D125" s="114"/>
      <c r="E125" s="114"/>
      <c r="F125" s="114"/>
      <c r="G125" s="114"/>
      <c r="H125" s="114"/>
      <c r="I125" s="134"/>
      <c r="J125" s="114"/>
      <c r="K125" s="114"/>
      <c r="L125" s="114"/>
      <c r="M125" s="114"/>
      <c r="N125" s="114"/>
      <c r="O125" s="134"/>
      <c r="P125" s="134"/>
    </row>
    <row r="126" spans="1:16" ht="15.75">
      <c r="A126" s="39"/>
      <c r="B126" s="91"/>
      <c r="C126" s="67"/>
      <c r="D126" s="114"/>
      <c r="E126" s="114"/>
      <c r="F126" s="114"/>
      <c r="G126" s="114"/>
      <c r="H126" s="114"/>
      <c r="I126" s="134"/>
      <c r="J126" s="114"/>
      <c r="K126" s="114"/>
      <c r="L126" s="114"/>
      <c r="M126" s="114"/>
      <c r="N126" s="114"/>
      <c r="O126" s="134"/>
      <c r="P126" s="134"/>
    </row>
    <row r="127" spans="1:16" ht="15.75">
      <c r="A127" s="39"/>
      <c r="B127" s="91"/>
      <c r="C127" s="67"/>
      <c r="D127" s="114"/>
      <c r="E127" s="114"/>
      <c r="F127" s="114"/>
      <c r="G127" s="114"/>
      <c r="H127" s="114"/>
      <c r="I127" s="134"/>
      <c r="J127" s="114"/>
      <c r="K127" s="114"/>
      <c r="L127" s="114"/>
      <c r="M127" s="114"/>
      <c r="N127" s="114"/>
      <c r="O127" s="134"/>
      <c r="P127" s="134"/>
    </row>
    <row r="128" spans="1:16" ht="15.75">
      <c r="A128" s="39"/>
      <c r="B128" s="91"/>
      <c r="C128" s="67"/>
      <c r="D128" s="114"/>
      <c r="E128" s="114"/>
      <c r="F128" s="114"/>
      <c r="G128" s="114"/>
      <c r="H128" s="114"/>
      <c r="I128" s="134"/>
      <c r="J128" s="114"/>
      <c r="K128" s="114"/>
      <c r="L128" s="114"/>
      <c r="M128" s="114"/>
      <c r="N128" s="114"/>
      <c r="O128" s="134"/>
      <c r="P128" s="134"/>
    </row>
    <row r="129" spans="1:16" ht="15.75">
      <c r="A129" s="39"/>
      <c r="B129" s="91"/>
      <c r="C129" s="67"/>
      <c r="D129" s="114"/>
      <c r="E129" s="114"/>
      <c r="F129" s="114"/>
      <c r="G129" s="114"/>
      <c r="H129" s="114"/>
      <c r="I129" s="134"/>
      <c r="J129" s="114"/>
      <c r="K129" s="114"/>
      <c r="L129" s="114"/>
      <c r="M129" s="114"/>
      <c r="N129" s="114"/>
      <c r="O129" s="134"/>
      <c r="P129" s="134"/>
    </row>
    <row r="130" spans="1:16" ht="15.75">
      <c r="A130" s="39"/>
      <c r="B130" s="91"/>
      <c r="C130" s="67"/>
      <c r="D130" s="114"/>
      <c r="E130" s="114"/>
      <c r="F130" s="114"/>
      <c r="G130" s="114"/>
      <c r="H130" s="114"/>
      <c r="I130" s="134"/>
      <c r="J130" s="114"/>
      <c r="K130" s="114"/>
      <c r="L130" s="114"/>
      <c r="M130" s="114"/>
      <c r="N130" s="114"/>
      <c r="O130" s="134"/>
      <c r="P130" s="134"/>
    </row>
    <row r="131" spans="1:16" ht="15.75">
      <c r="A131" s="39"/>
      <c r="B131" s="91"/>
      <c r="C131" s="67"/>
      <c r="D131" s="114"/>
      <c r="E131" s="114"/>
      <c r="F131" s="114"/>
      <c r="G131" s="114"/>
      <c r="H131" s="114"/>
      <c r="I131" s="134"/>
      <c r="J131" s="114"/>
      <c r="K131" s="114"/>
      <c r="L131" s="114"/>
      <c r="M131" s="114"/>
      <c r="N131" s="114"/>
      <c r="O131" s="134"/>
      <c r="P131" s="134"/>
    </row>
    <row r="132" spans="1:16" ht="15.75">
      <c r="A132" s="39"/>
      <c r="B132" s="91"/>
      <c r="C132" s="67"/>
      <c r="D132" s="114"/>
      <c r="E132" s="114"/>
      <c r="F132" s="114"/>
      <c r="G132" s="114"/>
      <c r="H132" s="114"/>
      <c r="I132" s="134"/>
      <c r="J132" s="114"/>
      <c r="K132" s="114"/>
      <c r="L132" s="114"/>
      <c r="M132" s="114"/>
      <c r="N132" s="114"/>
      <c r="O132" s="134"/>
      <c r="P132" s="134"/>
    </row>
    <row r="133" spans="1:16" ht="15.75">
      <c r="A133" s="39"/>
      <c r="B133" s="91"/>
      <c r="C133" s="67"/>
      <c r="D133" s="114"/>
      <c r="E133" s="114"/>
      <c r="F133" s="114"/>
      <c r="G133" s="114"/>
      <c r="H133" s="114"/>
      <c r="I133" s="134"/>
      <c r="J133" s="114"/>
      <c r="K133" s="114"/>
      <c r="L133" s="114"/>
      <c r="M133" s="114"/>
      <c r="N133" s="114"/>
      <c r="O133" s="134"/>
      <c r="P133" s="134"/>
    </row>
    <row r="134" spans="1:16" ht="15.75">
      <c r="A134" s="39"/>
      <c r="B134" s="91"/>
      <c r="C134" s="67"/>
      <c r="D134" s="114"/>
      <c r="E134" s="114"/>
      <c r="F134" s="114"/>
      <c r="G134" s="114"/>
      <c r="H134" s="114"/>
      <c r="I134" s="134"/>
      <c r="J134" s="114"/>
      <c r="K134" s="114"/>
      <c r="L134" s="114"/>
      <c r="M134" s="114"/>
      <c r="N134" s="114"/>
      <c r="O134" s="134"/>
      <c r="P134" s="134"/>
    </row>
    <row r="135" spans="1:16" ht="15.75">
      <c r="A135" s="39"/>
      <c r="B135" s="91"/>
      <c r="C135" s="67"/>
      <c r="D135" s="114"/>
      <c r="E135" s="114"/>
      <c r="F135" s="114"/>
      <c r="G135" s="114"/>
      <c r="H135" s="114"/>
      <c r="I135" s="134"/>
      <c r="J135" s="114"/>
      <c r="K135" s="114"/>
      <c r="L135" s="114"/>
      <c r="M135" s="114"/>
      <c r="N135" s="114"/>
      <c r="O135" s="134"/>
      <c r="P135" s="134"/>
    </row>
    <row r="136" spans="1:16" ht="15.75">
      <c r="A136" s="39"/>
      <c r="B136" s="91"/>
      <c r="C136" s="67"/>
      <c r="D136" s="114"/>
      <c r="E136" s="114"/>
      <c r="F136" s="114"/>
      <c r="G136" s="114"/>
      <c r="H136" s="114"/>
      <c r="I136" s="134"/>
      <c r="J136" s="114"/>
      <c r="K136" s="114"/>
      <c r="L136" s="114"/>
      <c r="M136" s="114"/>
      <c r="N136" s="114"/>
      <c r="O136" s="134"/>
      <c r="P136" s="134"/>
    </row>
    <row r="137" spans="1:16" ht="15.75">
      <c r="A137" s="39"/>
      <c r="B137" s="91"/>
      <c r="C137" s="67"/>
      <c r="D137" s="114"/>
      <c r="E137" s="114"/>
      <c r="F137" s="114"/>
      <c r="G137" s="114"/>
      <c r="H137" s="114"/>
      <c r="I137" s="134"/>
      <c r="J137" s="114"/>
      <c r="K137" s="114"/>
      <c r="L137" s="114"/>
      <c r="M137" s="114"/>
      <c r="N137" s="114"/>
      <c r="O137" s="134"/>
      <c r="P137" s="134"/>
    </row>
    <row r="138" spans="1:16" ht="15.75">
      <c r="A138" s="39"/>
      <c r="B138" s="91"/>
      <c r="C138" s="67"/>
      <c r="D138" s="114"/>
      <c r="E138" s="114"/>
      <c r="F138" s="114"/>
      <c r="G138" s="114"/>
      <c r="H138" s="114"/>
      <c r="I138" s="134"/>
      <c r="J138" s="114"/>
      <c r="K138" s="114"/>
      <c r="L138" s="114"/>
      <c r="M138" s="114"/>
      <c r="N138" s="114"/>
      <c r="O138" s="134"/>
      <c r="P138" s="134"/>
    </row>
    <row r="139" spans="1:16" ht="15.75">
      <c r="A139" s="39"/>
      <c r="B139" s="91"/>
      <c r="C139" s="67"/>
      <c r="D139" s="114"/>
      <c r="E139" s="114"/>
      <c r="F139" s="114"/>
      <c r="G139" s="114"/>
      <c r="H139" s="114"/>
      <c r="I139" s="134"/>
      <c r="J139" s="114"/>
      <c r="K139" s="114"/>
      <c r="L139" s="114"/>
      <c r="M139" s="114"/>
      <c r="N139" s="114"/>
      <c r="O139" s="134"/>
      <c r="P139" s="134"/>
    </row>
    <row r="140" spans="1:16" ht="15.75">
      <c r="A140" s="39"/>
      <c r="B140" s="91"/>
      <c r="C140" s="67"/>
      <c r="D140" s="114"/>
      <c r="E140" s="114"/>
      <c r="F140" s="114"/>
      <c r="G140" s="114"/>
      <c r="H140" s="114"/>
      <c r="I140" s="134"/>
      <c r="J140" s="114"/>
      <c r="K140" s="114"/>
      <c r="L140" s="114"/>
      <c r="M140" s="114"/>
      <c r="N140" s="114"/>
      <c r="O140" s="134"/>
      <c r="P140" s="134"/>
    </row>
    <row r="141" spans="1:16" ht="15.75">
      <c r="A141" s="39"/>
      <c r="B141" s="91"/>
      <c r="C141" s="67"/>
      <c r="D141" s="114"/>
      <c r="E141" s="114"/>
      <c r="F141" s="114"/>
      <c r="G141" s="114"/>
      <c r="H141" s="114"/>
      <c r="I141" s="134"/>
      <c r="J141" s="114"/>
      <c r="K141" s="114"/>
      <c r="L141" s="114"/>
      <c r="M141" s="114"/>
      <c r="N141" s="114"/>
      <c r="O141" s="134"/>
      <c r="P141" s="134"/>
    </row>
    <row r="142" spans="1:16" ht="15.75">
      <c r="A142" s="39"/>
      <c r="B142" s="91"/>
      <c r="C142" s="67"/>
      <c r="D142" s="114"/>
      <c r="E142" s="114"/>
      <c r="F142" s="114"/>
      <c r="G142" s="114"/>
      <c r="H142" s="114"/>
      <c r="I142" s="134"/>
      <c r="J142" s="114"/>
      <c r="K142" s="114"/>
      <c r="L142" s="114"/>
      <c r="M142" s="114"/>
      <c r="N142" s="114"/>
      <c r="O142" s="134"/>
      <c r="P142" s="134"/>
    </row>
    <row r="143" spans="1:16" ht="15.75">
      <c r="A143" s="39"/>
      <c r="B143" s="91"/>
      <c r="C143" s="67"/>
      <c r="D143" s="114"/>
      <c r="E143" s="114"/>
      <c r="F143" s="114"/>
      <c r="G143" s="114"/>
      <c r="H143" s="114"/>
      <c r="I143" s="134"/>
      <c r="J143" s="114"/>
      <c r="K143" s="114"/>
      <c r="L143" s="114"/>
      <c r="M143" s="114"/>
      <c r="N143" s="114"/>
      <c r="O143" s="134"/>
      <c r="P143" s="134"/>
    </row>
    <row r="144" spans="1:16" ht="15.75">
      <c r="A144" s="39"/>
      <c r="B144" s="91"/>
      <c r="C144" s="67"/>
      <c r="D144" s="114"/>
      <c r="E144" s="114"/>
      <c r="F144" s="114"/>
      <c r="G144" s="114"/>
      <c r="H144" s="114"/>
      <c r="I144" s="134"/>
      <c r="J144" s="114"/>
      <c r="K144" s="114"/>
      <c r="L144" s="114"/>
      <c r="M144" s="114"/>
      <c r="N144" s="114"/>
      <c r="O144" s="134"/>
      <c r="P144" s="134"/>
    </row>
    <row r="145" spans="1:16" ht="15.75">
      <c r="A145" s="39"/>
      <c r="B145" s="91"/>
      <c r="C145" s="67"/>
      <c r="D145" s="114"/>
      <c r="E145" s="114"/>
      <c r="F145" s="114"/>
      <c r="G145" s="114"/>
      <c r="H145" s="114"/>
      <c r="I145" s="134"/>
      <c r="J145" s="114"/>
      <c r="K145" s="114"/>
      <c r="L145" s="114"/>
      <c r="M145" s="114"/>
      <c r="N145" s="114"/>
      <c r="O145" s="134"/>
      <c r="P145" s="134"/>
    </row>
    <row r="146" spans="1:16" ht="15.75">
      <c r="A146" s="39"/>
      <c r="B146" s="91"/>
      <c r="C146" s="67"/>
      <c r="D146" s="114"/>
      <c r="E146" s="114"/>
      <c r="F146" s="114"/>
      <c r="G146" s="114"/>
      <c r="H146" s="114"/>
      <c r="I146" s="134"/>
      <c r="J146" s="114"/>
      <c r="K146" s="114"/>
      <c r="L146" s="114"/>
      <c r="M146" s="114"/>
      <c r="N146" s="114"/>
      <c r="O146" s="134"/>
      <c r="P146" s="134"/>
    </row>
    <row r="147" spans="1:16" ht="15.75">
      <c r="A147" s="39"/>
      <c r="B147" s="91"/>
      <c r="C147" s="67"/>
      <c r="D147" s="114"/>
      <c r="E147" s="114"/>
      <c r="F147" s="114"/>
      <c r="G147" s="114"/>
      <c r="H147" s="114"/>
      <c r="I147" s="134"/>
      <c r="J147" s="114"/>
      <c r="K147" s="114"/>
      <c r="L147" s="114"/>
      <c r="M147" s="114"/>
      <c r="N147" s="114"/>
      <c r="O147" s="134"/>
      <c r="P147" s="134"/>
    </row>
    <row r="148" spans="1:16" ht="15.75">
      <c r="A148" s="39"/>
      <c r="B148" s="91"/>
      <c r="C148" s="67"/>
      <c r="D148" s="114"/>
      <c r="E148" s="114"/>
      <c r="F148" s="114"/>
      <c r="G148" s="114"/>
      <c r="H148" s="114"/>
      <c r="I148" s="134"/>
      <c r="J148" s="114"/>
      <c r="K148" s="114"/>
      <c r="L148" s="114"/>
      <c r="M148" s="114"/>
      <c r="N148" s="114"/>
      <c r="O148" s="134"/>
      <c r="P148" s="134"/>
    </row>
    <row r="149" spans="1:16" ht="15.75">
      <c r="A149" s="39"/>
      <c r="B149" s="91"/>
      <c r="C149" s="67"/>
      <c r="D149" s="114"/>
      <c r="E149" s="114"/>
      <c r="F149" s="114"/>
      <c r="G149" s="114"/>
      <c r="H149" s="114"/>
      <c r="I149" s="134"/>
      <c r="J149" s="114"/>
      <c r="K149" s="114"/>
      <c r="L149" s="114"/>
      <c r="M149" s="114"/>
      <c r="N149" s="114"/>
      <c r="O149" s="134"/>
      <c r="P149" s="134"/>
    </row>
    <row r="150" spans="1:16" ht="15.75">
      <c r="A150" s="39"/>
      <c r="B150" s="91"/>
      <c r="C150" s="67"/>
      <c r="D150" s="114"/>
      <c r="E150" s="114"/>
      <c r="F150" s="114"/>
      <c r="G150" s="114"/>
      <c r="H150" s="114"/>
      <c r="I150" s="134"/>
      <c r="J150" s="114"/>
      <c r="K150" s="114"/>
      <c r="L150" s="114"/>
      <c r="M150" s="114"/>
      <c r="N150" s="114"/>
      <c r="O150" s="134"/>
      <c r="P150" s="134"/>
    </row>
    <row r="151" spans="1:16" ht="15.75">
      <c r="A151" s="39"/>
      <c r="B151" s="91"/>
      <c r="C151" s="67"/>
      <c r="D151" s="114"/>
      <c r="E151" s="114"/>
      <c r="F151" s="114"/>
      <c r="G151" s="114"/>
      <c r="H151" s="114"/>
      <c r="I151" s="134"/>
      <c r="J151" s="114"/>
      <c r="K151" s="114"/>
      <c r="L151" s="114"/>
      <c r="M151" s="114"/>
      <c r="N151" s="114"/>
      <c r="O151" s="134"/>
      <c r="P151" s="134"/>
    </row>
    <row r="152" spans="1:16" ht="15.75">
      <c r="A152" s="39"/>
      <c r="B152" s="91"/>
      <c r="C152" s="67"/>
      <c r="D152" s="114"/>
      <c r="E152" s="114"/>
      <c r="F152" s="114"/>
      <c r="G152" s="114"/>
      <c r="H152" s="114"/>
      <c r="I152" s="134"/>
      <c r="J152" s="114"/>
      <c r="K152" s="114"/>
      <c r="L152" s="114"/>
      <c r="M152" s="114"/>
      <c r="N152" s="114"/>
      <c r="O152" s="134"/>
      <c r="P152" s="134"/>
    </row>
    <row r="153" spans="1:16" ht="15.75">
      <c r="A153" s="39"/>
      <c r="B153" s="91"/>
      <c r="C153" s="67"/>
      <c r="D153" s="114"/>
      <c r="E153" s="114"/>
      <c r="F153" s="114"/>
      <c r="G153" s="114"/>
      <c r="H153" s="114"/>
      <c r="I153" s="134"/>
      <c r="J153" s="114"/>
      <c r="K153" s="114"/>
      <c r="L153" s="114"/>
      <c r="M153" s="114"/>
      <c r="N153" s="114"/>
      <c r="O153" s="134"/>
      <c r="P153" s="134"/>
    </row>
    <row r="154" spans="1:16" ht="15.75">
      <c r="A154" s="39"/>
      <c r="B154" s="91"/>
      <c r="C154" s="67"/>
      <c r="D154" s="114"/>
      <c r="E154" s="114"/>
      <c r="F154" s="114"/>
      <c r="G154" s="114"/>
      <c r="H154" s="114"/>
      <c r="I154" s="134"/>
      <c r="J154" s="114"/>
      <c r="K154" s="114"/>
      <c r="L154" s="114"/>
      <c r="M154" s="114"/>
      <c r="N154" s="114"/>
      <c r="O154" s="134"/>
      <c r="P154" s="134"/>
    </row>
    <row r="155" spans="1:16" ht="15.75">
      <c r="A155" s="39"/>
      <c r="B155" s="91"/>
      <c r="C155" s="67"/>
      <c r="D155" s="114"/>
      <c r="E155" s="114"/>
      <c r="F155" s="114"/>
      <c r="G155" s="114"/>
      <c r="H155" s="114"/>
      <c r="I155" s="134"/>
      <c r="J155" s="114"/>
      <c r="K155" s="114"/>
      <c r="L155" s="114"/>
      <c r="M155" s="114"/>
      <c r="N155" s="114"/>
      <c r="O155" s="134"/>
      <c r="P155" s="134"/>
    </row>
    <row r="156" spans="1:16" ht="15.75">
      <c r="A156" s="39"/>
      <c r="B156" s="91"/>
      <c r="C156" s="67"/>
      <c r="D156" s="114"/>
      <c r="E156" s="114"/>
      <c r="F156" s="114"/>
      <c r="G156" s="114"/>
      <c r="H156" s="114"/>
      <c r="I156" s="134"/>
      <c r="J156" s="114"/>
      <c r="K156" s="114"/>
      <c r="L156" s="114"/>
      <c r="M156" s="114"/>
      <c r="N156" s="114"/>
      <c r="O156" s="134"/>
      <c r="P156" s="134"/>
    </row>
    <row r="157" spans="1:16" ht="15.75">
      <c r="A157" s="39"/>
      <c r="B157" s="91"/>
      <c r="C157" s="67"/>
      <c r="D157" s="114"/>
      <c r="E157" s="114"/>
      <c r="F157" s="114"/>
      <c r="G157" s="114"/>
      <c r="H157" s="114"/>
      <c r="I157" s="134"/>
      <c r="J157" s="114"/>
      <c r="K157" s="114"/>
      <c r="L157" s="114"/>
      <c r="M157" s="114"/>
      <c r="N157" s="114"/>
      <c r="O157" s="134"/>
      <c r="P157" s="134"/>
    </row>
    <row r="158" spans="1:16" ht="15.75">
      <c r="A158" s="39"/>
      <c r="B158" s="91"/>
      <c r="C158" s="67"/>
      <c r="D158" s="114"/>
      <c r="E158" s="114"/>
      <c r="F158" s="114"/>
      <c r="G158" s="114"/>
      <c r="H158" s="114"/>
      <c r="I158" s="134"/>
      <c r="J158" s="114"/>
      <c r="K158" s="114"/>
      <c r="L158" s="114"/>
      <c r="M158" s="114"/>
      <c r="N158" s="114"/>
      <c r="O158" s="134"/>
      <c r="P158" s="134"/>
    </row>
    <row r="159" spans="1:16" ht="15.75">
      <c r="A159" s="39"/>
      <c r="B159" s="91"/>
      <c r="C159" s="67"/>
      <c r="D159" s="114"/>
      <c r="E159" s="114"/>
      <c r="F159" s="114"/>
      <c r="G159" s="114"/>
      <c r="H159" s="114"/>
      <c r="I159" s="134"/>
      <c r="J159" s="114"/>
      <c r="K159" s="114"/>
      <c r="L159" s="114"/>
      <c r="M159" s="114"/>
      <c r="N159" s="114"/>
      <c r="O159" s="134"/>
      <c r="P159" s="134"/>
    </row>
    <row r="160" spans="1:16" ht="15.75">
      <c r="A160" s="39"/>
      <c r="B160" s="91"/>
      <c r="C160" s="67"/>
      <c r="D160" s="114"/>
      <c r="E160" s="114"/>
      <c r="F160" s="114"/>
      <c r="G160" s="114"/>
      <c r="H160" s="114"/>
      <c r="I160" s="134"/>
      <c r="J160" s="114"/>
      <c r="K160" s="114"/>
      <c r="L160" s="114"/>
      <c r="M160" s="114"/>
      <c r="N160" s="114"/>
      <c r="O160" s="134"/>
      <c r="P160" s="134"/>
    </row>
    <row r="161" spans="1:16" ht="15.75">
      <c r="A161" s="39"/>
      <c r="B161" s="91"/>
      <c r="C161" s="67"/>
      <c r="D161" s="114"/>
      <c r="E161" s="114"/>
      <c r="F161" s="114"/>
      <c r="G161" s="114"/>
      <c r="H161" s="114"/>
      <c r="I161" s="134"/>
      <c r="J161" s="114"/>
      <c r="K161" s="114"/>
      <c r="L161" s="114"/>
      <c r="M161" s="114"/>
      <c r="N161" s="114"/>
      <c r="O161" s="134"/>
      <c r="P161" s="134"/>
    </row>
    <row r="162" spans="1:16" ht="15.75">
      <c r="A162" s="39"/>
      <c r="B162" s="91"/>
      <c r="C162" s="67"/>
      <c r="D162" s="114"/>
      <c r="E162" s="114"/>
      <c r="F162" s="114"/>
      <c r="G162" s="114"/>
      <c r="H162" s="114"/>
      <c r="I162" s="134"/>
      <c r="J162" s="114"/>
      <c r="K162" s="114"/>
      <c r="L162" s="114"/>
      <c r="M162" s="114"/>
      <c r="N162" s="114"/>
      <c r="O162" s="134"/>
      <c r="P162" s="134"/>
    </row>
    <row r="163" spans="1:16" ht="15.75">
      <c r="A163" s="39"/>
      <c r="B163" s="91"/>
      <c r="C163" s="67"/>
      <c r="D163" s="114"/>
      <c r="E163" s="114"/>
      <c r="F163" s="114"/>
      <c r="G163" s="114"/>
      <c r="H163" s="114"/>
      <c r="I163" s="134"/>
      <c r="J163" s="114"/>
      <c r="K163" s="114"/>
      <c r="L163" s="114"/>
      <c r="M163" s="114"/>
      <c r="N163" s="114"/>
      <c r="O163" s="134"/>
      <c r="P163" s="134"/>
    </row>
    <row r="164" spans="1:16" ht="15.75">
      <c r="A164" s="39"/>
      <c r="B164" s="91"/>
      <c r="C164" s="67"/>
      <c r="D164" s="114"/>
      <c r="E164" s="114"/>
      <c r="F164" s="114"/>
      <c r="G164" s="114"/>
      <c r="H164" s="114"/>
      <c r="I164" s="134"/>
      <c r="J164" s="114"/>
      <c r="K164" s="114"/>
      <c r="L164" s="114"/>
      <c r="M164" s="114"/>
      <c r="N164" s="114"/>
      <c r="O164" s="134"/>
      <c r="P164" s="134"/>
    </row>
  </sheetData>
  <phoneticPr fontId="4" type="noConversion"/>
  <pageMargins left="0.39370078740157483" right="0.39370078740157483" top="0.59055118110236227" bottom="0.39370078740157483" header="0" footer="0"/>
  <pageSetup paperSize="9" orientation="landscape" horizontalDpi="4294967293" verticalDpi="0" r:id="rId1"/>
  <headerFooter alignWithMargins="0"/>
</worksheet>
</file>

<file path=xl/worksheets/sheet6.xml><?xml version="1.0" encoding="utf-8"?>
<worksheet xmlns="http://schemas.openxmlformats.org/spreadsheetml/2006/main" xmlns:r="http://schemas.openxmlformats.org/officeDocument/2006/relationships">
  <sheetPr codeName="Blad21" enableFormatConditionsCalculation="0">
    <tabColor indexed="13"/>
  </sheetPr>
  <dimension ref="A1:X172"/>
  <sheetViews>
    <sheetView workbookViewId="0">
      <selection activeCell="B5" sqref="B5:P164"/>
    </sheetView>
  </sheetViews>
  <sheetFormatPr defaultRowHeight="14.25"/>
  <cols>
    <col min="1" max="1" width="5.7109375" style="4" customWidth="1"/>
    <col min="2" max="2" width="25.7109375" customWidth="1"/>
    <col min="3" max="3" width="15.7109375" style="22" customWidth="1"/>
    <col min="4" max="4" width="5.5703125" style="4" customWidth="1"/>
    <col min="5" max="8" width="5.5703125" style="4" bestFit="1" customWidth="1"/>
    <col min="9" max="9" width="8" style="5" bestFit="1" customWidth="1"/>
    <col min="10" max="12" width="5.5703125" style="4" bestFit="1" customWidth="1"/>
    <col min="13" max="13" width="6.140625" style="4" bestFit="1" customWidth="1"/>
    <col min="14" max="14" width="5.5703125" style="4" bestFit="1" customWidth="1"/>
    <col min="15" max="15" width="8" style="5" bestFit="1" customWidth="1"/>
    <col min="16" max="16" width="7.7109375" style="5" bestFit="1" customWidth="1"/>
  </cols>
  <sheetData>
    <row r="1" spans="1:24" ht="26.25">
      <c r="B1" s="110" t="s">
        <v>23</v>
      </c>
      <c r="X1" s="4">
        <f ca="1">Inskrivning!$AC$7</f>
        <v>0</v>
      </c>
    </row>
    <row r="3" spans="1:24">
      <c r="B3" s="2"/>
      <c r="C3" s="21"/>
      <c r="D3" s="2" t="s">
        <v>1</v>
      </c>
      <c r="E3" s="2" t="s">
        <v>1</v>
      </c>
      <c r="F3" s="2" t="s">
        <v>1</v>
      </c>
      <c r="G3" s="2" t="s">
        <v>1</v>
      </c>
      <c r="H3" s="2" t="s">
        <v>1</v>
      </c>
      <c r="I3" s="1" t="s">
        <v>2</v>
      </c>
      <c r="J3" s="2" t="s">
        <v>1</v>
      </c>
      <c r="K3" s="2" t="s">
        <v>1</v>
      </c>
      <c r="L3" s="2" t="s">
        <v>1</v>
      </c>
      <c r="M3" s="2" t="s">
        <v>3</v>
      </c>
      <c r="N3" s="2" t="s">
        <v>1</v>
      </c>
      <c r="O3" s="1" t="s">
        <v>2</v>
      </c>
      <c r="P3" s="1"/>
    </row>
    <row r="4" spans="1:24" ht="12.75">
      <c r="A4" s="2" t="s">
        <v>22</v>
      </c>
      <c r="B4" s="76" t="s">
        <v>5</v>
      </c>
      <c r="C4" s="81" t="s">
        <v>6</v>
      </c>
      <c r="D4" s="73">
        <v>1</v>
      </c>
      <c r="E4" s="73">
        <v>2</v>
      </c>
      <c r="F4" s="73">
        <v>3</v>
      </c>
      <c r="G4" s="73">
        <v>4</v>
      </c>
      <c r="H4" s="73">
        <v>5</v>
      </c>
      <c r="I4" s="74" t="s">
        <v>7</v>
      </c>
      <c r="J4" s="73">
        <v>6</v>
      </c>
      <c r="K4" s="73">
        <v>7</v>
      </c>
      <c r="L4" s="73">
        <v>8</v>
      </c>
      <c r="M4" s="73">
        <v>9</v>
      </c>
      <c r="N4" s="73">
        <v>10</v>
      </c>
      <c r="O4" s="74" t="s">
        <v>8</v>
      </c>
      <c r="P4" s="75" t="s">
        <v>9</v>
      </c>
    </row>
    <row r="5" spans="1:24" ht="17.100000000000001" customHeight="1">
      <c r="A5" s="2">
        <v>1</v>
      </c>
      <c r="B5" s="80" t="str">
        <f ca="1">IF(Inskrivning!E19=1,Inskrivning!F19,0)</f>
        <v>Tomas Lindahl</v>
      </c>
      <c r="C5" s="49" t="str">
        <f ca="1">IF(Inskrivning!E19=1,Inskrivning!G19,0)</f>
        <v>Korpen Åseda</v>
      </c>
      <c r="D5" s="99">
        <f ca="1">IF(Inskrivning!E19=1,Inskrivning!H19,0)</f>
        <v>13</v>
      </c>
      <c r="E5" s="99">
        <f ca="1">IF(Inskrivning!E19=1,Inskrivning!I19,0)</f>
        <v>53</v>
      </c>
      <c r="F5" s="99">
        <f ca="1">IF(Inskrivning!E19=1,Inskrivning!J19,0)</f>
        <v>63</v>
      </c>
      <c r="G5" s="99">
        <f ca="1">IF(Inskrivning!E19=1,Inskrivning!K19,0)</f>
        <v>36</v>
      </c>
      <c r="H5" s="99">
        <f ca="1">IF(Inskrivning!E19=1,Inskrivning!L19,0)</f>
        <v>50</v>
      </c>
      <c r="I5" s="112">
        <f ca="1">IF(Inskrivning!E19=1,Inskrivning!M19,0)</f>
        <v>215</v>
      </c>
      <c r="J5" s="99">
        <f ca="1">IF(Inskrivning!E19=1,Inskrivning!N19,0)</f>
        <v>28</v>
      </c>
      <c r="K5" s="99">
        <f ca="1">IF(Inskrivning!E19=1,Inskrivning!O19,0)</f>
        <v>33</v>
      </c>
      <c r="L5" s="99">
        <f ca="1">IF(Inskrivning!E19=1,Inskrivning!P19,0)</f>
        <v>31</v>
      </c>
      <c r="M5" s="99">
        <f ca="1">IF(Inskrivning!E19=1,Inskrivning!Q19,0)</f>
        <v>24</v>
      </c>
      <c r="N5" s="99">
        <f ca="1">IF(Inskrivning!E19=1,Inskrivning!R19,0)</f>
        <v>35</v>
      </c>
      <c r="O5" s="112">
        <f ca="1">IF(Inskrivning!E19=1,Inskrivning!S19,0)</f>
        <v>151</v>
      </c>
      <c r="P5" s="112">
        <f ca="1">IF(Inskrivning!E19=1,Inskrivning!T19,0)</f>
        <v>366</v>
      </c>
    </row>
    <row r="6" spans="1:24" ht="17.100000000000001" customHeight="1">
      <c r="A6" s="2">
        <v>2</v>
      </c>
      <c r="B6" s="80" t="str">
        <f ca="1">IF(Inskrivning!E17=1,Inskrivning!F17,0)</f>
        <v>Gert Karlsson</v>
      </c>
      <c r="C6" s="49" t="str">
        <f ca="1">IF(Inskrivning!E17=1,Inskrivning!G17,0)</f>
        <v>Korpen Åseda</v>
      </c>
      <c r="D6" s="99">
        <f ca="1">IF(Inskrivning!E17=1,Inskrivning!H17,0)</f>
        <v>44</v>
      </c>
      <c r="E6" s="99">
        <f ca="1">IF(Inskrivning!E17=1,Inskrivning!I17,0)</f>
        <v>27</v>
      </c>
      <c r="F6" s="99">
        <f ca="1">IF(Inskrivning!E17=1,Inskrivning!J17,0)</f>
        <v>50</v>
      </c>
      <c r="G6" s="99">
        <f ca="1">IF(Inskrivning!E17=1,Inskrivning!K17,0)</f>
        <v>6</v>
      </c>
      <c r="H6" s="99">
        <f ca="1">IF(Inskrivning!E17=1,Inskrivning!L17,0)</f>
        <v>24</v>
      </c>
      <c r="I6" s="112">
        <f ca="1">IF(Inskrivning!E17=1,Inskrivning!M17,0)</f>
        <v>151</v>
      </c>
      <c r="J6" s="99">
        <f ca="1">IF(Inskrivning!E17=1,Inskrivning!N17,0)</f>
        <v>47</v>
      </c>
      <c r="K6" s="99">
        <f ca="1">IF(Inskrivning!E17=1,Inskrivning!O17,0)</f>
        <v>37</v>
      </c>
      <c r="L6" s="99">
        <f ca="1">IF(Inskrivning!E17=1,Inskrivning!P17,0)</f>
        <v>47</v>
      </c>
      <c r="M6" s="99">
        <f ca="1">IF(Inskrivning!E17=1,Inskrivning!Q17,0)</f>
        <v>17</v>
      </c>
      <c r="N6" s="99">
        <f ca="1">IF(Inskrivning!E17=1,Inskrivning!R17,0)</f>
        <v>20</v>
      </c>
      <c r="O6" s="112">
        <f ca="1">IF(Inskrivning!E17=1,Inskrivning!S17,0)</f>
        <v>168</v>
      </c>
      <c r="P6" s="112">
        <f ca="1">IF(Inskrivning!E17=1,Inskrivning!T17,0)</f>
        <v>319</v>
      </c>
    </row>
    <row r="7" spans="1:24" ht="17.100000000000001" customHeight="1">
      <c r="A7" s="2">
        <v>3</v>
      </c>
      <c r="B7" s="80" t="str">
        <f ca="1">IF(Inskrivning!E21=1,Inskrivning!F21,0)</f>
        <v>Tobias Gneupel</v>
      </c>
      <c r="C7" s="49" t="str">
        <f ca="1">IF(Inskrivning!E21=1,Inskrivning!G21,0)</f>
        <v>Sibbamåla IF</v>
      </c>
      <c r="D7" s="99">
        <f ca="1">IF(Inskrivning!E21=1,Inskrivning!H21,0)</f>
        <v>33</v>
      </c>
      <c r="E7" s="99">
        <f ca="1">IF(Inskrivning!E21=1,Inskrivning!I21,0)</f>
        <v>44</v>
      </c>
      <c r="F7" s="99">
        <f ca="1">IF(Inskrivning!E21=1,Inskrivning!J21,0)</f>
        <v>23</v>
      </c>
      <c r="G7" s="99">
        <f ca="1">IF(Inskrivning!E21=1,Inskrivning!K21,0)</f>
        <v>40</v>
      </c>
      <c r="H7" s="99">
        <f ca="1">IF(Inskrivning!E21=1,Inskrivning!L21,0)</f>
        <v>37</v>
      </c>
      <c r="I7" s="112">
        <f ca="1">IF(Inskrivning!E21=1,Inskrivning!M21,0)</f>
        <v>177</v>
      </c>
      <c r="J7" s="99">
        <f ca="1">IF(Inskrivning!E21=1,Inskrivning!N21,0)</f>
        <v>13</v>
      </c>
      <c r="K7" s="99">
        <f ca="1">IF(Inskrivning!E21=1,Inskrivning!O21,0)</f>
        <v>47</v>
      </c>
      <c r="L7" s="99">
        <f ca="1">IF(Inskrivning!E21=1,Inskrivning!P21,0)</f>
        <v>10</v>
      </c>
      <c r="M7" s="99">
        <f ca="1">IF(Inskrivning!E21=1,Inskrivning!Q21,0)</f>
        <v>29</v>
      </c>
      <c r="N7" s="99">
        <f ca="1">IF(Inskrivning!E21=1,Inskrivning!R21,0)</f>
        <v>10</v>
      </c>
      <c r="O7" s="112">
        <f ca="1">IF(Inskrivning!E21=1,Inskrivning!S21,0)</f>
        <v>109</v>
      </c>
      <c r="P7" s="112">
        <f ca="1">IF(Inskrivning!E21=1,Inskrivning!T21,0)</f>
        <v>286</v>
      </c>
    </row>
    <row r="8" spans="1:24" ht="17.100000000000001" customHeight="1">
      <c r="A8" s="2">
        <v>4</v>
      </c>
      <c r="B8" s="80" t="str">
        <f ca="1">IF(Inskrivning!E39=1,Inskrivning!F39,0)</f>
        <v>Johan Johansson</v>
      </c>
      <c r="C8" s="49" t="str">
        <f ca="1">IF(Inskrivning!E39=1,Inskrivning!G39,0)</f>
        <v>Tingsryd Hsc</v>
      </c>
      <c r="D8" s="99">
        <f ca="1">IF(Inskrivning!E39=1,Inskrivning!H39,0)</f>
        <v>44</v>
      </c>
      <c r="E8" s="99">
        <f ca="1">IF(Inskrivning!E39=1,Inskrivning!I39,0)</f>
        <v>14</v>
      </c>
      <c r="F8" s="99">
        <f ca="1">IF(Inskrivning!E39=1,Inskrivning!J39,0)</f>
        <v>20</v>
      </c>
      <c r="G8" s="99">
        <f ca="1">IF(Inskrivning!E39=1,Inskrivning!K39,0)</f>
        <v>37</v>
      </c>
      <c r="H8" s="99">
        <f ca="1">IF(Inskrivning!E39=1,Inskrivning!L39,0)</f>
        <v>21</v>
      </c>
      <c r="I8" s="112">
        <f ca="1">IF(Inskrivning!E39=1,Inskrivning!M39,0)</f>
        <v>136</v>
      </c>
      <c r="J8" s="99">
        <f ca="1">IF(Inskrivning!E39=1,Inskrivning!N39,0)</f>
        <v>14</v>
      </c>
      <c r="K8" s="99">
        <f ca="1">IF(Inskrivning!E39=1,Inskrivning!O39,0)</f>
        <v>23</v>
      </c>
      <c r="L8" s="99">
        <f ca="1">IF(Inskrivning!E39=1,Inskrivning!P39,0)</f>
        <v>20</v>
      </c>
      <c r="M8" s="99">
        <f ca="1">IF(Inskrivning!E39=1,Inskrivning!Q39,0)</f>
        <v>7</v>
      </c>
      <c r="N8" s="99">
        <f ca="1">IF(Inskrivning!E39=1,Inskrivning!R39,0)</f>
        <v>34</v>
      </c>
      <c r="O8" s="112">
        <f ca="1">IF(Inskrivning!E39=1,Inskrivning!S39,0)</f>
        <v>98</v>
      </c>
      <c r="P8" s="112">
        <f ca="1">IF(Inskrivning!E39=1,Inskrivning!T39,0)</f>
        <v>234</v>
      </c>
    </row>
    <row r="9" spans="1:24" ht="17.100000000000001" customHeight="1">
      <c r="A9" s="2">
        <v>5</v>
      </c>
      <c r="B9" s="80" t="str">
        <f ca="1">IF(Inskrivning!E18=1,Inskrivning!F18,0)</f>
        <v>Matz Karlsson</v>
      </c>
      <c r="C9" s="49" t="str">
        <f ca="1">IF(Inskrivning!E18=1,Inskrivning!G18,0)</f>
        <v>Korpen Åseda</v>
      </c>
      <c r="D9" s="99">
        <f ca="1">IF(Inskrivning!E18=1,Inskrivning!H18,0)</f>
        <v>17</v>
      </c>
      <c r="E9" s="99">
        <f ca="1">IF(Inskrivning!E18=1,Inskrivning!I18,0)</f>
        <v>7</v>
      </c>
      <c r="F9" s="99">
        <f ca="1">IF(Inskrivning!E18=1,Inskrivning!J18,0)</f>
        <v>17</v>
      </c>
      <c r="G9" s="99">
        <f ca="1">IF(Inskrivning!E18=1,Inskrivning!K18,0)</f>
        <v>17</v>
      </c>
      <c r="H9" s="99">
        <f ca="1">IF(Inskrivning!E18=1,Inskrivning!L18,0)</f>
        <v>30</v>
      </c>
      <c r="I9" s="112">
        <f ca="1">IF(Inskrivning!E18=1,Inskrivning!M18,0)</f>
        <v>88</v>
      </c>
      <c r="J9" s="99">
        <f ca="1">IF(Inskrivning!E18=1,Inskrivning!N18,0)</f>
        <v>20</v>
      </c>
      <c r="K9" s="99">
        <f ca="1">IF(Inskrivning!E18=1,Inskrivning!O18,0)</f>
        <v>21</v>
      </c>
      <c r="L9" s="99">
        <f ca="1">IF(Inskrivning!E18=1,Inskrivning!P18,0)</f>
        <v>17</v>
      </c>
      <c r="M9" s="99">
        <f ca="1">IF(Inskrivning!E18=1,Inskrivning!Q18,0)</f>
        <v>27</v>
      </c>
      <c r="N9" s="99">
        <f ca="1">IF(Inskrivning!E18=1,Inskrivning!R18,0)</f>
        <v>44</v>
      </c>
      <c r="O9" s="112">
        <f ca="1">IF(Inskrivning!E18=1,Inskrivning!S18,0)</f>
        <v>129</v>
      </c>
      <c r="P9" s="112">
        <f ca="1">IF(Inskrivning!E18=1,Inskrivning!T18,0)</f>
        <v>217</v>
      </c>
    </row>
    <row r="10" spans="1:24" ht="17.100000000000001" customHeight="1">
      <c r="A10" s="2">
        <v>6</v>
      </c>
      <c r="B10" s="80">
        <f ca="1">IF(Inskrivning!E38=1,Inskrivning!F38,0)</f>
        <v>0</v>
      </c>
      <c r="C10" s="49">
        <f ca="1">IF(Inskrivning!E38=1,Inskrivning!G38,0)</f>
        <v>0</v>
      </c>
      <c r="D10" s="99">
        <f ca="1">IF(Inskrivning!E38=1,Inskrivning!H38,0)</f>
        <v>0</v>
      </c>
      <c r="E10" s="99">
        <f ca="1">IF(Inskrivning!E38=1,Inskrivning!I38,0)</f>
        <v>0</v>
      </c>
      <c r="F10" s="99">
        <f ca="1">IF(Inskrivning!E38=1,Inskrivning!J38,0)</f>
        <v>0</v>
      </c>
      <c r="G10" s="99">
        <f ca="1">IF(Inskrivning!E38=1,Inskrivning!K38,0)</f>
        <v>0</v>
      </c>
      <c r="H10" s="99">
        <f ca="1">IF(Inskrivning!E38=1,Inskrivning!L38,0)</f>
        <v>0</v>
      </c>
      <c r="I10" s="112">
        <f ca="1">IF(Inskrivning!E38=1,Inskrivning!M38,0)</f>
        <v>0</v>
      </c>
      <c r="J10" s="99">
        <f ca="1">IF(Inskrivning!E38=1,Inskrivning!N38,0)</f>
        <v>0</v>
      </c>
      <c r="K10" s="99">
        <f ca="1">IF(Inskrivning!E38=1,Inskrivning!O38,0)</f>
        <v>0</v>
      </c>
      <c r="L10" s="99">
        <f ca="1">IF(Inskrivning!E38=1,Inskrivning!P38,0)</f>
        <v>0</v>
      </c>
      <c r="M10" s="99">
        <f ca="1">IF(Inskrivning!E38=1,Inskrivning!Q38,0)</f>
        <v>0</v>
      </c>
      <c r="N10" s="99">
        <f ca="1">IF(Inskrivning!E38=1,Inskrivning!R38,0)</f>
        <v>0</v>
      </c>
      <c r="O10" s="112">
        <f ca="1">IF(Inskrivning!E38=1,Inskrivning!S38,0)</f>
        <v>0</v>
      </c>
      <c r="P10" s="112">
        <f ca="1">IF(Inskrivning!E38=1,Inskrivning!T38,0)</f>
        <v>0</v>
      </c>
    </row>
    <row r="11" spans="1:24" ht="17.100000000000001" customHeight="1">
      <c r="A11" s="2">
        <v>7</v>
      </c>
      <c r="B11" s="80">
        <f ca="1">IF(Inskrivning!E54=1,Inskrivning!F54,0)</f>
        <v>0</v>
      </c>
      <c r="C11" s="49">
        <f ca="1">IF(Inskrivning!E54=1,Inskrivning!G54,0)</f>
        <v>0</v>
      </c>
      <c r="D11" s="99">
        <f ca="1">IF(Inskrivning!E54=1,Inskrivning!H54,0)</f>
        <v>0</v>
      </c>
      <c r="E11" s="99">
        <f ca="1">IF(Inskrivning!E54=1,Inskrivning!I54,0)</f>
        <v>0</v>
      </c>
      <c r="F11" s="99">
        <f ca="1">IF(Inskrivning!E54=1,Inskrivning!J54,0)</f>
        <v>0</v>
      </c>
      <c r="G11" s="99">
        <f ca="1">IF(Inskrivning!E54=1,Inskrivning!K54,0)</f>
        <v>0</v>
      </c>
      <c r="H11" s="99">
        <f ca="1">IF(Inskrivning!E54=1,Inskrivning!L54,0)</f>
        <v>0</v>
      </c>
      <c r="I11" s="112">
        <f ca="1">IF(Inskrivning!E54=1,Inskrivning!M54,0)</f>
        <v>0</v>
      </c>
      <c r="J11" s="99">
        <f ca="1">IF(Inskrivning!E54=1,Inskrivning!N54,0)</f>
        <v>0</v>
      </c>
      <c r="K11" s="99">
        <f ca="1">IF(Inskrivning!E54=1,Inskrivning!O54,0)</f>
        <v>0</v>
      </c>
      <c r="L11" s="99">
        <f ca="1">IF(Inskrivning!E54=1,Inskrivning!P54,0)</f>
        <v>0</v>
      </c>
      <c r="M11" s="99">
        <f ca="1">IF(Inskrivning!E54=1,Inskrivning!Q54,0)</f>
        <v>0</v>
      </c>
      <c r="N11" s="99">
        <f ca="1">IF(Inskrivning!E54=1,Inskrivning!R54,0)</f>
        <v>0</v>
      </c>
      <c r="O11" s="112">
        <f ca="1">IF(Inskrivning!E54=1,Inskrivning!S54,0)</f>
        <v>0</v>
      </c>
      <c r="P11" s="112">
        <f ca="1">IF(Inskrivning!E54=1,Inskrivning!T54,0)</f>
        <v>0</v>
      </c>
    </row>
    <row r="12" spans="1:24" ht="17.100000000000001" customHeight="1">
      <c r="A12" s="2">
        <v>8</v>
      </c>
      <c r="B12" s="80">
        <f ca="1">IF(Inskrivning!E52=1,Inskrivning!F52,0)</f>
        <v>0</v>
      </c>
      <c r="C12" s="49">
        <f ca="1">IF(Inskrivning!E52=1,Inskrivning!G52,0)</f>
        <v>0</v>
      </c>
      <c r="D12" s="99">
        <f ca="1">IF(Inskrivning!E52=1,Inskrivning!H52,0)</f>
        <v>0</v>
      </c>
      <c r="E12" s="99">
        <f ca="1">IF(Inskrivning!E52=1,Inskrivning!I52,0)</f>
        <v>0</v>
      </c>
      <c r="F12" s="99">
        <f ca="1">IF(Inskrivning!E52=1,Inskrivning!J52,0)</f>
        <v>0</v>
      </c>
      <c r="G12" s="99">
        <f ca="1">IF(Inskrivning!E52=1,Inskrivning!K52,0)</f>
        <v>0</v>
      </c>
      <c r="H12" s="99">
        <f ca="1">IF(Inskrivning!E52=1,Inskrivning!L52,0)</f>
        <v>0</v>
      </c>
      <c r="I12" s="112">
        <f ca="1">IF(Inskrivning!E52=1,Inskrivning!M52,0)</f>
        <v>0</v>
      </c>
      <c r="J12" s="99">
        <f ca="1">IF(Inskrivning!E52=1,Inskrivning!N52,0)</f>
        <v>0</v>
      </c>
      <c r="K12" s="99">
        <f ca="1">IF(Inskrivning!E52=1,Inskrivning!O52,0)</f>
        <v>0</v>
      </c>
      <c r="L12" s="99">
        <f ca="1">IF(Inskrivning!E52=1,Inskrivning!P52,0)</f>
        <v>0</v>
      </c>
      <c r="M12" s="99">
        <f ca="1">IF(Inskrivning!E52=1,Inskrivning!Q52,0)</f>
        <v>0</v>
      </c>
      <c r="N12" s="99">
        <f ca="1">IF(Inskrivning!E52=1,Inskrivning!R52,0)</f>
        <v>0</v>
      </c>
      <c r="O12" s="112">
        <f ca="1">IF(Inskrivning!E52=1,Inskrivning!S52,0)</f>
        <v>0</v>
      </c>
      <c r="P12" s="112">
        <f ca="1">IF(Inskrivning!E52=1,Inskrivning!T52,0)</f>
        <v>0</v>
      </c>
    </row>
    <row r="13" spans="1:24" ht="17.100000000000001" customHeight="1">
      <c r="A13" s="2">
        <v>9</v>
      </c>
      <c r="B13" s="80">
        <f ca="1">IF(Inskrivning!E53=1,Inskrivning!F53,0)</f>
        <v>0</v>
      </c>
      <c r="C13" s="49">
        <f ca="1">IF(Inskrivning!E53=1,Inskrivning!G53,0)</f>
        <v>0</v>
      </c>
      <c r="D13" s="99">
        <f ca="1">IF(Inskrivning!E53=1,Inskrivning!H53,0)</f>
        <v>0</v>
      </c>
      <c r="E13" s="99">
        <f ca="1">IF(Inskrivning!E53=1,Inskrivning!I53,0)</f>
        <v>0</v>
      </c>
      <c r="F13" s="99">
        <f ca="1">IF(Inskrivning!E53=1,Inskrivning!J53,0)</f>
        <v>0</v>
      </c>
      <c r="G13" s="99">
        <f ca="1">IF(Inskrivning!E53=1,Inskrivning!K53,0)</f>
        <v>0</v>
      </c>
      <c r="H13" s="99">
        <f ca="1">IF(Inskrivning!E53=1,Inskrivning!L53,0)</f>
        <v>0</v>
      </c>
      <c r="I13" s="112">
        <f ca="1">IF(Inskrivning!E53=1,Inskrivning!M53,0)</f>
        <v>0</v>
      </c>
      <c r="J13" s="99">
        <f ca="1">IF(Inskrivning!E53=1,Inskrivning!N53,0)</f>
        <v>0</v>
      </c>
      <c r="K13" s="99">
        <f ca="1">IF(Inskrivning!E53=1,Inskrivning!O53,0)</f>
        <v>0</v>
      </c>
      <c r="L13" s="99">
        <f ca="1">IF(Inskrivning!E53=1,Inskrivning!P53,0)</f>
        <v>0</v>
      </c>
      <c r="M13" s="99">
        <f ca="1">IF(Inskrivning!E53=1,Inskrivning!Q53,0)</f>
        <v>0</v>
      </c>
      <c r="N13" s="99">
        <f ca="1">IF(Inskrivning!E53=1,Inskrivning!R53,0)</f>
        <v>0</v>
      </c>
      <c r="O13" s="112">
        <f ca="1">IF(Inskrivning!E53=1,Inskrivning!S53,0)</f>
        <v>0</v>
      </c>
      <c r="P13" s="112">
        <f ca="1">IF(Inskrivning!E53=1,Inskrivning!T53,0)</f>
        <v>0</v>
      </c>
    </row>
    <row r="14" spans="1:24" ht="17.100000000000001" customHeight="1">
      <c r="A14" s="2">
        <v>10</v>
      </c>
      <c r="B14" s="80">
        <f ca="1">IF(Inskrivning!E57=1,Inskrivning!F57,0)</f>
        <v>0</v>
      </c>
      <c r="C14" s="49">
        <f ca="1">IF(Inskrivning!E57=1,Inskrivning!G57,0)</f>
        <v>0</v>
      </c>
      <c r="D14" s="99">
        <f ca="1">IF(Inskrivning!E57=1,Inskrivning!H57,0)</f>
        <v>0</v>
      </c>
      <c r="E14" s="99">
        <f ca="1">IF(Inskrivning!E57=1,Inskrivning!I57,0)</f>
        <v>0</v>
      </c>
      <c r="F14" s="99">
        <f ca="1">IF(Inskrivning!E57=1,Inskrivning!J57,0)</f>
        <v>0</v>
      </c>
      <c r="G14" s="99">
        <f ca="1">IF(Inskrivning!E57=1,Inskrivning!K57,0)</f>
        <v>0</v>
      </c>
      <c r="H14" s="99">
        <f ca="1">IF(Inskrivning!E57=1,Inskrivning!L57,0)</f>
        <v>0</v>
      </c>
      <c r="I14" s="112">
        <f ca="1">IF(Inskrivning!E57=1,Inskrivning!M57,0)</f>
        <v>0</v>
      </c>
      <c r="J14" s="99">
        <f ca="1">IF(Inskrivning!E57=1,Inskrivning!N57,0)</f>
        <v>0</v>
      </c>
      <c r="K14" s="99">
        <f ca="1">IF(Inskrivning!E57=1,Inskrivning!O57,0)</f>
        <v>0</v>
      </c>
      <c r="L14" s="99">
        <f ca="1">IF(Inskrivning!E57=1,Inskrivning!P57,0)</f>
        <v>0</v>
      </c>
      <c r="M14" s="99">
        <f ca="1">IF(Inskrivning!E57=1,Inskrivning!Q57,0)</f>
        <v>0</v>
      </c>
      <c r="N14" s="99">
        <f ca="1">IF(Inskrivning!E57=1,Inskrivning!R57,0)</f>
        <v>0</v>
      </c>
      <c r="O14" s="112">
        <f ca="1">IF(Inskrivning!E57=1,Inskrivning!S57,0)</f>
        <v>0</v>
      </c>
      <c r="P14" s="112">
        <f ca="1">IF(Inskrivning!E57=1,Inskrivning!T57,0)</f>
        <v>0</v>
      </c>
    </row>
    <row r="15" spans="1:24" ht="17.100000000000001" customHeight="1">
      <c r="A15" s="2">
        <v>11</v>
      </c>
      <c r="B15" s="80">
        <f ca="1">IF(Inskrivning!E6=1,Inskrivning!F7,0)</f>
        <v>0</v>
      </c>
      <c r="C15" s="49">
        <f ca="1">IF(Inskrivning!E6=1,Inskrivning!G7,0)</f>
        <v>0</v>
      </c>
      <c r="D15" s="99">
        <f ca="1">IF(Inskrivning!E6=1,Inskrivning!H7,0)</f>
        <v>0</v>
      </c>
      <c r="E15" s="99">
        <f ca="1">IF(Inskrivning!E6=1,Inskrivning!I7,0)</f>
        <v>0</v>
      </c>
      <c r="F15" s="99">
        <f ca="1">IF(Inskrivning!E6=1,Inskrivning!J7,0)</f>
        <v>0</v>
      </c>
      <c r="G15" s="99">
        <f ca="1">IF(Inskrivning!E6=1,Inskrivning!K7,0)</f>
        <v>0</v>
      </c>
      <c r="H15" s="99">
        <f ca="1">IF(Inskrivning!E6=1,Inskrivning!L7,0)</f>
        <v>0</v>
      </c>
      <c r="I15" s="112">
        <f ca="1">IF(Inskrivning!E6=1,Inskrivning!M7,0)</f>
        <v>0</v>
      </c>
      <c r="J15" s="99">
        <f ca="1">IF(Inskrivning!E6=1,Inskrivning!N7,0)</f>
        <v>0</v>
      </c>
      <c r="K15" s="99">
        <f ca="1">IF(Inskrivning!E6=1,Inskrivning!O7,0)</f>
        <v>0</v>
      </c>
      <c r="L15" s="99">
        <f ca="1">IF(Inskrivning!E6=1,Inskrivning!P7,0)</f>
        <v>0</v>
      </c>
      <c r="M15" s="99">
        <f ca="1">IF(Inskrivning!E6=1,Inskrivning!Q7,0)</f>
        <v>0</v>
      </c>
      <c r="N15" s="99">
        <f ca="1">IF(Inskrivning!E6=1,Inskrivning!R7,0)</f>
        <v>0</v>
      </c>
      <c r="O15" s="112">
        <f ca="1">IF(Inskrivning!E6=1,Inskrivning!S7,0)</f>
        <v>0</v>
      </c>
      <c r="P15" s="112">
        <f ca="1">IF(Inskrivning!E6=1,Inskrivning!T7,0)</f>
        <v>0</v>
      </c>
    </row>
    <row r="16" spans="1:24" ht="17.100000000000001" customHeight="1">
      <c r="A16" s="2">
        <v>12</v>
      </c>
      <c r="B16" s="80">
        <f ca="1">IF(Inskrivning!E51=1,Inskrivning!F51,0)</f>
        <v>0</v>
      </c>
      <c r="C16" s="49">
        <f ca="1">IF(Inskrivning!E51=1,Inskrivning!G51,0)</f>
        <v>0</v>
      </c>
      <c r="D16" s="99">
        <f ca="1">IF(Inskrivning!E51=1,Inskrivning!H51,0)</f>
        <v>0</v>
      </c>
      <c r="E16" s="99">
        <f ca="1">IF(Inskrivning!E51=1,Inskrivning!I51,0)</f>
        <v>0</v>
      </c>
      <c r="F16" s="99">
        <f ca="1">IF(Inskrivning!E51=1,Inskrivning!J51,0)</f>
        <v>0</v>
      </c>
      <c r="G16" s="99">
        <f ca="1">IF(Inskrivning!E51=1,Inskrivning!K51,0)</f>
        <v>0</v>
      </c>
      <c r="H16" s="99">
        <f ca="1">IF(Inskrivning!E51=1,Inskrivning!L51,0)</f>
        <v>0</v>
      </c>
      <c r="I16" s="112">
        <f ca="1">IF(Inskrivning!E51=1,Inskrivning!M51,0)</f>
        <v>0</v>
      </c>
      <c r="J16" s="99">
        <f ca="1">IF(Inskrivning!E51=1,Inskrivning!N51,0)</f>
        <v>0</v>
      </c>
      <c r="K16" s="99">
        <f ca="1">IF(Inskrivning!E51=1,Inskrivning!O51,0)</f>
        <v>0</v>
      </c>
      <c r="L16" s="99">
        <f ca="1">IF(Inskrivning!E51=1,Inskrivning!P51,0)</f>
        <v>0</v>
      </c>
      <c r="M16" s="99">
        <f ca="1">IF(Inskrivning!E51=1,Inskrivning!Q51,0)</f>
        <v>0</v>
      </c>
      <c r="N16" s="99">
        <f ca="1">IF(Inskrivning!E51=1,Inskrivning!R51,0)</f>
        <v>0</v>
      </c>
      <c r="O16" s="112">
        <f ca="1">IF(Inskrivning!E51=1,Inskrivning!S51,0)</f>
        <v>0</v>
      </c>
      <c r="P16" s="112">
        <f ca="1">IF(Inskrivning!E51=1,Inskrivning!T51,0)</f>
        <v>0</v>
      </c>
    </row>
    <row r="17" spans="1:16" ht="17.100000000000001" customHeight="1">
      <c r="A17" s="2">
        <v>13</v>
      </c>
      <c r="B17" s="80">
        <f ca="1">IF(Inskrivning!E77=1,Inskrivning!F77,0)</f>
        <v>0</v>
      </c>
      <c r="C17" s="49">
        <f ca="1">IF(Inskrivning!E77=1,Inskrivning!G77,0)</f>
        <v>0</v>
      </c>
      <c r="D17" s="99">
        <f ca="1">IF(Inskrivning!E77=1,Inskrivning!H77,0)</f>
        <v>0</v>
      </c>
      <c r="E17" s="99">
        <f ca="1">IF(Inskrivning!E77=1,Inskrivning!I77,0)</f>
        <v>0</v>
      </c>
      <c r="F17" s="99">
        <f ca="1">IF(Inskrivning!E77=1,Inskrivning!J77,0)</f>
        <v>0</v>
      </c>
      <c r="G17" s="99">
        <f ca="1">IF(Inskrivning!E77=1,Inskrivning!K77,0)</f>
        <v>0</v>
      </c>
      <c r="H17" s="99">
        <f ca="1">IF(Inskrivning!E77=1,Inskrivning!L77,0)</f>
        <v>0</v>
      </c>
      <c r="I17" s="112">
        <f ca="1">IF(Inskrivning!E77=1,Inskrivning!M77,0)</f>
        <v>0</v>
      </c>
      <c r="J17" s="99">
        <f ca="1">IF(Inskrivning!E77=1,Inskrivning!N77,0)</f>
        <v>0</v>
      </c>
      <c r="K17" s="99">
        <f ca="1">IF(Inskrivning!E77=1,Inskrivning!O77,0)</f>
        <v>0</v>
      </c>
      <c r="L17" s="99">
        <f ca="1">IF(Inskrivning!E77=1,Inskrivning!P77,0)</f>
        <v>0</v>
      </c>
      <c r="M17" s="99">
        <f ca="1">IF(Inskrivning!E77=1,Inskrivning!Q77,0)</f>
        <v>0</v>
      </c>
      <c r="N17" s="99">
        <f ca="1">IF(Inskrivning!E77=1,Inskrivning!R77,0)</f>
        <v>0</v>
      </c>
      <c r="O17" s="112">
        <f ca="1">IF(Inskrivning!E77=1,Inskrivning!S77,0)</f>
        <v>0</v>
      </c>
      <c r="P17" s="112">
        <f ca="1">IF(Inskrivning!E77=1,Inskrivning!T77,0)</f>
        <v>0</v>
      </c>
    </row>
    <row r="18" spans="1:16" ht="17.100000000000001" customHeight="1">
      <c r="A18" s="2">
        <v>14</v>
      </c>
      <c r="B18" s="80">
        <f ca="1">IF(Inskrivning!E99=1,Inskrivning!F99,0)</f>
        <v>0</v>
      </c>
      <c r="C18" s="49">
        <f ca="1">IF(Inskrivning!E99=1,Inskrivning!G99,0)</f>
        <v>0</v>
      </c>
      <c r="D18" s="99">
        <f ca="1">IF(Inskrivning!E99=1,Inskrivning!H99,0)</f>
        <v>0</v>
      </c>
      <c r="E18" s="99">
        <f ca="1">IF(Inskrivning!E99=1,Inskrivning!I99,0)</f>
        <v>0</v>
      </c>
      <c r="F18" s="99">
        <f ca="1">IF(Inskrivning!E99=1,Inskrivning!J99,0)</f>
        <v>0</v>
      </c>
      <c r="G18" s="99">
        <f ca="1">IF(Inskrivning!E99=1,Inskrivning!K99,0)</f>
        <v>0</v>
      </c>
      <c r="H18" s="99">
        <f ca="1">IF(Inskrivning!E99=1,Inskrivning!L99,0)</f>
        <v>0</v>
      </c>
      <c r="I18" s="112">
        <f ca="1">IF(Inskrivning!E99=1,Inskrivning!M99,0)</f>
        <v>0</v>
      </c>
      <c r="J18" s="99">
        <f ca="1">IF(Inskrivning!E99=1,Inskrivning!N99,0)</f>
        <v>0</v>
      </c>
      <c r="K18" s="99">
        <f ca="1">IF(Inskrivning!E99=1,Inskrivning!O99,0)</f>
        <v>0</v>
      </c>
      <c r="L18" s="99">
        <f ca="1">IF(Inskrivning!E99=1,Inskrivning!P99,0)</f>
        <v>0</v>
      </c>
      <c r="M18" s="99">
        <f ca="1">IF(Inskrivning!E99=1,Inskrivning!Q99,0)</f>
        <v>0</v>
      </c>
      <c r="N18" s="99">
        <f ca="1">IF(Inskrivning!E99=1,Inskrivning!R99,0)</f>
        <v>0</v>
      </c>
      <c r="O18" s="112">
        <f ca="1">IF(Inskrivning!E99=1,Inskrivning!S99,0)</f>
        <v>0</v>
      </c>
      <c r="P18" s="112">
        <f ca="1">IF(Inskrivning!E99=1,Inskrivning!T99,0)</f>
        <v>0</v>
      </c>
    </row>
    <row r="19" spans="1:16" ht="17.100000000000001" customHeight="1">
      <c r="A19" s="2">
        <v>15</v>
      </c>
      <c r="B19" s="80">
        <f ca="1">IF(Inskrivning!E98=1,Inskrivning!F98,0)</f>
        <v>0</v>
      </c>
      <c r="C19" s="49">
        <f ca="1">IF(Inskrivning!E98=1,Inskrivning!G98,0)</f>
        <v>0</v>
      </c>
      <c r="D19" s="99">
        <f ca="1">IF(Inskrivning!E98=1,Inskrivning!H98,0)</f>
        <v>0</v>
      </c>
      <c r="E19" s="99">
        <f ca="1">IF(Inskrivning!E98=1,Inskrivning!I98,0)</f>
        <v>0</v>
      </c>
      <c r="F19" s="99">
        <f ca="1">IF(Inskrivning!E98=1,Inskrivning!J98,0)</f>
        <v>0</v>
      </c>
      <c r="G19" s="99">
        <f ca="1">IF(Inskrivning!E98=1,Inskrivning!K98,0)</f>
        <v>0</v>
      </c>
      <c r="H19" s="99">
        <f ca="1">IF(Inskrivning!E98=1,Inskrivning!L98,0)</f>
        <v>0</v>
      </c>
      <c r="I19" s="112">
        <f ca="1">IF(Inskrivning!E98=1,Inskrivning!M98,0)</f>
        <v>0</v>
      </c>
      <c r="J19" s="99">
        <f ca="1">IF(Inskrivning!E98=1,Inskrivning!N98,0)</f>
        <v>0</v>
      </c>
      <c r="K19" s="99">
        <f ca="1">IF(Inskrivning!E98=1,Inskrivning!O98,0)</f>
        <v>0</v>
      </c>
      <c r="L19" s="99">
        <f ca="1">IF(Inskrivning!E98=1,Inskrivning!P98,0)</f>
        <v>0</v>
      </c>
      <c r="M19" s="99">
        <f ca="1">IF(Inskrivning!E98=1,Inskrivning!Q98,0)</f>
        <v>0</v>
      </c>
      <c r="N19" s="99">
        <f ca="1">IF(Inskrivning!E98=1,Inskrivning!R98,0)</f>
        <v>0</v>
      </c>
      <c r="O19" s="112">
        <f ca="1">IF(Inskrivning!E98=1,Inskrivning!S98,0)</f>
        <v>0</v>
      </c>
      <c r="P19" s="112">
        <f ca="1">IF(Inskrivning!E98=1,Inskrivning!T98,0)</f>
        <v>0</v>
      </c>
    </row>
    <row r="20" spans="1:16" ht="17.100000000000001" customHeight="1">
      <c r="A20" s="2"/>
      <c r="B20" s="80">
        <f ca="1">IF(Inskrivning!E49=1,Inskrivning!F49,0)</f>
        <v>0</v>
      </c>
      <c r="C20" s="49">
        <f ca="1">IF(Inskrivning!E49=1,Inskrivning!G49,0)</f>
        <v>0</v>
      </c>
      <c r="D20" s="99">
        <f ca="1">IF(Inskrivning!E49=1,Inskrivning!H49,0)</f>
        <v>0</v>
      </c>
      <c r="E20" s="99">
        <f ca="1">IF(Inskrivning!E49=1,Inskrivning!I49,0)</f>
        <v>0</v>
      </c>
      <c r="F20" s="99">
        <f ca="1">IF(Inskrivning!E49=1,Inskrivning!J49,0)</f>
        <v>0</v>
      </c>
      <c r="G20" s="99">
        <f ca="1">IF(Inskrivning!E49=1,Inskrivning!K49,0)</f>
        <v>0</v>
      </c>
      <c r="H20" s="99">
        <f ca="1">IF(Inskrivning!E49=1,Inskrivning!L49,0)</f>
        <v>0</v>
      </c>
      <c r="I20" s="112">
        <f ca="1">IF(Inskrivning!E49=1,Inskrivning!M49,0)</f>
        <v>0</v>
      </c>
      <c r="J20" s="99">
        <f ca="1">IF(Inskrivning!E49=1,Inskrivning!N49,0)</f>
        <v>0</v>
      </c>
      <c r="K20" s="99">
        <f ca="1">IF(Inskrivning!E49=1,Inskrivning!O49,0)</f>
        <v>0</v>
      </c>
      <c r="L20" s="99">
        <f ca="1">IF(Inskrivning!E49=1,Inskrivning!P49,0)</f>
        <v>0</v>
      </c>
      <c r="M20" s="99">
        <f ca="1">IF(Inskrivning!E49=1,Inskrivning!Q49,0)</f>
        <v>0</v>
      </c>
      <c r="N20" s="99">
        <f ca="1">IF(Inskrivning!E49=1,Inskrivning!R49,0)</f>
        <v>0</v>
      </c>
      <c r="O20" s="112">
        <f ca="1">IF(Inskrivning!E49=1,Inskrivning!S49,0)</f>
        <v>0</v>
      </c>
      <c r="P20" s="112">
        <f ca="1">IF(Inskrivning!E49=1,Inskrivning!T49,0)</f>
        <v>0</v>
      </c>
    </row>
    <row r="21" spans="1:16" ht="17.100000000000001" customHeight="1">
      <c r="A21" s="2"/>
      <c r="B21" s="80">
        <f ca="1">IF(Inskrivning!E31=1,Inskrivning!F31,0)</f>
        <v>0</v>
      </c>
      <c r="C21" s="49">
        <f ca="1">IF(Inskrivning!E31=1,Inskrivning!G31,0)</f>
        <v>0</v>
      </c>
      <c r="D21" s="99">
        <f ca="1">IF(Inskrivning!E31=1,Inskrivning!H31,0)</f>
        <v>0</v>
      </c>
      <c r="E21" s="99">
        <f ca="1">IF(Inskrivning!E31=1,Inskrivning!I31,0)</f>
        <v>0</v>
      </c>
      <c r="F21" s="99">
        <f ca="1">IF(Inskrivning!E31=1,Inskrivning!J31,0)</f>
        <v>0</v>
      </c>
      <c r="G21" s="99">
        <f ca="1">IF(Inskrivning!E31=1,Inskrivning!K31,0)</f>
        <v>0</v>
      </c>
      <c r="H21" s="99">
        <f ca="1">IF(Inskrivning!E31=1,Inskrivning!L31,0)</f>
        <v>0</v>
      </c>
      <c r="I21" s="112">
        <f ca="1">IF(Inskrivning!E31=1,Inskrivning!M31,0)</f>
        <v>0</v>
      </c>
      <c r="J21" s="99">
        <f ca="1">IF(Inskrivning!E31=1,Inskrivning!N31,0)</f>
        <v>0</v>
      </c>
      <c r="K21" s="99">
        <f ca="1">IF(Inskrivning!E31=1,Inskrivning!O31,0)</f>
        <v>0</v>
      </c>
      <c r="L21" s="99">
        <f ca="1">IF(Inskrivning!E31=1,Inskrivning!P31,0)</f>
        <v>0</v>
      </c>
      <c r="M21" s="99">
        <f ca="1">IF(Inskrivning!E31=1,Inskrivning!Q31,0)</f>
        <v>0</v>
      </c>
      <c r="N21" s="99">
        <f ca="1">IF(Inskrivning!E31=1,Inskrivning!R31,0)</f>
        <v>0</v>
      </c>
      <c r="O21" s="112">
        <f ca="1">IF(Inskrivning!E31=1,Inskrivning!S31,0)</f>
        <v>0</v>
      </c>
      <c r="P21" s="112">
        <f ca="1">IF(Inskrivning!E31=1,Inskrivning!T31,0)</f>
        <v>0</v>
      </c>
    </row>
    <row r="22" spans="1:16" ht="17.100000000000001" customHeight="1">
      <c r="A22" s="2"/>
      <c r="B22" s="80">
        <f ca="1">IF(Inskrivning!E59=1,Inskrivning!F59,0)</f>
        <v>0</v>
      </c>
      <c r="C22" s="49">
        <f ca="1">IF(Inskrivning!E59=1,Inskrivning!G59,0)</f>
        <v>0</v>
      </c>
      <c r="D22" s="99">
        <f ca="1">IF(Inskrivning!E59=1,Inskrivning!H59,0)</f>
        <v>0</v>
      </c>
      <c r="E22" s="99">
        <f ca="1">IF(Inskrivning!E59=1,Inskrivning!I59,0)</f>
        <v>0</v>
      </c>
      <c r="F22" s="99">
        <f ca="1">IF(Inskrivning!E59=1,Inskrivning!J59,0)</f>
        <v>0</v>
      </c>
      <c r="G22" s="99">
        <f ca="1">IF(Inskrivning!E59=1,Inskrivning!K59,0)</f>
        <v>0</v>
      </c>
      <c r="H22" s="99">
        <f ca="1">IF(Inskrivning!E59=1,Inskrivning!L59,0)</f>
        <v>0</v>
      </c>
      <c r="I22" s="112">
        <f ca="1">IF(Inskrivning!E59=1,Inskrivning!M59,0)</f>
        <v>0</v>
      </c>
      <c r="J22" s="99">
        <f ca="1">IF(Inskrivning!E59=1,Inskrivning!N59,0)</f>
        <v>0</v>
      </c>
      <c r="K22" s="99">
        <f ca="1">IF(Inskrivning!E59=1,Inskrivning!O59,0)</f>
        <v>0</v>
      </c>
      <c r="L22" s="99">
        <f ca="1">IF(Inskrivning!E59=1,Inskrivning!P59,0)</f>
        <v>0</v>
      </c>
      <c r="M22" s="99">
        <f ca="1">IF(Inskrivning!E59=1,Inskrivning!Q59,0)</f>
        <v>0</v>
      </c>
      <c r="N22" s="99">
        <f ca="1">IF(Inskrivning!E59=1,Inskrivning!R59,0)</f>
        <v>0</v>
      </c>
      <c r="O22" s="112">
        <f ca="1">IF(Inskrivning!E59=1,Inskrivning!S59,0)</f>
        <v>0</v>
      </c>
      <c r="P22" s="112">
        <f ca="1">IF(Inskrivning!E59=1,Inskrivning!T59,0)</f>
        <v>0</v>
      </c>
    </row>
    <row r="23" spans="1:16" ht="17.100000000000001" customHeight="1">
      <c r="A23" s="2"/>
      <c r="B23" s="80">
        <f ca="1">IF(Inskrivning!E47=1,Inskrivning!F47,0)</f>
        <v>0</v>
      </c>
      <c r="C23" s="49">
        <f ca="1">IF(Inskrivning!E47=1,Inskrivning!G47,0)</f>
        <v>0</v>
      </c>
      <c r="D23" s="99">
        <f ca="1">IF(Inskrivning!E47=1,Inskrivning!H47,0)</f>
        <v>0</v>
      </c>
      <c r="E23" s="99">
        <f ca="1">IF(Inskrivning!E47=1,Inskrivning!I47,0)</f>
        <v>0</v>
      </c>
      <c r="F23" s="99">
        <f ca="1">IF(Inskrivning!E47=1,Inskrivning!J47,0)</f>
        <v>0</v>
      </c>
      <c r="G23" s="99">
        <f ca="1">IF(Inskrivning!E47=1,Inskrivning!K47,0)</f>
        <v>0</v>
      </c>
      <c r="H23" s="99">
        <f ca="1">IF(Inskrivning!E47=1,Inskrivning!L47,0)</f>
        <v>0</v>
      </c>
      <c r="I23" s="112">
        <f ca="1">IF(Inskrivning!E47=1,Inskrivning!M47,0)</f>
        <v>0</v>
      </c>
      <c r="J23" s="99">
        <f ca="1">IF(Inskrivning!E47=1,Inskrivning!N47,0)</f>
        <v>0</v>
      </c>
      <c r="K23" s="99">
        <f ca="1">IF(Inskrivning!E47=1,Inskrivning!O47,0)</f>
        <v>0</v>
      </c>
      <c r="L23" s="99">
        <f ca="1">IF(Inskrivning!E47=1,Inskrivning!P47,0)</f>
        <v>0</v>
      </c>
      <c r="M23" s="99">
        <f ca="1">IF(Inskrivning!E47=1,Inskrivning!Q47,0)</f>
        <v>0</v>
      </c>
      <c r="N23" s="99">
        <f ca="1">IF(Inskrivning!E47=1,Inskrivning!R47,0)</f>
        <v>0</v>
      </c>
      <c r="O23" s="112">
        <f ca="1">IF(Inskrivning!E47=1,Inskrivning!S47,0)</f>
        <v>0</v>
      </c>
      <c r="P23" s="112">
        <f ca="1">IF(Inskrivning!E47=1,Inskrivning!T47,0)</f>
        <v>0</v>
      </c>
    </row>
    <row r="24" spans="1:16" ht="17.100000000000001" customHeight="1">
      <c r="A24" s="2"/>
      <c r="B24" s="80">
        <f ca="1">IF(Inskrivning!E36=1,Inskrivning!F36,0)</f>
        <v>0</v>
      </c>
      <c r="C24" s="49">
        <f ca="1">IF(Inskrivning!E36=1,Inskrivning!G36,0)</f>
        <v>0</v>
      </c>
      <c r="D24" s="99">
        <f ca="1">IF(Inskrivning!E36=1,Inskrivning!H36,0)</f>
        <v>0</v>
      </c>
      <c r="E24" s="99">
        <f ca="1">IF(Inskrivning!E36=1,Inskrivning!I36,0)</f>
        <v>0</v>
      </c>
      <c r="F24" s="99">
        <f ca="1">IF(Inskrivning!E36=1,Inskrivning!J36,0)</f>
        <v>0</v>
      </c>
      <c r="G24" s="99">
        <f ca="1">IF(Inskrivning!E36=1,Inskrivning!K36,0)</f>
        <v>0</v>
      </c>
      <c r="H24" s="99">
        <f ca="1">IF(Inskrivning!E36=1,Inskrivning!L36,0)</f>
        <v>0</v>
      </c>
      <c r="I24" s="112">
        <f ca="1">IF(Inskrivning!E36=1,Inskrivning!M36,0)</f>
        <v>0</v>
      </c>
      <c r="J24" s="99">
        <f ca="1">IF(Inskrivning!E36=1,Inskrivning!N36,0)</f>
        <v>0</v>
      </c>
      <c r="K24" s="99">
        <f ca="1">IF(Inskrivning!E36=1,Inskrivning!O36,0)</f>
        <v>0</v>
      </c>
      <c r="L24" s="99">
        <f ca="1">IF(Inskrivning!E36=1,Inskrivning!P36,0)</f>
        <v>0</v>
      </c>
      <c r="M24" s="99">
        <f ca="1">IF(Inskrivning!E36=1,Inskrivning!Q36,0)</f>
        <v>0</v>
      </c>
      <c r="N24" s="99">
        <f ca="1">IF(Inskrivning!E36=1,Inskrivning!R36,0)</f>
        <v>0</v>
      </c>
      <c r="O24" s="112">
        <f ca="1">IF(Inskrivning!E36=1,Inskrivning!S36,0)</f>
        <v>0</v>
      </c>
      <c r="P24" s="112">
        <f ca="1">IF(Inskrivning!E36=1,Inskrivning!T36,0)</f>
        <v>0</v>
      </c>
    </row>
    <row r="25" spans="1:16" ht="17.100000000000001" customHeight="1">
      <c r="A25" s="2"/>
      <c r="B25" s="80">
        <f ca="1">IF(Inskrivning!E97=1,Inskrivning!F97,0)</f>
        <v>0</v>
      </c>
      <c r="C25" s="49">
        <f ca="1">IF(Inskrivning!E97=1,Inskrivning!G97,0)</f>
        <v>0</v>
      </c>
      <c r="D25" s="99">
        <f ca="1">IF(Inskrivning!E97=1,Inskrivning!H97,0)</f>
        <v>0</v>
      </c>
      <c r="E25" s="99">
        <f ca="1">IF(Inskrivning!E97=1,Inskrivning!I97,0)</f>
        <v>0</v>
      </c>
      <c r="F25" s="99">
        <f ca="1">IF(Inskrivning!E97=1,Inskrivning!J97,0)</f>
        <v>0</v>
      </c>
      <c r="G25" s="99">
        <f ca="1">IF(Inskrivning!E97=1,Inskrivning!K97,0)</f>
        <v>0</v>
      </c>
      <c r="H25" s="99">
        <f ca="1">IF(Inskrivning!E97=1,Inskrivning!L97,0)</f>
        <v>0</v>
      </c>
      <c r="I25" s="112">
        <f ca="1">IF(Inskrivning!E97=1,Inskrivning!M97,0)</f>
        <v>0</v>
      </c>
      <c r="J25" s="99">
        <f ca="1">IF(Inskrivning!E97=1,Inskrivning!N97,0)</f>
        <v>0</v>
      </c>
      <c r="K25" s="99">
        <f ca="1">IF(Inskrivning!E97=1,Inskrivning!O97,0)</f>
        <v>0</v>
      </c>
      <c r="L25" s="99">
        <f ca="1">IF(Inskrivning!E97=1,Inskrivning!P97,0)</f>
        <v>0</v>
      </c>
      <c r="M25" s="99">
        <f ca="1">IF(Inskrivning!E97=1,Inskrivning!Q97,0)</f>
        <v>0</v>
      </c>
      <c r="N25" s="99">
        <f ca="1">IF(Inskrivning!E97=1,Inskrivning!R97,0)</f>
        <v>0</v>
      </c>
      <c r="O25" s="112">
        <f ca="1">IF(Inskrivning!E97=1,Inskrivning!S97,0)</f>
        <v>0</v>
      </c>
      <c r="P25" s="112">
        <f ca="1">IF(Inskrivning!E97=1,Inskrivning!T97,0)</f>
        <v>0</v>
      </c>
    </row>
    <row r="26" spans="1:16" ht="17.100000000000001" customHeight="1">
      <c r="A26" s="2"/>
      <c r="B26" s="80">
        <f ca="1">IF(Inskrivning!E94=1,Inskrivning!F94,0)</f>
        <v>0</v>
      </c>
      <c r="C26" s="49">
        <f ca="1">IF(Inskrivning!E94=1,Inskrivning!G94,0)</f>
        <v>0</v>
      </c>
      <c r="D26" s="99">
        <f ca="1">IF(Inskrivning!E94=1,Inskrivning!H94,0)</f>
        <v>0</v>
      </c>
      <c r="E26" s="99">
        <f ca="1">IF(Inskrivning!E94=1,Inskrivning!I94,0)</f>
        <v>0</v>
      </c>
      <c r="F26" s="99">
        <f ca="1">IF(Inskrivning!E94=1,Inskrivning!J94,0)</f>
        <v>0</v>
      </c>
      <c r="G26" s="99">
        <f ca="1">IF(Inskrivning!E94=1,Inskrivning!K94,0)</f>
        <v>0</v>
      </c>
      <c r="H26" s="99">
        <f ca="1">IF(Inskrivning!E94=1,Inskrivning!L94,0)</f>
        <v>0</v>
      </c>
      <c r="I26" s="112">
        <f ca="1">IF(Inskrivning!E94=1,Inskrivning!M94,0)</f>
        <v>0</v>
      </c>
      <c r="J26" s="99">
        <f ca="1">IF(Inskrivning!E94=1,Inskrivning!N94,0)</f>
        <v>0</v>
      </c>
      <c r="K26" s="99">
        <f ca="1">IF(Inskrivning!E94=1,Inskrivning!O94,0)</f>
        <v>0</v>
      </c>
      <c r="L26" s="99">
        <f ca="1">IF(Inskrivning!E94=1,Inskrivning!P94,0)</f>
        <v>0</v>
      </c>
      <c r="M26" s="99">
        <f ca="1">IF(Inskrivning!E94=1,Inskrivning!Q94,0)</f>
        <v>0</v>
      </c>
      <c r="N26" s="99">
        <f ca="1">IF(Inskrivning!E94=1,Inskrivning!R94,0)</f>
        <v>0</v>
      </c>
      <c r="O26" s="112">
        <f ca="1">IF(Inskrivning!E94=1,Inskrivning!S94,0)</f>
        <v>0</v>
      </c>
      <c r="P26" s="112">
        <f ca="1">IF(Inskrivning!E94=1,Inskrivning!T94,0)</f>
        <v>0</v>
      </c>
    </row>
    <row r="27" spans="1:16" ht="17.100000000000001" customHeight="1">
      <c r="A27" s="2"/>
      <c r="B27" s="80">
        <f ca="1">IF(Inskrivning!E37=1,Inskrivning!F37,0)</f>
        <v>0</v>
      </c>
      <c r="C27" s="49">
        <f ca="1">IF(Inskrivning!E37=1,Inskrivning!G37,0)</f>
        <v>0</v>
      </c>
      <c r="D27" s="99">
        <f ca="1">IF(Inskrivning!E37=1,Inskrivning!H37,0)</f>
        <v>0</v>
      </c>
      <c r="E27" s="99">
        <f ca="1">IF(Inskrivning!E37=1,Inskrivning!I37,0)</f>
        <v>0</v>
      </c>
      <c r="F27" s="99">
        <f ca="1">IF(Inskrivning!E37=1,Inskrivning!J37,0)</f>
        <v>0</v>
      </c>
      <c r="G27" s="99">
        <f ca="1">IF(Inskrivning!E37=1,Inskrivning!K37,0)</f>
        <v>0</v>
      </c>
      <c r="H27" s="99">
        <f ca="1">IF(Inskrivning!E37=1,Inskrivning!L37,0)</f>
        <v>0</v>
      </c>
      <c r="I27" s="112">
        <f ca="1">IF(Inskrivning!E37=1,Inskrivning!M37,0)</f>
        <v>0</v>
      </c>
      <c r="J27" s="99">
        <f ca="1">IF(Inskrivning!E37=1,Inskrivning!N37,0)</f>
        <v>0</v>
      </c>
      <c r="K27" s="99">
        <f ca="1">IF(Inskrivning!E37=1,Inskrivning!O37,0)</f>
        <v>0</v>
      </c>
      <c r="L27" s="99">
        <f ca="1">IF(Inskrivning!E37=1,Inskrivning!P37,0)</f>
        <v>0</v>
      </c>
      <c r="M27" s="99">
        <f ca="1">IF(Inskrivning!E37=1,Inskrivning!Q37,0)</f>
        <v>0</v>
      </c>
      <c r="N27" s="99">
        <f ca="1">IF(Inskrivning!E37=1,Inskrivning!R37,0)</f>
        <v>0</v>
      </c>
      <c r="O27" s="112">
        <f ca="1">IF(Inskrivning!E37=1,Inskrivning!S37,0)</f>
        <v>0</v>
      </c>
      <c r="P27" s="112">
        <f ca="1">IF(Inskrivning!E37=1,Inskrivning!T37,0)</f>
        <v>0</v>
      </c>
    </row>
    <row r="28" spans="1:16" ht="17.100000000000001" customHeight="1">
      <c r="A28" s="2"/>
      <c r="B28" s="80">
        <f ca="1">IF(Inskrivning!E13=1,Inskrivning!F13,0)</f>
        <v>0</v>
      </c>
      <c r="C28" s="49">
        <f ca="1">IF(Inskrivning!E13=1,Inskrivning!G13,0)</f>
        <v>0</v>
      </c>
      <c r="D28" s="99">
        <f ca="1">IF(Inskrivning!E13=1,Inskrivning!H13,0)</f>
        <v>0</v>
      </c>
      <c r="E28" s="99">
        <f ca="1">IF(Inskrivning!E13=1,Inskrivning!I13,0)</f>
        <v>0</v>
      </c>
      <c r="F28" s="99">
        <f ca="1">IF(Inskrivning!E13=1,Inskrivning!J13,0)</f>
        <v>0</v>
      </c>
      <c r="G28" s="99">
        <f ca="1">IF(Inskrivning!E13=1,Inskrivning!K13,0)</f>
        <v>0</v>
      </c>
      <c r="H28" s="99">
        <f ca="1">IF(Inskrivning!E13=1,Inskrivning!L13,0)</f>
        <v>0</v>
      </c>
      <c r="I28" s="112">
        <f ca="1">IF(Inskrivning!E13=1,Inskrivning!M13,0)</f>
        <v>0</v>
      </c>
      <c r="J28" s="99">
        <f ca="1">IF(Inskrivning!E13=1,Inskrivning!N13,0)</f>
        <v>0</v>
      </c>
      <c r="K28" s="99">
        <f ca="1">IF(Inskrivning!E13=1,Inskrivning!O13,0)</f>
        <v>0</v>
      </c>
      <c r="L28" s="99">
        <f ca="1">IF(Inskrivning!E13=1,Inskrivning!P13,0)</f>
        <v>0</v>
      </c>
      <c r="M28" s="99">
        <f ca="1">IF(Inskrivning!E13=1,Inskrivning!Q13,0)</f>
        <v>0</v>
      </c>
      <c r="N28" s="99">
        <f ca="1">IF(Inskrivning!E13=1,Inskrivning!R13,0)</f>
        <v>0</v>
      </c>
      <c r="O28" s="112">
        <f ca="1">IF(Inskrivning!E13=1,Inskrivning!S13,0)</f>
        <v>0</v>
      </c>
      <c r="P28" s="112">
        <f ca="1">IF(Inskrivning!E13=1,Inskrivning!T13,0)</f>
        <v>0</v>
      </c>
    </row>
    <row r="29" spans="1:16" ht="17.100000000000001" customHeight="1">
      <c r="A29" s="2"/>
      <c r="B29" s="80">
        <f ca="1">IF(Inskrivning!E50=1,Inskrivning!F50,0)</f>
        <v>0</v>
      </c>
      <c r="C29" s="49">
        <f ca="1">IF(Inskrivning!E50=1,Inskrivning!G50,0)</f>
        <v>0</v>
      </c>
      <c r="D29" s="99">
        <f ca="1">IF(Inskrivning!E50=1,Inskrivning!H50,0)</f>
        <v>0</v>
      </c>
      <c r="E29" s="99">
        <f ca="1">IF(Inskrivning!E50=1,Inskrivning!I50,0)</f>
        <v>0</v>
      </c>
      <c r="F29" s="99">
        <f ca="1">IF(Inskrivning!E50=1,Inskrivning!J50,0)</f>
        <v>0</v>
      </c>
      <c r="G29" s="99">
        <f ca="1">IF(Inskrivning!E50=1,Inskrivning!K50,0)</f>
        <v>0</v>
      </c>
      <c r="H29" s="99">
        <f ca="1">IF(Inskrivning!E50=1,Inskrivning!L50,0)</f>
        <v>0</v>
      </c>
      <c r="I29" s="112">
        <f ca="1">IF(Inskrivning!E50=1,Inskrivning!M50,0)</f>
        <v>0</v>
      </c>
      <c r="J29" s="99">
        <f ca="1">IF(Inskrivning!E50=1,Inskrivning!N50,0)</f>
        <v>0</v>
      </c>
      <c r="K29" s="99">
        <f ca="1">IF(Inskrivning!E50=1,Inskrivning!O50,0)</f>
        <v>0</v>
      </c>
      <c r="L29" s="99">
        <f ca="1">IF(Inskrivning!E50=1,Inskrivning!P50,0)</f>
        <v>0</v>
      </c>
      <c r="M29" s="99">
        <f ca="1">IF(Inskrivning!E50=1,Inskrivning!Q50,0)</f>
        <v>0</v>
      </c>
      <c r="N29" s="99">
        <f ca="1">IF(Inskrivning!E50=1,Inskrivning!R50,0)</f>
        <v>0</v>
      </c>
      <c r="O29" s="112">
        <f ca="1">IF(Inskrivning!E50=1,Inskrivning!S50,0)</f>
        <v>0</v>
      </c>
      <c r="P29" s="112">
        <f ca="1">IF(Inskrivning!E50=1,Inskrivning!T50,0)</f>
        <v>0</v>
      </c>
    </row>
    <row r="30" spans="1:16" ht="17.100000000000001" customHeight="1">
      <c r="A30" s="2"/>
      <c r="B30" s="80">
        <f ca="1">IF(Inskrivning!E91=1,Inskrivning!F91,0)</f>
        <v>0</v>
      </c>
      <c r="C30" s="49">
        <f ca="1">IF(Inskrivning!E91=1,Inskrivning!G91,0)</f>
        <v>0</v>
      </c>
      <c r="D30" s="99">
        <f ca="1">IF(Inskrivning!E91=1,Inskrivning!H91,0)</f>
        <v>0</v>
      </c>
      <c r="E30" s="99">
        <f ca="1">IF(Inskrivning!E91=1,Inskrivning!I91,0)</f>
        <v>0</v>
      </c>
      <c r="F30" s="99">
        <f ca="1">IF(Inskrivning!E91=1,Inskrivning!J91,0)</f>
        <v>0</v>
      </c>
      <c r="G30" s="99">
        <f ca="1">IF(Inskrivning!E91=1,Inskrivning!K91,0)</f>
        <v>0</v>
      </c>
      <c r="H30" s="99">
        <f ca="1">IF(Inskrivning!E91=1,Inskrivning!L91,0)</f>
        <v>0</v>
      </c>
      <c r="I30" s="112">
        <f ca="1">IF(Inskrivning!E91=1,Inskrivning!M91,0)</f>
        <v>0</v>
      </c>
      <c r="J30" s="99">
        <f ca="1">IF(Inskrivning!E91=1,Inskrivning!N91,0)</f>
        <v>0</v>
      </c>
      <c r="K30" s="99">
        <f ca="1">IF(Inskrivning!E91=1,Inskrivning!O91,0)</f>
        <v>0</v>
      </c>
      <c r="L30" s="99">
        <f ca="1">IF(Inskrivning!E91=1,Inskrivning!P91,0)</f>
        <v>0</v>
      </c>
      <c r="M30" s="99">
        <f ca="1">IF(Inskrivning!E91=1,Inskrivning!Q91,0)</f>
        <v>0</v>
      </c>
      <c r="N30" s="99">
        <f ca="1">IF(Inskrivning!E91=1,Inskrivning!R91,0)</f>
        <v>0</v>
      </c>
      <c r="O30" s="112">
        <f ca="1">IF(Inskrivning!E91=1,Inskrivning!S91,0)</f>
        <v>0</v>
      </c>
      <c r="P30" s="112">
        <f ca="1">IF(Inskrivning!E91=1,Inskrivning!T91,0)</f>
        <v>0</v>
      </c>
    </row>
    <row r="31" spans="1:16" ht="17.100000000000001" customHeight="1">
      <c r="A31" s="2"/>
      <c r="B31" s="80">
        <f ca="1">IF(Inskrivning!E68=1,Inskrivning!F68,0)</f>
        <v>0</v>
      </c>
      <c r="C31" s="49">
        <f ca="1">IF(Inskrivning!E68=1,Inskrivning!G68,0)</f>
        <v>0</v>
      </c>
      <c r="D31" s="99">
        <f ca="1">IF(Inskrivning!E68=1,Inskrivning!H68,0)</f>
        <v>0</v>
      </c>
      <c r="E31" s="99">
        <f ca="1">IF(Inskrivning!E68=1,Inskrivning!I68,0)</f>
        <v>0</v>
      </c>
      <c r="F31" s="99">
        <f ca="1">IF(Inskrivning!E68=1,Inskrivning!J68,0)</f>
        <v>0</v>
      </c>
      <c r="G31" s="99">
        <f ca="1">IF(Inskrivning!E68=1,Inskrivning!K68,0)</f>
        <v>0</v>
      </c>
      <c r="H31" s="99">
        <f ca="1">IF(Inskrivning!E68=1,Inskrivning!L68,0)</f>
        <v>0</v>
      </c>
      <c r="I31" s="112">
        <f ca="1">IF(Inskrivning!E68=1,Inskrivning!M68,0)</f>
        <v>0</v>
      </c>
      <c r="J31" s="99">
        <f ca="1">IF(Inskrivning!E68=1,Inskrivning!N68,0)</f>
        <v>0</v>
      </c>
      <c r="K31" s="99">
        <f ca="1">IF(Inskrivning!E68=1,Inskrivning!O68,0)</f>
        <v>0</v>
      </c>
      <c r="L31" s="99">
        <f ca="1">IF(Inskrivning!E68=1,Inskrivning!P68,0)</f>
        <v>0</v>
      </c>
      <c r="M31" s="99">
        <f ca="1">IF(Inskrivning!E68=1,Inskrivning!Q68,0)</f>
        <v>0</v>
      </c>
      <c r="N31" s="99">
        <f ca="1">IF(Inskrivning!E68=1,Inskrivning!R68,0)</f>
        <v>0</v>
      </c>
      <c r="O31" s="112">
        <f ca="1">IF(Inskrivning!E68=1,Inskrivning!S68,0)</f>
        <v>0</v>
      </c>
      <c r="P31" s="112">
        <f ca="1">IF(Inskrivning!E68=1,Inskrivning!T68,0)</f>
        <v>0</v>
      </c>
    </row>
    <row r="32" spans="1:16" ht="17.100000000000001" customHeight="1">
      <c r="A32" s="2"/>
      <c r="B32" s="80">
        <f ca="1">IF(Inskrivning!E48=1,Inskrivning!F48,0)</f>
        <v>0</v>
      </c>
      <c r="C32" s="49">
        <f ca="1">IF(Inskrivning!E48=1,Inskrivning!G48,0)</f>
        <v>0</v>
      </c>
      <c r="D32" s="99">
        <f ca="1">IF(Inskrivning!E48=1,Inskrivning!H48,0)</f>
        <v>0</v>
      </c>
      <c r="E32" s="99">
        <f ca="1">IF(Inskrivning!E48=1,Inskrivning!I48,0)</f>
        <v>0</v>
      </c>
      <c r="F32" s="99">
        <f ca="1">IF(Inskrivning!E48=1,Inskrivning!J48,0)</f>
        <v>0</v>
      </c>
      <c r="G32" s="99">
        <f ca="1">IF(Inskrivning!E48=1,Inskrivning!K48,0)</f>
        <v>0</v>
      </c>
      <c r="H32" s="99">
        <f ca="1">IF(Inskrivning!E48=1,Inskrivning!L48,0)</f>
        <v>0</v>
      </c>
      <c r="I32" s="112">
        <f ca="1">IF(Inskrivning!E48=1,Inskrivning!M48,0)</f>
        <v>0</v>
      </c>
      <c r="J32" s="99">
        <f ca="1">IF(Inskrivning!E48=1,Inskrivning!N48,0)</f>
        <v>0</v>
      </c>
      <c r="K32" s="99">
        <f ca="1">IF(Inskrivning!E48=1,Inskrivning!O48,0)</f>
        <v>0</v>
      </c>
      <c r="L32" s="99">
        <f ca="1">IF(Inskrivning!E48=1,Inskrivning!P48,0)</f>
        <v>0</v>
      </c>
      <c r="M32" s="99">
        <f ca="1">IF(Inskrivning!E48=1,Inskrivning!Q48,0)</f>
        <v>0</v>
      </c>
      <c r="N32" s="99">
        <f ca="1">IF(Inskrivning!E48=1,Inskrivning!R48,0)</f>
        <v>0</v>
      </c>
      <c r="O32" s="112">
        <f ca="1">IF(Inskrivning!E48=1,Inskrivning!S48,0)</f>
        <v>0</v>
      </c>
      <c r="P32" s="112">
        <f ca="1">IF(Inskrivning!E48=1,Inskrivning!T48,0)</f>
        <v>0</v>
      </c>
    </row>
    <row r="33" spans="1:16" ht="17.100000000000001" customHeight="1">
      <c r="A33" s="2"/>
      <c r="B33" s="80">
        <f ca="1">IF(Inskrivning!E10=1,Inskrivning!F10,0)</f>
        <v>0</v>
      </c>
      <c r="C33" s="49">
        <f ca="1">IF(Inskrivning!E10=1,Inskrivning!G10,0)</f>
        <v>0</v>
      </c>
      <c r="D33" s="99">
        <f ca="1">IF(Inskrivning!E10=1,Inskrivning!H10,0)</f>
        <v>0</v>
      </c>
      <c r="E33" s="99">
        <f ca="1">IF(Inskrivning!E10=1,Inskrivning!I10,0)</f>
        <v>0</v>
      </c>
      <c r="F33" s="99">
        <f ca="1">IF(Inskrivning!E10=1,Inskrivning!J10,0)</f>
        <v>0</v>
      </c>
      <c r="G33" s="99">
        <f ca="1">IF(Inskrivning!E10=1,Inskrivning!K10,0)</f>
        <v>0</v>
      </c>
      <c r="H33" s="99">
        <f ca="1">IF(Inskrivning!E10=1,Inskrivning!L10,0)</f>
        <v>0</v>
      </c>
      <c r="I33" s="112">
        <f ca="1">IF(Inskrivning!E10=1,Inskrivning!M10,0)</f>
        <v>0</v>
      </c>
      <c r="J33" s="99">
        <f ca="1">IF(Inskrivning!E10=1,Inskrivning!N10,0)</f>
        <v>0</v>
      </c>
      <c r="K33" s="99">
        <f ca="1">IF(Inskrivning!E10=1,Inskrivning!O10,0)</f>
        <v>0</v>
      </c>
      <c r="L33" s="99">
        <f ca="1">IF(Inskrivning!E10=1,Inskrivning!P10,0)</f>
        <v>0</v>
      </c>
      <c r="M33" s="99">
        <f ca="1">IF(Inskrivning!E10=1,Inskrivning!Q10,0)</f>
        <v>0</v>
      </c>
      <c r="N33" s="99">
        <f ca="1">IF(Inskrivning!E10=1,Inskrivning!R10,0)</f>
        <v>0</v>
      </c>
      <c r="O33" s="112">
        <f ca="1">IF(Inskrivning!E10=1,Inskrivning!S10,0)</f>
        <v>0</v>
      </c>
      <c r="P33" s="112">
        <f ca="1">IF(Inskrivning!E10=1,Inskrivning!T10,0)</f>
        <v>0</v>
      </c>
    </row>
    <row r="34" spans="1:16" ht="17.100000000000001" customHeight="1">
      <c r="A34" s="2"/>
      <c r="B34" s="80">
        <f ca="1">IF(Inskrivning!E70=1,Inskrivning!F70,0)</f>
        <v>0</v>
      </c>
      <c r="C34" s="49">
        <f ca="1">IF(Inskrivning!E70=1,Inskrivning!G70,0)</f>
        <v>0</v>
      </c>
      <c r="D34" s="99">
        <f ca="1">IF(Inskrivning!E70=1,Inskrivning!H70,0)</f>
        <v>0</v>
      </c>
      <c r="E34" s="99">
        <f ca="1">IF(Inskrivning!E70=1,Inskrivning!I70,0)</f>
        <v>0</v>
      </c>
      <c r="F34" s="99">
        <f ca="1">IF(Inskrivning!E70=1,Inskrivning!J70,0)</f>
        <v>0</v>
      </c>
      <c r="G34" s="99">
        <f ca="1">IF(Inskrivning!E70=1,Inskrivning!K70,0)</f>
        <v>0</v>
      </c>
      <c r="H34" s="99">
        <f ca="1">IF(Inskrivning!E70=1,Inskrivning!L70,0)</f>
        <v>0</v>
      </c>
      <c r="I34" s="112">
        <f ca="1">IF(Inskrivning!E70=1,Inskrivning!M70,0)</f>
        <v>0</v>
      </c>
      <c r="J34" s="99">
        <f ca="1">IF(Inskrivning!E70=1,Inskrivning!N70,0)</f>
        <v>0</v>
      </c>
      <c r="K34" s="99">
        <f ca="1">IF(Inskrivning!E70=1,Inskrivning!O70,0)</f>
        <v>0</v>
      </c>
      <c r="L34" s="99">
        <f ca="1">IF(Inskrivning!E70=1,Inskrivning!P70,0)</f>
        <v>0</v>
      </c>
      <c r="M34" s="99">
        <f ca="1">IF(Inskrivning!E70=1,Inskrivning!Q70,0)</f>
        <v>0</v>
      </c>
      <c r="N34" s="99">
        <f ca="1">IF(Inskrivning!E70=1,Inskrivning!R70,0)</f>
        <v>0</v>
      </c>
      <c r="O34" s="112">
        <f ca="1">IF(Inskrivning!E70=1,Inskrivning!S70,0)</f>
        <v>0</v>
      </c>
      <c r="P34" s="112">
        <f ca="1">IF(Inskrivning!E70=1,Inskrivning!T70,0)</f>
        <v>0</v>
      </c>
    </row>
    <row r="35" spans="1:16" ht="15.75">
      <c r="B35" s="80">
        <f ca="1">IF(Inskrivning!E69=1,Inskrivning!F69,0)</f>
        <v>0</v>
      </c>
      <c r="C35" s="49">
        <f ca="1">IF(Inskrivning!E69=1,Inskrivning!G69,0)</f>
        <v>0</v>
      </c>
      <c r="D35" s="99">
        <f ca="1">IF(Inskrivning!E69=1,Inskrivning!H69,0)</f>
        <v>0</v>
      </c>
      <c r="E35" s="99">
        <f ca="1">IF(Inskrivning!E69=1,Inskrivning!I69,0)</f>
        <v>0</v>
      </c>
      <c r="F35" s="99">
        <f ca="1">IF(Inskrivning!E69=1,Inskrivning!J69,0)</f>
        <v>0</v>
      </c>
      <c r="G35" s="99">
        <f ca="1">IF(Inskrivning!E69=1,Inskrivning!K69,0)</f>
        <v>0</v>
      </c>
      <c r="H35" s="99">
        <f ca="1">IF(Inskrivning!E69=1,Inskrivning!L69,0)</f>
        <v>0</v>
      </c>
      <c r="I35" s="112">
        <f ca="1">IF(Inskrivning!E69=1,Inskrivning!M69,0)</f>
        <v>0</v>
      </c>
      <c r="J35" s="99">
        <f ca="1">IF(Inskrivning!E69=1,Inskrivning!N69,0)</f>
        <v>0</v>
      </c>
      <c r="K35" s="99">
        <f ca="1">IF(Inskrivning!E69=1,Inskrivning!O69,0)</f>
        <v>0</v>
      </c>
      <c r="L35" s="99">
        <f ca="1">IF(Inskrivning!E69=1,Inskrivning!P69,0)</f>
        <v>0</v>
      </c>
      <c r="M35" s="99">
        <f ca="1">IF(Inskrivning!E69=1,Inskrivning!Q69,0)</f>
        <v>0</v>
      </c>
      <c r="N35" s="99">
        <f ca="1">IF(Inskrivning!E69=1,Inskrivning!R69,0)</f>
        <v>0</v>
      </c>
      <c r="O35" s="112">
        <f ca="1">IF(Inskrivning!E69=1,Inskrivning!S69,0)</f>
        <v>0</v>
      </c>
      <c r="P35" s="112">
        <f ca="1">IF(Inskrivning!E69=1,Inskrivning!T69,0)</f>
        <v>0</v>
      </c>
    </row>
    <row r="36" spans="1:16" ht="15.75">
      <c r="B36" s="80">
        <f ca="1">IF(Inskrivning!E67=1,Inskrivning!F67,0)</f>
        <v>0</v>
      </c>
      <c r="C36" s="49">
        <f ca="1">IF(Inskrivning!E67=1,Inskrivning!G67,0)</f>
        <v>0</v>
      </c>
      <c r="D36" s="99">
        <f ca="1">IF(Inskrivning!E67=1,Inskrivning!H67,0)</f>
        <v>0</v>
      </c>
      <c r="E36" s="99">
        <f ca="1">IF(Inskrivning!E67=1,Inskrivning!I67,0)</f>
        <v>0</v>
      </c>
      <c r="F36" s="99">
        <f ca="1">IF(Inskrivning!E67=1,Inskrivning!J67,0)</f>
        <v>0</v>
      </c>
      <c r="G36" s="99">
        <f ca="1">IF(Inskrivning!E67=1,Inskrivning!K67,0)</f>
        <v>0</v>
      </c>
      <c r="H36" s="99">
        <f ca="1">IF(Inskrivning!E67=1,Inskrivning!L67,0)</f>
        <v>0</v>
      </c>
      <c r="I36" s="112">
        <f ca="1">IF(Inskrivning!E67=1,Inskrivning!M67,0)</f>
        <v>0</v>
      </c>
      <c r="J36" s="99">
        <f ca="1">IF(Inskrivning!E67=1,Inskrivning!N67,0)</f>
        <v>0</v>
      </c>
      <c r="K36" s="99">
        <f ca="1">IF(Inskrivning!E67=1,Inskrivning!O67,0)</f>
        <v>0</v>
      </c>
      <c r="L36" s="99">
        <f ca="1">IF(Inskrivning!E67=1,Inskrivning!P67,0)</f>
        <v>0</v>
      </c>
      <c r="M36" s="99">
        <f ca="1">IF(Inskrivning!E67=1,Inskrivning!Q67,0)</f>
        <v>0</v>
      </c>
      <c r="N36" s="99">
        <f ca="1">IF(Inskrivning!E67=1,Inskrivning!R67,0)</f>
        <v>0</v>
      </c>
      <c r="O36" s="112">
        <f ca="1">IF(Inskrivning!E67=1,Inskrivning!S67,0)</f>
        <v>0</v>
      </c>
      <c r="P36" s="112">
        <f ca="1">IF(Inskrivning!E67=1,Inskrivning!T67,0)</f>
        <v>0</v>
      </c>
    </row>
    <row r="37" spans="1:16" ht="15.75">
      <c r="B37" s="80">
        <f ca="1">IF(Inskrivning!E71=1,Inskrivning!F71,0)</f>
        <v>0</v>
      </c>
      <c r="C37" s="49">
        <f ca="1">IF(Inskrivning!E71=1,Inskrivning!G71,0)</f>
        <v>0</v>
      </c>
      <c r="D37" s="99">
        <f ca="1">IF(Inskrivning!E71=1,Inskrivning!H71,0)</f>
        <v>0</v>
      </c>
      <c r="E37" s="99">
        <f ca="1">IF(Inskrivning!E71=1,Inskrivning!I71,0)</f>
        <v>0</v>
      </c>
      <c r="F37" s="99">
        <f ca="1">IF(Inskrivning!E71=1,Inskrivning!J71,0)</f>
        <v>0</v>
      </c>
      <c r="G37" s="99">
        <f ca="1">IF(Inskrivning!E71=1,Inskrivning!K71,0)</f>
        <v>0</v>
      </c>
      <c r="H37" s="99">
        <f ca="1">IF(Inskrivning!E71=1,Inskrivning!L71,0)</f>
        <v>0</v>
      </c>
      <c r="I37" s="112">
        <f ca="1">IF(Inskrivning!E71=1,Inskrivning!M71,0)</f>
        <v>0</v>
      </c>
      <c r="J37" s="99">
        <f ca="1">IF(Inskrivning!E71=1,Inskrivning!N71,0)</f>
        <v>0</v>
      </c>
      <c r="K37" s="99">
        <f ca="1">IF(Inskrivning!E71=1,Inskrivning!O71,0)</f>
        <v>0</v>
      </c>
      <c r="L37" s="99">
        <f ca="1">IF(Inskrivning!E71=1,Inskrivning!P71,0)</f>
        <v>0</v>
      </c>
      <c r="M37" s="99">
        <f ca="1">IF(Inskrivning!E71=1,Inskrivning!Q71,0)</f>
        <v>0</v>
      </c>
      <c r="N37" s="99">
        <f ca="1">IF(Inskrivning!E71=1,Inskrivning!R71,0)</f>
        <v>0</v>
      </c>
      <c r="O37" s="112">
        <f ca="1">IF(Inskrivning!E71=1,Inskrivning!S71,0)</f>
        <v>0</v>
      </c>
      <c r="P37" s="112">
        <f ca="1">IF(Inskrivning!E71=1,Inskrivning!T71,0)</f>
        <v>0</v>
      </c>
    </row>
    <row r="38" spans="1:16" ht="15.75">
      <c r="B38" s="80">
        <f ca="1">IF(Inskrivning!E93=1,Inskrivning!F93,0)</f>
        <v>0</v>
      </c>
      <c r="C38" s="49">
        <f ca="1">IF(Inskrivning!E93=1,Inskrivning!G93,0)</f>
        <v>0</v>
      </c>
      <c r="D38" s="99">
        <f ca="1">IF(Inskrivning!E93=1,Inskrivning!H93,0)</f>
        <v>0</v>
      </c>
      <c r="E38" s="99">
        <f ca="1">IF(Inskrivning!E93=1,Inskrivning!I93,0)</f>
        <v>0</v>
      </c>
      <c r="F38" s="99">
        <f ca="1">IF(Inskrivning!E93=1,Inskrivning!J93,0)</f>
        <v>0</v>
      </c>
      <c r="G38" s="99">
        <f ca="1">IF(Inskrivning!E93=1,Inskrivning!K93,0)</f>
        <v>0</v>
      </c>
      <c r="H38" s="99">
        <f ca="1">IF(Inskrivning!E93=1,Inskrivning!L93,0)</f>
        <v>0</v>
      </c>
      <c r="I38" s="112">
        <f ca="1">IF(Inskrivning!E93=1,Inskrivning!M93,0)</f>
        <v>0</v>
      </c>
      <c r="J38" s="99">
        <f ca="1">IF(Inskrivning!E93=1,Inskrivning!N93,0)</f>
        <v>0</v>
      </c>
      <c r="K38" s="99">
        <f ca="1">IF(Inskrivning!E93=1,Inskrivning!O93,0)</f>
        <v>0</v>
      </c>
      <c r="L38" s="99">
        <f ca="1">IF(Inskrivning!E93=1,Inskrivning!P93,0)</f>
        <v>0</v>
      </c>
      <c r="M38" s="99">
        <f ca="1">IF(Inskrivning!E93=1,Inskrivning!Q93,0)</f>
        <v>0</v>
      </c>
      <c r="N38" s="99">
        <f ca="1">IF(Inskrivning!E93=1,Inskrivning!R93,0)</f>
        <v>0</v>
      </c>
      <c r="O38" s="112">
        <f ca="1">IF(Inskrivning!E93=1,Inskrivning!S93,0)</f>
        <v>0</v>
      </c>
      <c r="P38" s="112">
        <f ca="1">IF(Inskrivning!E93=1,Inskrivning!T93,0)</f>
        <v>0</v>
      </c>
    </row>
    <row r="39" spans="1:16" ht="15.75">
      <c r="B39" s="80">
        <f ca="1">IF(Inskrivning!E58=1,Inskrivning!F58,0)</f>
        <v>0</v>
      </c>
      <c r="C39" s="49">
        <f ca="1">IF(Inskrivning!E58=1,Inskrivning!G58,0)</f>
        <v>0</v>
      </c>
      <c r="D39" s="99">
        <f ca="1">IF(Inskrivning!E58=1,Inskrivning!H58,0)</f>
        <v>0</v>
      </c>
      <c r="E39" s="99">
        <f ca="1">IF(Inskrivning!E58=1,Inskrivning!I58,0)</f>
        <v>0</v>
      </c>
      <c r="F39" s="99">
        <f ca="1">IF(Inskrivning!E58=1,Inskrivning!J58,0)</f>
        <v>0</v>
      </c>
      <c r="G39" s="99">
        <f ca="1">IF(Inskrivning!E58=1,Inskrivning!K58,0)</f>
        <v>0</v>
      </c>
      <c r="H39" s="99">
        <f ca="1">IF(Inskrivning!E58=1,Inskrivning!L58,0)</f>
        <v>0</v>
      </c>
      <c r="I39" s="112">
        <f ca="1">IF(Inskrivning!E58=1,Inskrivning!M58,0)</f>
        <v>0</v>
      </c>
      <c r="J39" s="99">
        <f ca="1">IF(Inskrivning!E58=1,Inskrivning!N58,0)</f>
        <v>0</v>
      </c>
      <c r="K39" s="99">
        <f ca="1">IF(Inskrivning!E58=1,Inskrivning!O58,0)</f>
        <v>0</v>
      </c>
      <c r="L39" s="99">
        <f ca="1">IF(Inskrivning!E58=1,Inskrivning!P58,0)</f>
        <v>0</v>
      </c>
      <c r="M39" s="99">
        <f ca="1">IF(Inskrivning!E58=1,Inskrivning!Q58,0)</f>
        <v>0</v>
      </c>
      <c r="N39" s="99">
        <f ca="1">IF(Inskrivning!E58=1,Inskrivning!R58,0)</f>
        <v>0</v>
      </c>
      <c r="O39" s="112">
        <f ca="1">IF(Inskrivning!E58=1,Inskrivning!S58,0)</f>
        <v>0</v>
      </c>
      <c r="P39" s="112">
        <f ca="1">IF(Inskrivning!E58=1,Inskrivning!T58,0)</f>
        <v>0</v>
      </c>
    </row>
    <row r="40" spans="1:16" ht="15.75">
      <c r="B40" s="80">
        <f ca="1">IF(Inskrivning!E8=1,Inskrivning!F8,0)</f>
        <v>0</v>
      </c>
      <c r="C40" s="49">
        <f ca="1">IF(Inskrivning!E8=1,Inskrivning!G8,0)</f>
        <v>0</v>
      </c>
      <c r="D40" s="99">
        <f ca="1">IF(Inskrivning!E8=1,Inskrivning!H8,0)</f>
        <v>0</v>
      </c>
      <c r="E40" s="99">
        <f ca="1">IF(Inskrivning!E8=1,Inskrivning!I8,0)</f>
        <v>0</v>
      </c>
      <c r="F40" s="99">
        <f ca="1">IF(Inskrivning!E8=1,Inskrivning!J8,0)</f>
        <v>0</v>
      </c>
      <c r="G40" s="99">
        <f ca="1">IF(Inskrivning!E8=1,Inskrivning!K8,0)</f>
        <v>0</v>
      </c>
      <c r="H40" s="99">
        <f ca="1">IF(Inskrivning!E8=1,Inskrivning!L8,0)</f>
        <v>0</v>
      </c>
      <c r="I40" s="112">
        <f ca="1">IF(Inskrivning!E8=1,Inskrivning!M8,0)</f>
        <v>0</v>
      </c>
      <c r="J40" s="99">
        <f ca="1">IF(Inskrivning!E8=1,Inskrivning!N8,0)</f>
        <v>0</v>
      </c>
      <c r="K40" s="99">
        <f ca="1">IF(Inskrivning!E8=1,Inskrivning!O8,0)</f>
        <v>0</v>
      </c>
      <c r="L40" s="99">
        <f ca="1">IF(Inskrivning!E8=1,Inskrivning!P8,0)</f>
        <v>0</v>
      </c>
      <c r="M40" s="99">
        <f ca="1">IF(Inskrivning!E8=1,Inskrivning!Q8,0)</f>
        <v>0</v>
      </c>
      <c r="N40" s="99">
        <f ca="1">IF(Inskrivning!E8=1,Inskrivning!R8,0)</f>
        <v>0</v>
      </c>
      <c r="O40" s="112">
        <f ca="1">IF(Inskrivning!E8=1,Inskrivning!S8,0)</f>
        <v>0</v>
      </c>
      <c r="P40" s="112">
        <f ca="1">IF(Inskrivning!E8=1,Inskrivning!T8,0)</f>
        <v>0</v>
      </c>
    </row>
    <row r="41" spans="1:16" ht="15.75">
      <c r="B41" s="80">
        <f ca="1">IF(Inskrivning!E73=1,Inskrivning!F73,0)</f>
        <v>0</v>
      </c>
      <c r="C41" s="49">
        <f ca="1">IF(Inskrivning!E73=1,Inskrivning!G73,0)</f>
        <v>0</v>
      </c>
      <c r="D41" s="99">
        <f ca="1">IF(Inskrivning!E73=1,Inskrivning!H73,0)</f>
        <v>0</v>
      </c>
      <c r="E41" s="99">
        <f ca="1">IF(Inskrivning!E73=1,Inskrivning!I73,0)</f>
        <v>0</v>
      </c>
      <c r="F41" s="99">
        <f ca="1">IF(Inskrivning!E73=1,Inskrivning!J73,0)</f>
        <v>0</v>
      </c>
      <c r="G41" s="99">
        <f ca="1">IF(Inskrivning!E73=1,Inskrivning!K73,0)</f>
        <v>0</v>
      </c>
      <c r="H41" s="99">
        <f ca="1">IF(Inskrivning!E73=1,Inskrivning!L73,0)</f>
        <v>0</v>
      </c>
      <c r="I41" s="112">
        <f ca="1">IF(Inskrivning!E73=1,Inskrivning!M73,0)</f>
        <v>0</v>
      </c>
      <c r="J41" s="99">
        <f ca="1">IF(Inskrivning!E73=1,Inskrivning!N73,0)</f>
        <v>0</v>
      </c>
      <c r="K41" s="99">
        <f ca="1">IF(Inskrivning!E73=1,Inskrivning!O73,0)</f>
        <v>0</v>
      </c>
      <c r="L41" s="99">
        <f ca="1">IF(Inskrivning!E73=1,Inskrivning!P73,0)</f>
        <v>0</v>
      </c>
      <c r="M41" s="99">
        <f ca="1">IF(Inskrivning!E73=1,Inskrivning!Q73,0)</f>
        <v>0</v>
      </c>
      <c r="N41" s="99">
        <f ca="1">IF(Inskrivning!E73=1,Inskrivning!R73,0)</f>
        <v>0</v>
      </c>
      <c r="O41" s="112">
        <f ca="1">IF(Inskrivning!E73=1,Inskrivning!S73,0)</f>
        <v>0</v>
      </c>
      <c r="P41" s="112">
        <f ca="1">IF(Inskrivning!E73=1,Inskrivning!T73,0)</f>
        <v>0</v>
      </c>
    </row>
    <row r="42" spans="1:16" ht="15.75">
      <c r="B42" s="80">
        <f ca="1">IF(Inskrivning!E27=1,Inskrivning!F27,0)</f>
        <v>0</v>
      </c>
      <c r="C42" s="49">
        <f ca="1">IF(Inskrivning!E27=1,Inskrivning!G27,0)</f>
        <v>0</v>
      </c>
      <c r="D42" s="99">
        <f ca="1">IF(Inskrivning!E27=1,Inskrivning!H27,0)</f>
        <v>0</v>
      </c>
      <c r="E42" s="99">
        <f ca="1">IF(Inskrivning!E27=1,Inskrivning!I27,0)</f>
        <v>0</v>
      </c>
      <c r="F42" s="99">
        <f ca="1">IF(Inskrivning!E27=1,Inskrivning!J27,0)</f>
        <v>0</v>
      </c>
      <c r="G42" s="99">
        <f ca="1">IF(Inskrivning!E27=1,Inskrivning!K27,0)</f>
        <v>0</v>
      </c>
      <c r="H42" s="99">
        <f ca="1">IF(Inskrivning!E27=1,Inskrivning!L27,0)</f>
        <v>0</v>
      </c>
      <c r="I42" s="112">
        <f ca="1">IF(Inskrivning!E27=1,Inskrivning!M27,0)</f>
        <v>0</v>
      </c>
      <c r="J42" s="99">
        <f ca="1">IF(Inskrivning!E27=1,Inskrivning!N27,0)</f>
        <v>0</v>
      </c>
      <c r="K42" s="99">
        <f ca="1">IF(Inskrivning!E27=1,Inskrivning!O27,0)</f>
        <v>0</v>
      </c>
      <c r="L42" s="99">
        <f ca="1">IF(Inskrivning!E27=1,Inskrivning!P27,0)</f>
        <v>0</v>
      </c>
      <c r="M42" s="99">
        <f ca="1">IF(Inskrivning!E27=1,Inskrivning!Q27,0)</f>
        <v>0</v>
      </c>
      <c r="N42" s="99">
        <f ca="1">IF(Inskrivning!E27=1,Inskrivning!R27,0)</f>
        <v>0</v>
      </c>
      <c r="O42" s="112">
        <f ca="1">IF(Inskrivning!E27=1,Inskrivning!S27,0)</f>
        <v>0</v>
      </c>
      <c r="P42" s="112">
        <f ca="1">IF(Inskrivning!E27=1,Inskrivning!T27,0)</f>
        <v>0</v>
      </c>
    </row>
    <row r="43" spans="1:16" ht="15.75">
      <c r="B43" s="80">
        <f ca="1">IF(Inskrivning!E28=1,Inskrivning!F28,0)</f>
        <v>0</v>
      </c>
      <c r="C43" s="49">
        <f ca="1">IF(Inskrivning!E28=1,Inskrivning!G28,0)</f>
        <v>0</v>
      </c>
      <c r="D43" s="99">
        <f ca="1">IF(Inskrivning!E28=1,Inskrivning!H28,0)</f>
        <v>0</v>
      </c>
      <c r="E43" s="99">
        <f ca="1">IF(Inskrivning!E28=1,Inskrivning!I28,0)</f>
        <v>0</v>
      </c>
      <c r="F43" s="99">
        <f ca="1">IF(Inskrivning!E28=1,Inskrivning!J28,0)</f>
        <v>0</v>
      </c>
      <c r="G43" s="99">
        <f ca="1">IF(Inskrivning!E28=1,Inskrivning!K28,0)</f>
        <v>0</v>
      </c>
      <c r="H43" s="99">
        <f ca="1">IF(Inskrivning!E28=1,Inskrivning!L28,0)</f>
        <v>0</v>
      </c>
      <c r="I43" s="112">
        <f ca="1">IF(Inskrivning!E28=1,Inskrivning!M28,0)</f>
        <v>0</v>
      </c>
      <c r="J43" s="99">
        <f ca="1">IF(Inskrivning!E28=1,Inskrivning!N28,0)</f>
        <v>0</v>
      </c>
      <c r="K43" s="99">
        <f ca="1">IF(Inskrivning!E28=1,Inskrivning!O28,0)</f>
        <v>0</v>
      </c>
      <c r="L43" s="99">
        <f ca="1">IF(Inskrivning!E28=1,Inskrivning!P28,0)</f>
        <v>0</v>
      </c>
      <c r="M43" s="99">
        <f ca="1">IF(Inskrivning!E28=1,Inskrivning!Q28,0)</f>
        <v>0</v>
      </c>
      <c r="N43" s="99">
        <f ca="1">IF(Inskrivning!E28=1,Inskrivning!R28,0)</f>
        <v>0</v>
      </c>
      <c r="O43" s="112">
        <f ca="1">IF(Inskrivning!E28=1,Inskrivning!S28,0)</f>
        <v>0</v>
      </c>
      <c r="P43" s="112">
        <f ca="1">IF(Inskrivning!E28=1,Inskrivning!T28,0)</f>
        <v>0</v>
      </c>
    </row>
    <row r="44" spans="1:16" ht="15.75">
      <c r="B44" s="80">
        <f ca="1">IF(Inskrivning!E72=1,Inskrivning!F72,0)</f>
        <v>0</v>
      </c>
      <c r="C44" s="49">
        <f ca="1">IF(Inskrivning!E72=1,Inskrivning!G72,0)</f>
        <v>0</v>
      </c>
      <c r="D44" s="99">
        <f ca="1">IF(Inskrivning!E72=1,Inskrivning!H72,0)</f>
        <v>0</v>
      </c>
      <c r="E44" s="99">
        <f ca="1">IF(Inskrivning!E72=1,Inskrivning!I72,0)</f>
        <v>0</v>
      </c>
      <c r="F44" s="99">
        <f ca="1">IF(Inskrivning!E72=1,Inskrivning!J72,0)</f>
        <v>0</v>
      </c>
      <c r="G44" s="99">
        <f ca="1">IF(Inskrivning!E72=1,Inskrivning!K72,0)</f>
        <v>0</v>
      </c>
      <c r="H44" s="99">
        <f ca="1">IF(Inskrivning!E72=1,Inskrivning!L72,0)</f>
        <v>0</v>
      </c>
      <c r="I44" s="112">
        <f ca="1">IF(Inskrivning!E72=1,Inskrivning!M72,0)</f>
        <v>0</v>
      </c>
      <c r="J44" s="99">
        <f ca="1">IF(Inskrivning!E72=1,Inskrivning!N72,0)</f>
        <v>0</v>
      </c>
      <c r="K44" s="99">
        <f ca="1">IF(Inskrivning!E72=1,Inskrivning!O72,0)</f>
        <v>0</v>
      </c>
      <c r="L44" s="99">
        <f ca="1">IF(Inskrivning!E72=1,Inskrivning!P72,0)</f>
        <v>0</v>
      </c>
      <c r="M44" s="99">
        <f ca="1">IF(Inskrivning!E72=1,Inskrivning!Q72,0)</f>
        <v>0</v>
      </c>
      <c r="N44" s="99">
        <f ca="1">IF(Inskrivning!E72=1,Inskrivning!R72,0)</f>
        <v>0</v>
      </c>
      <c r="O44" s="112">
        <f ca="1">IF(Inskrivning!E72=1,Inskrivning!S72,0)</f>
        <v>0</v>
      </c>
      <c r="P44" s="112">
        <f ca="1">IF(Inskrivning!E72=1,Inskrivning!T72,0)</f>
        <v>0</v>
      </c>
    </row>
    <row r="45" spans="1:16" ht="15.75">
      <c r="B45" s="80">
        <f ca="1">IF(Inskrivning!E9=1,Inskrivning!F9,0)</f>
        <v>0</v>
      </c>
      <c r="C45" s="49">
        <f ca="1">IF(Inskrivning!E9=1,Inskrivning!G9,0)</f>
        <v>0</v>
      </c>
      <c r="D45" s="99">
        <f ca="1">IF(Inskrivning!E9=1,Inskrivning!H9,0)</f>
        <v>0</v>
      </c>
      <c r="E45" s="99">
        <f ca="1">IF(Inskrivning!E9=1,Inskrivning!I9,0)</f>
        <v>0</v>
      </c>
      <c r="F45" s="99">
        <f ca="1">IF(Inskrivning!E9=1,Inskrivning!J9,0)</f>
        <v>0</v>
      </c>
      <c r="G45" s="99">
        <f ca="1">IF(Inskrivning!E9=1,Inskrivning!K9,0)</f>
        <v>0</v>
      </c>
      <c r="H45" s="99">
        <f ca="1">IF(Inskrivning!E9=1,Inskrivning!L9,0)</f>
        <v>0</v>
      </c>
      <c r="I45" s="112">
        <f ca="1">IF(Inskrivning!E9=1,Inskrivning!M9,0)</f>
        <v>0</v>
      </c>
      <c r="J45" s="99">
        <f ca="1">IF(Inskrivning!E9=1,Inskrivning!N9,0)</f>
        <v>0</v>
      </c>
      <c r="K45" s="99">
        <f ca="1">IF(Inskrivning!E9=1,Inskrivning!O9,0)</f>
        <v>0</v>
      </c>
      <c r="L45" s="99">
        <f ca="1">IF(Inskrivning!E9=1,Inskrivning!P9,0)</f>
        <v>0</v>
      </c>
      <c r="M45" s="99">
        <f ca="1">IF(Inskrivning!E9=1,Inskrivning!Q9,0)</f>
        <v>0</v>
      </c>
      <c r="N45" s="99">
        <f ca="1">IF(Inskrivning!E9=1,Inskrivning!R9,0)</f>
        <v>0</v>
      </c>
      <c r="O45" s="112">
        <f ca="1">IF(Inskrivning!E9=1,Inskrivning!S9,0)</f>
        <v>0</v>
      </c>
      <c r="P45" s="112">
        <f ca="1">IF(Inskrivning!E9=1,Inskrivning!T9,0)</f>
        <v>0</v>
      </c>
    </row>
    <row r="46" spans="1:16" ht="15.75">
      <c r="B46" s="80">
        <f ca="1">IF(Inskrivning!E22=1,Inskrivning!F22,0)</f>
        <v>0</v>
      </c>
      <c r="C46" s="49">
        <f ca="1">IF(Inskrivning!E22=1,Inskrivning!G22,0)</f>
        <v>0</v>
      </c>
      <c r="D46" s="99">
        <f ca="1">IF(Inskrivning!E22=1,Inskrivning!H22,0)</f>
        <v>0</v>
      </c>
      <c r="E46" s="99">
        <f ca="1">IF(Inskrivning!E22=1,Inskrivning!I22,0)</f>
        <v>0</v>
      </c>
      <c r="F46" s="99">
        <f ca="1">IF(Inskrivning!E22=1,Inskrivning!J22,0)</f>
        <v>0</v>
      </c>
      <c r="G46" s="99">
        <f ca="1">IF(Inskrivning!E22=1,Inskrivning!K22,0)</f>
        <v>0</v>
      </c>
      <c r="H46" s="99">
        <f ca="1">IF(Inskrivning!E22=1,Inskrivning!L22,0)</f>
        <v>0</v>
      </c>
      <c r="I46" s="112">
        <f ca="1">IF(Inskrivning!E22=1,Inskrivning!M22,0)</f>
        <v>0</v>
      </c>
      <c r="J46" s="99">
        <f ca="1">IF(Inskrivning!E22=1,Inskrivning!N22,0)</f>
        <v>0</v>
      </c>
      <c r="K46" s="99">
        <f ca="1">IF(Inskrivning!E22=1,Inskrivning!O22,0)</f>
        <v>0</v>
      </c>
      <c r="L46" s="99">
        <f ca="1">IF(Inskrivning!E22=1,Inskrivning!P22,0)</f>
        <v>0</v>
      </c>
      <c r="M46" s="99">
        <f ca="1">IF(Inskrivning!E22=1,Inskrivning!Q22,0)</f>
        <v>0</v>
      </c>
      <c r="N46" s="99">
        <f ca="1">IF(Inskrivning!E22=1,Inskrivning!R22,0)</f>
        <v>0</v>
      </c>
      <c r="O46" s="112">
        <f ca="1">IF(Inskrivning!E22=1,Inskrivning!S22,0)</f>
        <v>0</v>
      </c>
      <c r="P46" s="112">
        <f ca="1">IF(Inskrivning!E22=1,Inskrivning!T22,0)</f>
        <v>0</v>
      </c>
    </row>
    <row r="47" spans="1:16" ht="15.75">
      <c r="B47" s="80">
        <f ca="1">IF(Inskrivning!E16=1,Inskrivning!F16,0)</f>
        <v>0</v>
      </c>
      <c r="C47" s="49">
        <f ca="1">IF(Inskrivning!E16=1,Inskrivning!G16,0)</f>
        <v>0</v>
      </c>
      <c r="D47" s="99">
        <f ca="1">IF(Inskrivning!E16=1,Inskrivning!H16,0)</f>
        <v>0</v>
      </c>
      <c r="E47" s="99">
        <f ca="1">IF(Inskrivning!E16=1,Inskrivning!I16,0)</f>
        <v>0</v>
      </c>
      <c r="F47" s="99">
        <f ca="1">IF(Inskrivning!E16=1,Inskrivning!J16,0)</f>
        <v>0</v>
      </c>
      <c r="G47" s="99">
        <f ca="1">IF(Inskrivning!E16=1,Inskrivning!K16,0)</f>
        <v>0</v>
      </c>
      <c r="H47" s="99">
        <f ca="1">IF(Inskrivning!E16=1,Inskrivning!L16,0)</f>
        <v>0</v>
      </c>
      <c r="I47" s="112">
        <f ca="1">IF(Inskrivning!E16=1,Inskrivning!M16,0)</f>
        <v>0</v>
      </c>
      <c r="J47" s="99">
        <f ca="1">IF(Inskrivning!E16=1,Inskrivning!N16,0)</f>
        <v>0</v>
      </c>
      <c r="K47" s="99">
        <f ca="1">IF(Inskrivning!E16=1,Inskrivning!O16,0)</f>
        <v>0</v>
      </c>
      <c r="L47" s="99">
        <f ca="1">IF(Inskrivning!E16=1,Inskrivning!P16,0)</f>
        <v>0</v>
      </c>
      <c r="M47" s="99">
        <f ca="1">IF(Inskrivning!E16=1,Inskrivning!Q16,0)</f>
        <v>0</v>
      </c>
      <c r="N47" s="99">
        <f ca="1">IF(Inskrivning!E16=1,Inskrivning!R16,0)</f>
        <v>0</v>
      </c>
      <c r="O47" s="112">
        <f ca="1">IF(Inskrivning!E16=1,Inskrivning!S16,0)</f>
        <v>0</v>
      </c>
      <c r="P47" s="112">
        <f ca="1">IF(Inskrivning!E16=1,Inskrivning!T16,0)</f>
        <v>0</v>
      </c>
    </row>
    <row r="48" spans="1:16" ht="15.75">
      <c r="B48" s="80">
        <f ca="1">IF(Inskrivning!E63=1,Inskrivning!F63,0)</f>
        <v>0</v>
      </c>
      <c r="C48" s="49">
        <f ca="1">IF(Inskrivning!E63=1,Inskrivning!G63,0)</f>
        <v>0</v>
      </c>
      <c r="D48" s="99">
        <f ca="1">IF(Inskrivning!E63=1,Inskrivning!H63,0)</f>
        <v>0</v>
      </c>
      <c r="E48" s="99">
        <f ca="1">IF(Inskrivning!E63=1,Inskrivning!I63,0)</f>
        <v>0</v>
      </c>
      <c r="F48" s="99">
        <f ca="1">IF(Inskrivning!E63=1,Inskrivning!J63,0)</f>
        <v>0</v>
      </c>
      <c r="G48" s="99">
        <f ca="1">IF(Inskrivning!E63=1,Inskrivning!K63,0)</f>
        <v>0</v>
      </c>
      <c r="H48" s="99">
        <f ca="1">IF(Inskrivning!E63=1,Inskrivning!L63,0)</f>
        <v>0</v>
      </c>
      <c r="I48" s="112">
        <f ca="1">IF(Inskrivning!E63=1,Inskrivning!M63,0)</f>
        <v>0</v>
      </c>
      <c r="J48" s="99">
        <f ca="1">IF(Inskrivning!E63=1,Inskrivning!N63,0)</f>
        <v>0</v>
      </c>
      <c r="K48" s="99">
        <f ca="1">IF(Inskrivning!E63=1,Inskrivning!O63,0)</f>
        <v>0</v>
      </c>
      <c r="L48" s="99">
        <f ca="1">IF(Inskrivning!E63=1,Inskrivning!P63,0)</f>
        <v>0</v>
      </c>
      <c r="M48" s="99">
        <f ca="1">IF(Inskrivning!E63=1,Inskrivning!Q63,0)</f>
        <v>0</v>
      </c>
      <c r="N48" s="99">
        <f ca="1">IF(Inskrivning!E63=1,Inskrivning!R63,0)</f>
        <v>0</v>
      </c>
      <c r="O48" s="112">
        <f ca="1">IF(Inskrivning!E63=1,Inskrivning!S63,0)</f>
        <v>0</v>
      </c>
      <c r="P48" s="112">
        <f ca="1">IF(Inskrivning!E63=1,Inskrivning!T63,0)</f>
        <v>0</v>
      </c>
    </row>
    <row r="49" spans="2:16" ht="15.75">
      <c r="B49" s="80">
        <f ca="1">IF(Inskrivning!E14=1,Inskrivning!F14,0)</f>
        <v>0</v>
      </c>
      <c r="C49" s="49">
        <f ca="1">IF(Inskrivning!E14=1,Inskrivning!G14,0)</f>
        <v>0</v>
      </c>
      <c r="D49" s="99">
        <f ca="1">IF(Inskrivning!E14=1,Inskrivning!H14,0)</f>
        <v>0</v>
      </c>
      <c r="E49" s="99">
        <f ca="1">IF(Inskrivning!E14=1,Inskrivning!I14,0)</f>
        <v>0</v>
      </c>
      <c r="F49" s="99">
        <f ca="1">IF(Inskrivning!E14=1,Inskrivning!J14,0)</f>
        <v>0</v>
      </c>
      <c r="G49" s="99">
        <f ca="1">IF(Inskrivning!E14=1,Inskrivning!K14,0)</f>
        <v>0</v>
      </c>
      <c r="H49" s="99">
        <f ca="1">IF(Inskrivning!E14=1,Inskrivning!L14,0)</f>
        <v>0</v>
      </c>
      <c r="I49" s="112">
        <f ca="1">IF(Inskrivning!E14=1,Inskrivning!M14,0)</f>
        <v>0</v>
      </c>
      <c r="J49" s="99">
        <f ca="1">IF(Inskrivning!E14=1,Inskrivning!N14,0)</f>
        <v>0</v>
      </c>
      <c r="K49" s="99">
        <f ca="1">IF(Inskrivning!E14=1,Inskrivning!O14,0)</f>
        <v>0</v>
      </c>
      <c r="L49" s="99">
        <f ca="1">IF(Inskrivning!E14=1,Inskrivning!P14,0)</f>
        <v>0</v>
      </c>
      <c r="M49" s="99">
        <f ca="1">IF(Inskrivning!E14=1,Inskrivning!Q14,0)</f>
        <v>0</v>
      </c>
      <c r="N49" s="99">
        <f ca="1">IF(Inskrivning!E14=1,Inskrivning!R14,0)</f>
        <v>0</v>
      </c>
      <c r="O49" s="112">
        <f ca="1">IF(Inskrivning!E14=1,Inskrivning!S14,0)</f>
        <v>0</v>
      </c>
      <c r="P49" s="112">
        <f ca="1">IF(Inskrivning!E14=1,Inskrivning!T14,0)</f>
        <v>0</v>
      </c>
    </row>
    <row r="50" spans="2:16" ht="15.75">
      <c r="B50" s="80">
        <f ca="1">IF(Inskrivning!E11=1,Inskrivning!F11,0)</f>
        <v>0</v>
      </c>
      <c r="C50" s="49">
        <f ca="1">IF(Inskrivning!E11=1,Inskrivning!G11,0)</f>
        <v>0</v>
      </c>
      <c r="D50" s="99">
        <f ca="1">IF(Inskrivning!E11=1,Inskrivning!H11,0)</f>
        <v>0</v>
      </c>
      <c r="E50" s="99">
        <f ca="1">IF(Inskrivning!E11=1,Inskrivning!I11,0)</f>
        <v>0</v>
      </c>
      <c r="F50" s="99">
        <f ca="1">IF(Inskrivning!E11=1,Inskrivning!J11,0)</f>
        <v>0</v>
      </c>
      <c r="G50" s="99">
        <f ca="1">IF(Inskrivning!E11=1,Inskrivning!K11,0)</f>
        <v>0</v>
      </c>
      <c r="H50" s="99">
        <f ca="1">IF(Inskrivning!E11=1,Inskrivning!L11,0)</f>
        <v>0</v>
      </c>
      <c r="I50" s="112">
        <f ca="1">IF(Inskrivning!E11=1,Inskrivning!M11,0)</f>
        <v>0</v>
      </c>
      <c r="J50" s="99">
        <f ca="1">IF(Inskrivning!E11=1,Inskrivning!N11,0)</f>
        <v>0</v>
      </c>
      <c r="K50" s="99">
        <f ca="1">IF(Inskrivning!E11=1,Inskrivning!O11,0)</f>
        <v>0</v>
      </c>
      <c r="L50" s="99">
        <f ca="1">IF(Inskrivning!E11=1,Inskrivning!P11,0)</f>
        <v>0</v>
      </c>
      <c r="M50" s="99">
        <f ca="1">IF(Inskrivning!E11=1,Inskrivning!Q11,0)</f>
        <v>0</v>
      </c>
      <c r="N50" s="99">
        <f ca="1">IF(Inskrivning!E11=1,Inskrivning!R11,0)</f>
        <v>0</v>
      </c>
      <c r="O50" s="112">
        <f ca="1">IF(Inskrivning!E11=1,Inskrivning!S11,0)</f>
        <v>0</v>
      </c>
      <c r="P50" s="112">
        <f ca="1">IF(Inskrivning!E11=1,Inskrivning!T11,0)</f>
        <v>0</v>
      </c>
    </row>
    <row r="51" spans="2:16" ht="15.75">
      <c r="B51" s="80">
        <f ca="1">IF(Inskrivning!E7=1,Inskrivning!F6,0)</f>
        <v>0</v>
      </c>
      <c r="C51" s="49">
        <f ca="1">IF(Inskrivning!E7=1,Inskrivning!G6,0)</f>
        <v>0</v>
      </c>
      <c r="D51" s="99">
        <f ca="1">IF(Inskrivning!E7=1,Inskrivning!H6,0)</f>
        <v>0</v>
      </c>
      <c r="E51" s="99">
        <f ca="1">IF(Inskrivning!E7=1,Inskrivning!I6,0)</f>
        <v>0</v>
      </c>
      <c r="F51" s="99">
        <f ca="1">IF(Inskrivning!E7=1,Inskrivning!J6,0)</f>
        <v>0</v>
      </c>
      <c r="G51" s="99">
        <f ca="1">IF(Inskrivning!E7=1,Inskrivning!K6,0)</f>
        <v>0</v>
      </c>
      <c r="H51" s="99">
        <f ca="1">IF(Inskrivning!E7=1,Inskrivning!L6,0)</f>
        <v>0</v>
      </c>
      <c r="I51" s="112">
        <f ca="1">IF(Inskrivning!E7=1,Inskrivning!M6,0)</f>
        <v>0</v>
      </c>
      <c r="J51" s="99">
        <f ca="1">IF(Inskrivning!E7=1,Inskrivning!N6,0)</f>
        <v>0</v>
      </c>
      <c r="K51" s="99">
        <f ca="1">IF(Inskrivning!E7=1,Inskrivning!O6,0)</f>
        <v>0</v>
      </c>
      <c r="L51" s="99">
        <f ca="1">IF(Inskrivning!E7=1,Inskrivning!P6,0)</f>
        <v>0</v>
      </c>
      <c r="M51" s="99">
        <f ca="1">IF(Inskrivning!E7=1,Inskrivning!Q6,0)</f>
        <v>0</v>
      </c>
      <c r="N51" s="99">
        <f ca="1">IF(Inskrivning!E7=1,Inskrivning!R6,0)</f>
        <v>0</v>
      </c>
      <c r="O51" s="112">
        <f ca="1">IF(Inskrivning!E7=1,Inskrivning!S6,0)</f>
        <v>0</v>
      </c>
      <c r="P51" s="112">
        <f ca="1">IF(Inskrivning!E7=1,Inskrivning!T6,0)</f>
        <v>0</v>
      </c>
    </row>
    <row r="52" spans="2:16" ht="15.75">
      <c r="B52" s="80">
        <f ca="1">IF(Inskrivning!E12=1,Inskrivning!F12,0)</f>
        <v>0</v>
      </c>
      <c r="C52" s="49">
        <f ca="1">IF(Inskrivning!E12=1,Inskrivning!G12,0)</f>
        <v>0</v>
      </c>
      <c r="D52" s="99">
        <f ca="1">IF(Inskrivning!E12=1,Inskrivning!H12,0)</f>
        <v>0</v>
      </c>
      <c r="E52" s="99">
        <f ca="1">IF(Inskrivning!E12=1,Inskrivning!I12,0)</f>
        <v>0</v>
      </c>
      <c r="F52" s="99">
        <f ca="1">IF(Inskrivning!E12=1,Inskrivning!J12,0)</f>
        <v>0</v>
      </c>
      <c r="G52" s="99">
        <f ca="1">IF(Inskrivning!E12=1,Inskrivning!K12,0)</f>
        <v>0</v>
      </c>
      <c r="H52" s="99">
        <f ca="1">IF(Inskrivning!E12=1,Inskrivning!L12,0)</f>
        <v>0</v>
      </c>
      <c r="I52" s="112">
        <f ca="1">IF(Inskrivning!E12=1,Inskrivning!M12,0)</f>
        <v>0</v>
      </c>
      <c r="J52" s="99">
        <f ca="1">IF(Inskrivning!E12=1,Inskrivning!N12,0)</f>
        <v>0</v>
      </c>
      <c r="K52" s="99">
        <f ca="1">IF(Inskrivning!E12=1,Inskrivning!O12,0)</f>
        <v>0</v>
      </c>
      <c r="L52" s="99">
        <f ca="1">IF(Inskrivning!E12=1,Inskrivning!P12,0)</f>
        <v>0</v>
      </c>
      <c r="M52" s="99">
        <f ca="1">IF(Inskrivning!E12=1,Inskrivning!Q12,0)</f>
        <v>0</v>
      </c>
      <c r="N52" s="99">
        <f ca="1">IF(Inskrivning!E12=1,Inskrivning!R12,0)</f>
        <v>0</v>
      </c>
      <c r="O52" s="112">
        <f ca="1">IF(Inskrivning!E12=1,Inskrivning!S12,0)</f>
        <v>0</v>
      </c>
      <c r="P52" s="112">
        <f ca="1">IF(Inskrivning!E12=1,Inskrivning!T12,0)</f>
        <v>0</v>
      </c>
    </row>
    <row r="53" spans="2:16" ht="15.75">
      <c r="B53" s="80">
        <f ca="1">IF(Inskrivning!E15=1,Inskrivning!F15,0)</f>
        <v>0</v>
      </c>
      <c r="C53" s="49">
        <f ca="1">IF(Inskrivning!E15=1,Inskrivning!G15,0)</f>
        <v>0</v>
      </c>
      <c r="D53" s="99">
        <f ca="1">IF(Inskrivning!E15=1,Inskrivning!H15,0)</f>
        <v>0</v>
      </c>
      <c r="E53" s="99">
        <f ca="1">IF(Inskrivning!E15=1,Inskrivning!I15,0)</f>
        <v>0</v>
      </c>
      <c r="F53" s="99">
        <f ca="1">IF(Inskrivning!E15=1,Inskrivning!J15,0)</f>
        <v>0</v>
      </c>
      <c r="G53" s="99">
        <f ca="1">IF(Inskrivning!E15=1,Inskrivning!K15,0)</f>
        <v>0</v>
      </c>
      <c r="H53" s="99">
        <f ca="1">IF(Inskrivning!E15=1,Inskrivning!L15,0)</f>
        <v>0</v>
      </c>
      <c r="I53" s="112">
        <f ca="1">IF(Inskrivning!E15=1,Inskrivning!M15,0)</f>
        <v>0</v>
      </c>
      <c r="J53" s="99">
        <f ca="1">IF(Inskrivning!E15=1,Inskrivning!N15,0)</f>
        <v>0</v>
      </c>
      <c r="K53" s="99">
        <f ca="1">IF(Inskrivning!E15=1,Inskrivning!O15,0)</f>
        <v>0</v>
      </c>
      <c r="L53" s="99">
        <f ca="1">IF(Inskrivning!E15=1,Inskrivning!P15,0)</f>
        <v>0</v>
      </c>
      <c r="M53" s="99">
        <f ca="1">IF(Inskrivning!E15=1,Inskrivning!Q15,0)</f>
        <v>0</v>
      </c>
      <c r="N53" s="99">
        <f ca="1">IF(Inskrivning!E15=1,Inskrivning!R15,0)</f>
        <v>0</v>
      </c>
      <c r="O53" s="112">
        <f ca="1">IF(Inskrivning!E15=1,Inskrivning!S15,0)</f>
        <v>0</v>
      </c>
      <c r="P53" s="112">
        <f ca="1">IF(Inskrivning!E15=1,Inskrivning!T15,0)</f>
        <v>0</v>
      </c>
    </row>
    <row r="54" spans="2:16" ht="15.75">
      <c r="B54" s="80">
        <f ca="1">IF(Inskrivning!E20=1,Inskrivning!F20,0)</f>
        <v>0</v>
      </c>
      <c r="C54" s="49">
        <f ca="1">IF(Inskrivning!E20=1,Inskrivning!G20,0)</f>
        <v>0</v>
      </c>
      <c r="D54" s="99">
        <f ca="1">IF(Inskrivning!E20=1,Inskrivning!H20,0)</f>
        <v>0</v>
      </c>
      <c r="E54" s="99">
        <f ca="1">IF(Inskrivning!E20=1,Inskrivning!I20,0)</f>
        <v>0</v>
      </c>
      <c r="F54" s="99">
        <f ca="1">IF(Inskrivning!E20=1,Inskrivning!J20,0)</f>
        <v>0</v>
      </c>
      <c r="G54" s="99">
        <f ca="1">IF(Inskrivning!E20=1,Inskrivning!K20,0)</f>
        <v>0</v>
      </c>
      <c r="H54" s="99">
        <f ca="1">IF(Inskrivning!E20=1,Inskrivning!L20,0)</f>
        <v>0</v>
      </c>
      <c r="I54" s="112">
        <f ca="1">IF(Inskrivning!E20=1,Inskrivning!M20,0)</f>
        <v>0</v>
      </c>
      <c r="J54" s="99">
        <f ca="1">IF(Inskrivning!E20=1,Inskrivning!N20,0)</f>
        <v>0</v>
      </c>
      <c r="K54" s="99">
        <f ca="1">IF(Inskrivning!E20=1,Inskrivning!O20,0)</f>
        <v>0</v>
      </c>
      <c r="L54" s="99">
        <f ca="1">IF(Inskrivning!E20=1,Inskrivning!P20,0)</f>
        <v>0</v>
      </c>
      <c r="M54" s="99">
        <f ca="1">IF(Inskrivning!E20=1,Inskrivning!Q20,0)</f>
        <v>0</v>
      </c>
      <c r="N54" s="99">
        <f ca="1">IF(Inskrivning!E20=1,Inskrivning!R20,0)</f>
        <v>0</v>
      </c>
      <c r="O54" s="112">
        <f ca="1">IF(Inskrivning!E20=1,Inskrivning!S20,0)</f>
        <v>0</v>
      </c>
      <c r="P54" s="112">
        <f ca="1">IF(Inskrivning!E20=1,Inskrivning!T20,0)</f>
        <v>0</v>
      </c>
    </row>
    <row r="55" spans="2:16" ht="15.75">
      <c r="B55" s="80">
        <f ca="1">IF(Inskrivning!E23=1,Inskrivning!F23,0)</f>
        <v>0</v>
      </c>
      <c r="C55" s="49">
        <f ca="1">IF(Inskrivning!E23=1,Inskrivning!G23,0)</f>
        <v>0</v>
      </c>
      <c r="D55" s="99">
        <f ca="1">IF(Inskrivning!E23=1,Inskrivning!H23,0)</f>
        <v>0</v>
      </c>
      <c r="E55" s="99">
        <f ca="1">IF(Inskrivning!E23=1,Inskrivning!I23,0)</f>
        <v>0</v>
      </c>
      <c r="F55" s="99">
        <f ca="1">IF(Inskrivning!E23=1,Inskrivning!J23,0)</f>
        <v>0</v>
      </c>
      <c r="G55" s="99">
        <f ca="1">IF(Inskrivning!E23=1,Inskrivning!K23,0)</f>
        <v>0</v>
      </c>
      <c r="H55" s="99">
        <f ca="1">IF(Inskrivning!E23=1,Inskrivning!L23,0)</f>
        <v>0</v>
      </c>
      <c r="I55" s="112">
        <f ca="1">IF(Inskrivning!E23=1,Inskrivning!M23,0)</f>
        <v>0</v>
      </c>
      <c r="J55" s="99">
        <f ca="1">IF(Inskrivning!E23=1,Inskrivning!N23,0)</f>
        <v>0</v>
      </c>
      <c r="K55" s="99">
        <f ca="1">IF(Inskrivning!E23=1,Inskrivning!O23,0)</f>
        <v>0</v>
      </c>
      <c r="L55" s="99">
        <f ca="1">IF(Inskrivning!E23=1,Inskrivning!P23,0)</f>
        <v>0</v>
      </c>
      <c r="M55" s="99">
        <f ca="1">IF(Inskrivning!E23=1,Inskrivning!Q23,0)</f>
        <v>0</v>
      </c>
      <c r="N55" s="99">
        <f ca="1">IF(Inskrivning!E23=1,Inskrivning!R23,0)</f>
        <v>0</v>
      </c>
      <c r="O55" s="112">
        <f ca="1">IF(Inskrivning!E23=1,Inskrivning!S23,0)</f>
        <v>0</v>
      </c>
      <c r="P55" s="112">
        <f ca="1">IF(Inskrivning!E23=1,Inskrivning!T23,0)</f>
        <v>0</v>
      </c>
    </row>
    <row r="56" spans="2:16" ht="15.75">
      <c r="B56" s="80">
        <f ca="1">IF(Inskrivning!E24=1,Inskrivning!F24,0)</f>
        <v>0</v>
      </c>
      <c r="C56" s="49">
        <f ca="1">IF(Inskrivning!E24=1,Inskrivning!G24,0)</f>
        <v>0</v>
      </c>
      <c r="D56" s="99">
        <f ca="1">IF(Inskrivning!E24=1,Inskrivning!H24,0)</f>
        <v>0</v>
      </c>
      <c r="E56" s="99">
        <f ca="1">IF(Inskrivning!E24=1,Inskrivning!I24,0)</f>
        <v>0</v>
      </c>
      <c r="F56" s="99">
        <f ca="1">IF(Inskrivning!E24=1,Inskrivning!J24,0)</f>
        <v>0</v>
      </c>
      <c r="G56" s="99">
        <f ca="1">IF(Inskrivning!E24=1,Inskrivning!K24,0)</f>
        <v>0</v>
      </c>
      <c r="H56" s="99">
        <f ca="1">IF(Inskrivning!E24=1,Inskrivning!L24,0)</f>
        <v>0</v>
      </c>
      <c r="I56" s="112">
        <f ca="1">IF(Inskrivning!E24=1,Inskrivning!M24,0)</f>
        <v>0</v>
      </c>
      <c r="J56" s="99">
        <f ca="1">IF(Inskrivning!E24=1,Inskrivning!N24,0)</f>
        <v>0</v>
      </c>
      <c r="K56" s="99">
        <f ca="1">IF(Inskrivning!E24=1,Inskrivning!O24,0)</f>
        <v>0</v>
      </c>
      <c r="L56" s="99">
        <f ca="1">IF(Inskrivning!E24=1,Inskrivning!P24,0)</f>
        <v>0</v>
      </c>
      <c r="M56" s="99">
        <f ca="1">IF(Inskrivning!E24=1,Inskrivning!Q24,0)</f>
        <v>0</v>
      </c>
      <c r="N56" s="99">
        <f ca="1">IF(Inskrivning!E24=1,Inskrivning!R24,0)</f>
        <v>0</v>
      </c>
      <c r="O56" s="112">
        <f ca="1">IF(Inskrivning!E24=1,Inskrivning!S24,0)</f>
        <v>0</v>
      </c>
      <c r="P56" s="112">
        <f ca="1">IF(Inskrivning!E24=1,Inskrivning!T24,0)</f>
        <v>0</v>
      </c>
    </row>
    <row r="57" spans="2:16" ht="15.75">
      <c r="B57" s="80">
        <f ca="1">IF(Inskrivning!E25=1,Inskrivning!F25,0)</f>
        <v>0</v>
      </c>
      <c r="C57" s="49">
        <f ca="1">IF(Inskrivning!E25=1,Inskrivning!G25,0)</f>
        <v>0</v>
      </c>
      <c r="D57" s="99">
        <f ca="1">IF(Inskrivning!E25=1,Inskrivning!H25,0)</f>
        <v>0</v>
      </c>
      <c r="E57" s="99">
        <f ca="1">IF(Inskrivning!E25=1,Inskrivning!I25,0)</f>
        <v>0</v>
      </c>
      <c r="F57" s="99">
        <f ca="1">IF(Inskrivning!E25=1,Inskrivning!J25,0)</f>
        <v>0</v>
      </c>
      <c r="G57" s="99">
        <f ca="1">IF(Inskrivning!E25=1,Inskrivning!K25,0)</f>
        <v>0</v>
      </c>
      <c r="H57" s="99">
        <f ca="1">IF(Inskrivning!E25=1,Inskrivning!L25,0)</f>
        <v>0</v>
      </c>
      <c r="I57" s="112">
        <f ca="1">IF(Inskrivning!E25=1,Inskrivning!M25,0)</f>
        <v>0</v>
      </c>
      <c r="J57" s="99">
        <f ca="1">IF(Inskrivning!E25=1,Inskrivning!N25,0)</f>
        <v>0</v>
      </c>
      <c r="K57" s="99">
        <f ca="1">IF(Inskrivning!E25=1,Inskrivning!O25,0)</f>
        <v>0</v>
      </c>
      <c r="L57" s="99">
        <f ca="1">IF(Inskrivning!E25=1,Inskrivning!P25,0)</f>
        <v>0</v>
      </c>
      <c r="M57" s="99">
        <f ca="1">IF(Inskrivning!E25=1,Inskrivning!Q25,0)</f>
        <v>0</v>
      </c>
      <c r="N57" s="99">
        <f ca="1">IF(Inskrivning!E25=1,Inskrivning!R25,0)</f>
        <v>0</v>
      </c>
      <c r="O57" s="112">
        <f ca="1">IF(Inskrivning!E25=1,Inskrivning!S25,0)</f>
        <v>0</v>
      </c>
      <c r="P57" s="112">
        <f ca="1">IF(Inskrivning!E25=1,Inskrivning!T25,0)</f>
        <v>0</v>
      </c>
    </row>
    <row r="58" spans="2:16" ht="15.75">
      <c r="B58" s="80">
        <f ca="1">IF(Inskrivning!E26=1,Inskrivning!F26,0)</f>
        <v>0</v>
      </c>
      <c r="C58" s="49">
        <f ca="1">IF(Inskrivning!E26=1,Inskrivning!G26,0)</f>
        <v>0</v>
      </c>
      <c r="D58" s="99">
        <f ca="1">IF(Inskrivning!E26=1,Inskrivning!H26,0)</f>
        <v>0</v>
      </c>
      <c r="E58" s="99">
        <f ca="1">IF(Inskrivning!E26=1,Inskrivning!I26,0)</f>
        <v>0</v>
      </c>
      <c r="F58" s="99">
        <f ca="1">IF(Inskrivning!E26=1,Inskrivning!J26,0)</f>
        <v>0</v>
      </c>
      <c r="G58" s="99">
        <f ca="1">IF(Inskrivning!E26=1,Inskrivning!K26,0)</f>
        <v>0</v>
      </c>
      <c r="H58" s="99">
        <f ca="1">IF(Inskrivning!E26=1,Inskrivning!L26,0)</f>
        <v>0</v>
      </c>
      <c r="I58" s="112">
        <f ca="1">IF(Inskrivning!E26=1,Inskrivning!M26,0)</f>
        <v>0</v>
      </c>
      <c r="J58" s="99">
        <f ca="1">IF(Inskrivning!E26=1,Inskrivning!N26,0)</f>
        <v>0</v>
      </c>
      <c r="K58" s="99">
        <f ca="1">IF(Inskrivning!E26=1,Inskrivning!O26,0)</f>
        <v>0</v>
      </c>
      <c r="L58" s="99">
        <f ca="1">IF(Inskrivning!E26=1,Inskrivning!P26,0)</f>
        <v>0</v>
      </c>
      <c r="M58" s="99">
        <f ca="1">IF(Inskrivning!E26=1,Inskrivning!Q26,0)</f>
        <v>0</v>
      </c>
      <c r="N58" s="99">
        <f ca="1">IF(Inskrivning!E26=1,Inskrivning!R26,0)</f>
        <v>0</v>
      </c>
      <c r="O58" s="112">
        <f ca="1">IF(Inskrivning!E26=1,Inskrivning!S26,0)</f>
        <v>0</v>
      </c>
      <c r="P58" s="112">
        <f ca="1">IF(Inskrivning!E26=1,Inskrivning!T26,0)</f>
        <v>0</v>
      </c>
    </row>
    <row r="59" spans="2:16" ht="15.75">
      <c r="B59" s="80">
        <f ca="1">IF(Inskrivning!E29=1,Inskrivning!F29,0)</f>
        <v>0</v>
      </c>
      <c r="C59" s="49">
        <f ca="1">IF(Inskrivning!E29=1,Inskrivning!G29,0)</f>
        <v>0</v>
      </c>
      <c r="D59" s="99">
        <f ca="1">IF(Inskrivning!E29=1,Inskrivning!H29,0)</f>
        <v>0</v>
      </c>
      <c r="E59" s="99">
        <f ca="1">IF(Inskrivning!E29=1,Inskrivning!I29,0)</f>
        <v>0</v>
      </c>
      <c r="F59" s="99">
        <f ca="1">IF(Inskrivning!E29=1,Inskrivning!J29,0)</f>
        <v>0</v>
      </c>
      <c r="G59" s="99">
        <f ca="1">IF(Inskrivning!E29=1,Inskrivning!K29,0)</f>
        <v>0</v>
      </c>
      <c r="H59" s="99">
        <f ca="1">IF(Inskrivning!E29=1,Inskrivning!L29,0)</f>
        <v>0</v>
      </c>
      <c r="I59" s="112">
        <f ca="1">IF(Inskrivning!E29=1,Inskrivning!M29,0)</f>
        <v>0</v>
      </c>
      <c r="J59" s="99">
        <f ca="1">IF(Inskrivning!E29=1,Inskrivning!N29,0)</f>
        <v>0</v>
      </c>
      <c r="K59" s="99">
        <f ca="1">IF(Inskrivning!E29=1,Inskrivning!O29,0)</f>
        <v>0</v>
      </c>
      <c r="L59" s="99">
        <f ca="1">IF(Inskrivning!E29=1,Inskrivning!P29,0)</f>
        <v>0</v>
      </c>
      <c r="M59" s="99">
        <f ca="1">IF(Inskrivning!E29=1,Inskrivning!Q29,0)</f>
        <v>0</v>
      </c>
      <c r="N59" s="99">
        <f ca="1">IF(Inskrivning!E29=1,Inskrivning!R29,0)</f>
        <v>0</v>
      </c>
      <c r="O59" s="112">
        <f ca="1">IF(Inskrivning!E29=1,Inskrivning!S29,0)</f>
        <v>0</v>
      </c>
      <c r="P59" s="112">
        <f ca="1">IF(Inskrivning!E29=1,Inskrivning!T29,0)</f>
        <v>0</v>
      </c>
    </row>
    <row r="60" spans="2:16" ht="15.75">
      <c r="B60" s="80">
        <f ca="1">IF(Inskrivning!E30=1,Inskrivning!F30,0)</f>
        <v>0</v>
      </c>
      <c r="C60" s="49">
        <f ca="1">IF(Inskrivning!E30=1,Inskrivning!G30,0)</f>
        <v>0</v>
      </c>
      <c r="D60" s="99">
        <f ca="1">IF(Inskrivning!E30=1,Inskrivning!H30,0)</f>
        <v>0</v>
      </c>
      <c r="E60" s="99">
        <f ca="1">IF(Inskrivning!E30=1,Inskrivning!I30,0)</f>
        <v>0</v>
      </c>
      <c r="F60" s="99">
        <f ca="1">IF(Inskrivning!E30=1,Inskrivning!J30,0)</f>
        <v>0</v>
      </c>
      <c r="G60" s="99">
        <f ca="1">IF(Inskrivning!E30=1,Inskrivning!K30,0)</f>
        <v>0</v>
      </c>
      <c r="H60" s="99">
        <f ca="1">IF(Inskrivning!E30=1,Inskrivning!L30,0)</f>
        <v>0</v>
      </c>
      <c r="I60" s="112">
        <f ca="1">IF(Inskrivning!E30=1,Inskrivning!M30,0)</f>
        <v>0</v>
      </c>
      <c r="J60" s="99">
        <f ca="1">IF(Inskrivning!E30=1,Inskrivning!N30,0)</f>
        <v>0</v>
      </c>
      <c r="K60" s="99">
        <f ca="1">IF(Inskrivning!E30=1,Inskrivning!O30,0)</f>
        <v>0</v>
      </c>
      <c r="L60" s="99">
        <f ca="1">IF(Inskrivning!E30=1,Inskrivning!P30,0)</f>
        <v>0</v>
      </c>
      <c r="M60" s="99">
        <f ca="1">IF(Inskrivning!E30=1,Inskrivning!Q30,0)</f>
        <v>0</v>
      </c>
      <c r="N60" s="99">
        <f ca="1">IF(Inskrivning!E30=1,Inskrivning!R30,0)</f>
        <v>0</v>
      </c>
      <c r="O60" s="112">
        <f ca="1">IF(Inskrivning!E30=1,Inskrivning!S30,0)</f>
        <v>0</v>
      </c>
      <c r="P60" s="112">
        <f ca="1">IF(Inskrivning!E30=1,Inskrivning!T30,0)</f>
        <v>0</v>
      </c>
    </row>
    <row r="61" spans="2:16" ht="15.75">
      <c r="B61" s="80">
        <f ca="1">IF(Inskrivning!E32=1,Inskrivning!F32,0)</f>
        <v>0</v>
      </c>
      <c r="C61" s="49">
        <f ca="1">IF(Inskrivning!E32=1,Inskrivning!G32,0)</f>
        <v>0</v>
      </c>
      <c r="D61" s="99">
        <f ca="1">IF(Inskrivning!E32=1,Inskrivning!H32,0)</f>
        <v>0</v>
      </c>
      <c r="E61" s="99">
        <f ca="1">IF(Inskrivning!E32=1,Inskrivning!I32,0)</f>
        <v>0</v>
      </c>
      <c r="F61" s="99">
        <f ca="1">IF(Inskrivning!E32=1,Inskrivning!J32,0)</f>
        <v>0</v>
      </c>
      <c r="G61" s="99">
        <f ca="1">IF(Inskrivning!E32=1,Inskrivning!K32,0)</f>
        <v>0</v>
      </c>
      <c r="H61" s="99">
        <f ca="1">IF(Inskrivning!E32=1,Inskrivning!L32,0)</f>
        <v>0</v>
      </c>
      <c r="I61" s="112">
        <f ca="1">IF(Inskrivning!E32=1,Inskrivning!M32,0)</f>
        <v>0</v>
      </c>
      <c r="J61" s="99">
        <f ca="1">IF(Inskrivning!E32=1,Inskrivning!N32,0)</f>
        <v>0</v>
      </c>
      <c r="K61" s="99">
        <f ca="1">IF(Inskrivning!E32=1,Inskrivning!O32,0)</f>
        <v>0</v>
      </c>
      <c r="L61" s="99">
        <f ca="1">IF(Inskrivning!E32=1,Inskrivning!P32,0)</f>
        <v>0</v>
      </c>
      <c r="M61" s="99">
        <f ca="1">IF(Inskrivning!E32=1,Inskrivning!Q32,0)</f>
        <v>0</v>
      </c>
      <c r="N61" s="99">
        <f ca="1">IF(Inskrivning!E32=1,Inskrivning!R32,0)</f>
        <v>0</v>
      </c>
      <c r="O61" s="112">
        <f ca="1">IF(Inskrivning!E32=1,Inskrivning!S32,0)</f>
        <v>0</v>
      </c>
      <c r="P61" s="112">
        <f ca="1">IF(Inskrivning!E32=1,Inskrivning!T32,0)</f>
        <v>0</v>
      </c>
    </row>
    <row r="62" spans="2:16" ht="15.75">
      <c r="B62" s="80">
        <f ca="1">IF(Inskrivning!E33=1,Inskrivning!F33,0)</f>
        <v>0</v>
      </c>
      <c r="C62" s="49">
        <f ca="1">IF(Inskrivning!E33=1,Inskrivning!G33,0)</f>
        <v>0</v>
      </c>
      <c r="D62" s="99">
        <f ca="1">IF(Inskrivning!E33=1,Inskrivning!H33,0)</f>
        <v>0</v>
      </c>
      <c r="E62" s="99">
        <f ca="1">IF(Inskrivning!E33=1,Inskrivning!I33,0)</f>
        <v>0</v>
      </c>
      <c r="F62" s="99">
        <f ca="1">IF(Inskrivning!E33=1,Inskrivning!J33,0)</f>
        <v>0</v>
      </c>
      <c r="G62" s="99">
        <f ca="1">IF(Inskrivning!E33=1,Inskrivning!K33,0)</f>
        <v>0</v>
      </c>
      <c r="H62" s="99">
        <f ca="1">IF(Inskrivning!E33=1,Inskrivning!L33,0)</f>
        <v>0</v>
      </c>
      <c r="I62" s="112">
        <f ca="1">IF(Inskrivning!E33=1,Inskrivning!M33,0)</f>
        <v>0</v>
      </c>
      <c r="J62" s="99">
        <f ca="1">IF(Inskrivning!E33=1,Inskrivning!N33,0)</f>
        <v>0</v>
      </c>
      <c r="K62" s="99">
        <f ca="1">IF(Inskrivning!E33=1,Inskrivning!O33,0)</f>
        <v>0</v>
      </c>
      <c r="L62" s="99">
        <f ca="1">IF(Inskrivning!E33=1,Inskrivning!P33,0)</f>
        <v>0</v>
      </c>
      <c r="M62" s="99">
        <f ca="1">IF(Inskrivning!E33=1,Inskrivning!Q33,0)</f>
        <v>0</v>
      </c>
      <c r="N62" s="99">
        <f ca="1">IF(Inskrivning!E33=1,Inskrivning!R33,0)</f>
        <v>0</v>
      </c>
      <c r="O62" s="112">
        <f ca="1">IF(Inskrivning!E33=1,Inskrivning!S33,0)</f>
        <v>0</v>
      </c>
      <c r="P62" s="112">
        <f ca="1">IF(Inskrivning!E33=1,Inskrivning!T33,0)</f>
        <v>0</v>
      </c>
    </row>
    <row r="63" spans="2:16" ht="15.75">
      <c r="B63" s="80">
        <f ca="1">IF(Inskrivning!E34=1,Inskrivning!F34,0)</f>
        <v>0</v>
      </c>
      <c r="C63" s="49">
        <f ca="1">IF(Inskrivning!E34=1,Inskrivning!G34,0)</f>
        <v>0</v>
      </c>
      <c r="D63" s="99">
        <f ca="1">IF(Inskrivning!E34=1,Inskrivning!H34,0)</f>
        <v>0</v>
      </c>
      <c r="E63" s="99">
        <f ca="1">IF(Inskrivning!E34=1,Inskrivning!I34,0)</f>
        <v>0</v>
      </c>
      <c r="F63" s="99">
        <f ca="1">IF(Inskrivning!E34=1,Inskrivning!J34,0)</f>
        <v>0</v>
      </c>
      <c r="G63" s="99">
        <f ca="1">IF(Inskrivning!E34=1,Inskrivning!K34,0)</f>
        <v>0</v>
      </c>
      <c r="H63" s="99">
        <f ca="1">IF(Inskrivning!E34=1,Inskrivning!L34,0)</f>
        <v>0</v>
      </c>
      <c r="I63" s="112">
        <f ca="1">IF(Inskrivning!E34=1,Inskrivning!M34,0)</f>
        <v>0</v>
      </c>
      <c r="J63" s="99">
        <f ca="1">IF(Inskrivning!E34=1,Inskrivning!N34,0)</f>
        <v>0</v>
      </c>
      <c r="K63" s="99">
        <f ca="1">IF(Inskrivning!E34=1,Inskrivning!O34,0)</f>
        <v>0</v>
      </c>
      <c r="L63" s="99">
        <f ca="1">IF(Inskrivning!E34=1,Inskrivning!P34,0)</f>
        <v>0</v>
      </c>
      <c r="M63" s="99">
        <f ca="1">IF(Inskrivning!E34=1,Inskrivning!Q34,0)</f>
        <v>0</v>
      </c>
      <c r="N63" s="99">
        <f ca="1">IF(Inskrivning!E34=1,Inskrivning!R34,0)</f>
        <v>0</v>
      </c>
      <c r="O63" s="112">
        <f ca="1">IF(Inskrivning!E34=1,Inskrivning!S34,0)</f>
        <v>0</v>
      </c>
      <c r="P63" s="112">
        <f ca="1">IF(Inskrivning!E34=1,Inskrivning!T34,0)</f>
        <v>0</v>
      </c>
    </row>
    <row r="64" spans="2:16" ht="15.75">
      <c r="B64" s="80">
        <f ca="1">IF(Inskrivning!E35=1,Inskrivning!F35,0)</f>
        <v>0</v>
      </c>
      <c r="C64" s="49">
        <f ca="1">IF(Inskrivning!E35=1,Inskrivning!G35,0)</f>
        <v>0</v>
      </c>
      <c r="D64" s="99">
        <f ca="1">IF(Inskrivning!E35=1,Inskrivning!H35,0)</f>
        <v>0</v>
      </c>
      <c r="E64" s="99">
        <f ca="1">IF(Inskrivning!E35=1,Inskrivning!I35,0)</f>
        <v>0</v>
      </c>
      <c r="F64" s="99">
        <f ca="1">IF(Inskrivning!E35=1,Inskrivning!J35,0)</f>
        <v>0</v>
      </c>
      <c r="G64" s="99">
        <f ca="1">IF(Inskrivning!E35=1,Inskrivning!K35,0)</f>
        <v>0</v>
      </c>
      <c r="H64" s="99">
        <f ca="1">IF(Inskrivning!E35=1,Inskrivning!L35,0)</f>
        <v>0</v>
      </c>
      <c r="I64" s="112">
        <f ca="1">IF(Inskrivning!E35=1,Inskrivning!M35,0)</f>
        <v>0</v>
      </c>
      <c r="J64" s="99">
        <f ca="1">IF(Inskrivning!E35=1,Inskrivning!N35,0)</f>
        <v>0</v>
      </c>
      <c r="K64" s="99">
        <f ca="1">IF(Inskrivning!E35=1,Inskrivning!O35,0)</f>
        <v>0</v>
      </c>
      <c r="L64" s="99">
        <f ca="1">IF(Inskrivning!E35=1,Inskrivning!P35,0)</f>
        <v>0</v>
      </c>
      <c r="M64" s="99">
        <f ca="1">IF(Inskrivning!E35=1,Inskrivning!Q35,0)</f>
        <v>0</v>
      </c>
      <c r="N64" s="99">
        <f ca="1">IF(Inskrivning!E35=1,Inskrivning!R35,0)</f>
        <v>0</v>
      </c>
      <c r="O64" s="112">
        <f ca="1">IF(Inskrivning!E35=1,Inskrivning!S35,0)</f>
        <v>0</v>
      </c>
      <c r="P64" s="112">
        <f ca="1">IF(Inskrivning!E35=1,Inskrivning!T35,0)</f>
        <v>0</v>
      </c>
    </row>
    <row r="65" spans="2:16" ht="15.75">
      <c r="B65" s="80">
        <f ca="1">IF(Inskrivning!E40=1,Inskrivning!F40,0)</f>
        <v>0</v>
      </c>
      <c r="C65" s="49">
        <f ca="1">IF(Inskrivning!E40=1,Inskrivning!G40,0)</f>
        <v>0</v>
      </c>
      <c r="D65" s="99">
        <f ca="1">IF(Inskrivning!E40=1,Inskrivning!H40,0)</f>
        <v>0</v>
      </c>
      <c r="E65" s="99">
        <f ca="1">IF(Inskrivning!E40=1,Inskrivning!I40,0)</f>
        <v>0</v>
      </c>
      <c r="F65" s="99">
        <f ca="1">IF(Inskrivning!E40=1,Inskrivning!J40,0)</f>
        <v>0</v>
      </c>
      <c r="G65" s="99">
        <f ca="1">IF(Inskrivning!E40=1,Inskrivning!K40,0)</f>
        <v>0</v>
      </c>
      <c r="H65" s="99">
        <f ca="1">IF(Inskrivning!E40=1,Inskrivning!L40,0)</f>
        <v>0</v>
      </c>
      <c r="I65" s="112">
        <f ca="1">IF(Inskrivning!E40=1,Inskrivning!M40,0)</f>
        <v>0</v>
      </c>
      <c r="J65" s="99">
        <f ca="1">IF(Inskrivning!E40=1,Inskrivning!N40,0)</f>
        <v>0</v>
      </c>
      <c r="K65" s="99">
        <f ca="1">IF(Inskrivning!E40=1,Inskrivning!O40,0)</f>
        <v>0</v>
      </c>
      <c r="L65" s="99">
        <f ca="1">IF(Inskrivning!E40=1,Inskrivning!P40,0)</f>
        <v>0</v>
      </c>
      <c r="M65" s="99">
        <f ca="1">IF(Inskrivning!E40=1,Inskrivning!Q40,0)</f>
        <v>0</v>
      </c>
      <c r="N65" s="99">
        <f ca="1">IF(Inskrivning!E40=1,Inskrivning!R40,0)</f>
        <v>0</v>
      </c>
      <c r="O65" s="112">
        <f ca="1">IF(Inskrivning!E40=1,Inskrivning!S40,0)</f>
        <v>0</v>
      </c>
      <c r="P65" s="112">
        <f ca="1">IF(Inskrivning!E40=1,Inskrivning!T40,0)</f>
        <v>0</v>
      </c>
    </row>
    <row r="66" spans="2:16" ht="15.75">
      <c r="B66" s="80">
        <f ca="1">IF(Inskrivning!E41=1,Inskrivning!F41,0)</f>
        <v>0</v>
      </c>
      <c r="C66" s="49">
        <f ca="1">IF(Inskrivning!E41=1,Inskrivning!G41,0)</f>
        <v>0</v>
      </c>
      <c r="D66" s="99">
        <f ca="1">IF(Inskrivning!E41=1,Inskrivning!H41,0)</f>
        <v>0</v>
      </c>
      <c r="E66" s="99">
        <f ca="1">IF(Inskrivning!E41=1,Inskrivning!I41,0)</f>
        <v>0</v>
      </c>
      <c r="F66" s="99">
        <f ca="1">IF(Inskrivning!E41=1,Inskrivning!J41,0)</f>
        <v>0</v>
      </c>
      <c r="G66" s="99">
        <f ca="1">IF(Inskrivning!E41=1,Inskrivning!K41,0)</f>
        <v>0</v>
      </c>
      <c r="H66" s="99">
        <f ca="1">IF(Inskrivning!E41=1,Inskrivning!L41,0)</f>
        <v>0</v>
      </c>
      <c r="I66" s="112">
        <f ca="1">IF(Inskrivning!E41=1,Inskrivning!M41,0)</f>
        <v>0</v>
      </c>
      <c r="J66" s="99">
        <f ca="1">IF(Inskrivning!E41=1,Inskrivning!N41,0)</f>
        <v>0</v>
      </c>
      <c r="K66" s="99">
        <f ca="1">IF(Inskrivning!E41=1,Inskrivning!O41,0)</f>
        <v>0</v>
      </c>
      <c r="L66" s="99">
        <f ca="1">IF(Inskrivning!E41=1,Inskrivning!P41,0)</f>
        <v>0</v>
      </c>
      <c r="M66" s="99">
        <f ca="1">IF(Inskrivning!E41=1,Inskrivning!Q41,0)</f>
        <v>0</v>
      </c>
      <c r="N66" s="99">
        <f ca="1">IF(Inskrivning!E41=1,Inskrivning!R41,0)</f>
        <v>0</v>
      </c>
      <c r="O66" s="112">
        <f ca="1">IF(Inskrivning!E41=1,Inskrivning!S41,0)</f>
        <v>0</v>
      </c>
      <c r="P66" s="112">
        <f ca="1">IF(Inskrivning!E41=1,Inskrivning!T41,0)</f>
        <v>0</v>
      </c>
    </row>
    <row r="67" spans="2:16" ht="15.75">
      <c r="B67" s="80">
        <f ca="1">IF(Inskrivning!E42=1,Inskrivning!F42,0)</f>
        <v>0</v>
      </c>
      <c r="C67" s="49">
        <f ca="1">IF(Inskrivning!E42=1,Inskrivning!G42,0)</f>
        <v>0</v>
      </c>
      <c r="D67" s="99">
        <f ca="1">IF(Inskrivning!E42=1,Inskrivning!H42,0)</f>
        <v>0</v>
      </c>
      <c r="E67" s="99">
        <f ca="1">IF(Inskrivning!E42=1,Inskrivning!I42,0)</f>
        <v>0</v>
      </c>
      <c r="F67" s="99">
        <f ca="1">IF(Inskrivning!E42=1,Inskrivning!J42,0)</f>
        <v>0</v>
      </c>
      <c r="G67" s="99">
        <f ca="1">IF(Inskrivning!E42=1,Inskrivning!K42,0)</f>
        <v>0</v>
      </c>
      <c r="H67" s="99">
        <f ca="1">IF(Inskrivning!E42=1,Inskrivning!L42,0)</f>
        <v>0</v>
      </c>
      <c r="I67" s="112">
        <f ca="1">IF(Inskrivning!E42=1,Inskrivning!M42,0)</f>
        <v>0</v>
      </c>
      <c r="J67" s="99">
        <f ca="1">IF(Inskrivning!E42=1,Inskrivning!N42,0)</f>
        <v>0</v>
      </c>
      <c r="K67" s="99">
        <f ca="1">IF(Inskrivning!E42=1,Inskrivning!O42,0)</f>
        <v>0</v>
      </c>
      <c r="L67" s="99">
        <f ca="1">IF(Inskrivning!E42=1,Inskrivning!P42,0)</f>
        <v>0</v>
      </c>
      <c r="M67" s="99">
        <f ca="1">IF(Inskrivning!E42=1,Inskrivning!Q42,0)</f>
        <v>0</v>
      </c>
      <c r="N67" s="99">
        <f ca="1">IF(Inskrivning!E42=1,Inskrivning!R42,0)</f>
        <v>0</v>
      </c>
      <c r="O67" s="112">
        <f ca="1">IF(Inskrivning!E42=1,Inskrivning!S42,0)</f>
        <v>0</v>
      </c>
      <c r="P67" s="112">
        <f ca="1">IF(Inskrivning!E42=1,Inskrivning!T42,0)</f>
        <v>0</v>
      </c>
    </row>
    <row r="68" spans="2:16" ht="15.75">
      <c r="B68" s="80">
        <f ca="1">IF(Inskrivning!E43=1,Inskrivning!F43,0)</f>
        <v>0</v>
      </c>
      <c r="C68" s="49">
        <f ca="1">IF(Inskrivning!E43=1,Inskrivning!G43,0)</f>
        <v>0</v>
      </c>
      <c r="D68" s="99">
        <f ca="1">IF(Inskrivning!E43=1,Inskrivning!H43,0)</f>
        <v>0</v>
      </c>
      <c r="E68" s="99">
        <f ca="1">IF(Inskrivning!E43=1,Inskrivning!I43,0)</f>
        <v>0</v>
      </c>
      <c r="F68" s="99">
        <f ca="1">IF(Inskrivning!E43=1,Inskrivning!J43,0)</f>
        <v>0</v>
      </c>
      <c r="G68" s="99">
        <f ca="1">IF(Inskrivning!E43=1,Inskrivning!K43,0)</f>
        <v>0</v>
      </c>
      <c r="H68" s="99">
        <f ca="1">IF(Inskrivning!E43=1,Inskrivning!L43,0)</f>
        <v>0</v>
      </c>
      <c r="I68" s="112">
        <f ca="1">IF(Inskrivning!E43=1,Inskrivning!M43,0)</f>
        <v>0</v>
      </c>
      <c r="J68" s="99">
        <f ca="1">IF(Inskrivning!E43=1,Inskrivning!N43,0)</f>
        <v>0</v>
      </c>
      <c r="K68" s="99">
        <f ca="1">IF(Inskrivning!E43=1,Inskrivning!O43,0)</f>
        <v>0</v>
      </c>
      <c r="L68" s="99">
        <f ca="1">IF(Inskrivning!E43=1,Inskrivning!P43,0)</f>
        <v>0</v>
      </c>
      <c r="M68" s="99">
        <f ca="1">IF(Inskrivning!E43=1,Inskrivning!Q43,0)</f>
        <v>0</v>
      </c>
      <c r="N68" s="99">
        <f ca="1">IF(Inskrivning!E43=1,Inskrivning!R43,0)</f>
        <v>0</v>
      </c>
      <c r="O68" s="112">
        <f ca="1">IF(Inskrivning!E43=1,Inskrivning!S43,0)</f>
        <v>0</v>
      </c>
      <c r="P68" s="112">
        <f ca="1">IF(Inskrivning!E43=1,Inskrivning!T43,0)</f>
        <v>0</v>
      </c>
    </row>
    <row r="69" spans="2:16" ht="15.75">
      <c r="B69" s="80">
        <f ca="1">IF(Inskrivning!E44=1,Inskrivning!F44,0)</f>
        <v>0</v>
      </c>
      <c r="C69" s="49">
        <f ca="1">IF(Inskrivning!E44=1,Inskrivning!G44,0)</f>
        <v>0</v>
      </c>
      <c r="D69" s="99">
        <f ca="1">IF(Inskrivning!E44=1,Inskrivning!H44,0)</f>
        <v>0</v>
      </c>
      <c r="E69" s="99">
        <f ca="1">IF(Inskrivning!E44=1,Inskrivning!I44,0)</f>
        <v>0</v>
      </c>
      <c r="F69" s="99">
        <f ca="1">IF(Inskrivning!E44=1,Inskrivning!J44,0)</f>
        <v>0</v>
      </c>
      <c r="G69" s="99">
        <f ca="1">IF(Inskrivning!E44=1,Inskrivning!K44,0)</f>
        <v>0</v>
      </c>
      <c r="H69" s="99">
        <f ca="1">IF(Inskrivning!E44=1,Inskrivning!L44,0)</f>
        <v>0</v>
      </c>
      <c r="I69" s="112">
        <f ca="1">IF(Inskrivning!E44=1,Inskrivning!M44,0)</f>
        <v>0</v>
      </c>
      <c r="J69" s="99">
        <f ca="1">IF(Inskrivning!E44=1,Inskrivning!N44,0)</f>
        <v>0</v>
      </c>
      <c r="K69" s="99">
        <f ca="1">IF(Inskrivning!E44=1,Inskrivning!O44,0)</f>
        <v>0</v>
      </c>
      <c r="L69" s="99">
        <f ca="1">IF(Inskrivning!E44=1,Inskrivning!P44,0)</f>
        <v>0</v>
      </c>
      <c r="M69" s="99">
        <f ca="1">IF(Inskrivning!E44=1,Inskrivning!Q44,0)</f>
        <v>0</v>
      </c>
      <c r="N69" s="99">
        <f ca="1">IF(Inskrivning!E44=1,Inskrivning!R44,0)</f>
        <v>0</v>
      </c>
      <c r="O69" s="112">
        <f ca="1">IF(Inskrivning!E44=1,Inskrivning!S44,0)</f>
        <v>0</v>
      </c>
      <c r="P69" s="112">
        <f ca="1">IF(Inskrivning!E44=1,Inskrivning!T44,0)</f>
        <v>0</v>
      </c>
    </row>
    <row r="70" spans="2:16" ht="15.75">
      <c r="B70" s="80">
        <f ca="1">IF(Inskrivning!E45=1,Inskrivning!F45,0)</f>
        <v>0</v>
      </c>
      <c r="C70" s="49">
        <f ca="1">IF(Inskrivning!E45=1,Inskrivning!G45,0)</f>
        <v>0</v>
      </c>
      <c r="D70" s="99">
        <f ca="1">IF(Inskrivning!E45=1,Inskrivning!H45,0)</f>
        <v>0</v>
      </c>
      <c r="E70" s="99">
        <f ca="1">IF(Inskrivning!E45=1,Inskrivning!I45,0)</f>
        <v>0</v>
      </c>
      <c r="F70" s="99">
        <f ca="1">IF(Inskrivning!E45=1,Inskrivning!J45,0)</f>
        <v>0</v>
      </c>
      <c r="G70" s="99">
        <f ca="1">IF(Inskrivning!E45=1,Inskrivning!K45,0)</f>
        <v>0</v>
      </c>
      <c r="H70" s="99">
        <f ca="1">IF(Inskrivning!E45=1,Inskrivning!L45,0)</f>
        <v>0</v>
      </c>
      <c r="I70" s="112">
        <f ca="1">IF(Inskrivning!E45=1,Inskrivning!M45,0)</f>
        <v>0</v>
      </c>
      <c r="J70" s="99">
        <f ca="1">IF(Inskrivning!E45=1,Inskrivning!N45,0)</f>
        <v>0</v>
      </c>
      <c r="K70" s="99">
        <f ca="1">IF(Inskrivning!E45=1,Inskrivning!O45,0)</f>
        <v>0</v>
      </c>
      <c r="L70" s="99">
        <f ca="1">IF(Inskrivning!E45=1,Inskrivning!P45,0)</f>
        <v>0</v>
      </c>
      <c r="M70" s="99">
        <f ca="1">IF(Inskrivning!E45=1,Inskrivning!Q45,0)</f>
        <v>0</v>
      </c>
      <c r="N70" s="99">
        <f ca="1">IF(Inskrivning!E45=1,Inskrivning!R45,0)</f>
        <v>0</v>
      </c>
      <c r="O70" s="112">
        <f ca="1">IF(Inskrivning!E45=1,Inskrivning!S45,0)</f>
        <v>0</v>
      </c>
      <c r="P70" s="112">
        <f ca="1">IF(Inskrivning!E45=1,Inskrivning!T45,0)</f>
        <v>0</v>
      </c>
    </row>
    <row r="71" spans="2:16" ht="15.75">
      <c r="B71" s="80">
        <f ca="1">IF(Inskrivning!E46=1,Inskrivning!F46,0)</f>
        <v>0</v>
      </c>
      <c r="C71" s="49">
        <f ca="1">IF(Inskrivning!E46=1,Inskrivning!G46,0)</f>
        <v>0</v>
      </c>
      <c r="D71" s="99">
        <f ca="1">IF(Inskrivning!E46=1,Inskrivning!H46,0)</f>
        <v>0</v>
      </c>
      <c r="E71" s="99">
        <f ca="1">IF(Inskrivning!E46=1,Inskrivning!I46,0)</f>
        <v>0</v>
      </c>
      <c r="F71" s="99">
        <f ca="1">IF(Inskrivning!E46=1,Inskrivning!J46,0)</f>
        <v>0</v>
      </c>
      <c r="G71" s="99">
        <f ca="1">IF(Inskrivning!E46=1,Inskrivning!K46,0)</f>
        <v>0</v>
      </c>
      <c r="H71" s="99">
        <f ca="1">IF(Inskrivning!E46=1,Inskrivning!L46,0)</f>
        <v>0</v>
      </c>
      <c r="I71" s="112">
        <f ca="1">IF(Inskrivning!E46=1,Inskrivning!M46,0)</f>
        <v>0</v>
      </c>
      <c r="J71" s="99">
        <f ca="1">IF(Inskrivning!E46=1,Inskrivning!N46,0)</f>
        <v>0</v>
      </c>
      <c r="K71" s="99">
        <f ca="1">IF(Inskrivning!E46=1,Inskrivning!O46,0)</f>
        <v>0</v>
      </c>
      <c r="L71" s="99">
        <f ca="1">IF(Inskrivning!E46=1,Inskrivning!P46,0)</f>
        <v>0</v>
      </c>
      <c r="M71" s="99">
        <f ca="1">IF(Inskrivning!E46=1,Inskrivning!Q46,0)</f>
        <v>0</v>
      </c>
      <c r="N71" s="99">
        <f ca="1">IF(Inskrivning!E46=1,Inskrivning!R46,0)</f>
        <v>0</v>
      </c>
      <c r="O71" s="112">
        <f ca="1">IF(Inskrivning!E46=1,Inskrivning!S46,0)</f>
        <v>0</v>
      </c>
      <c r="P71" s="112">
        <f ca="1">IF(Inskrivning!E46=1,Inskrivning!T46,0)</f>
        <v>0</v>
      </c>
    </row>
    <row r="72" spans="2:16" ht="15.75">
      <c r="B72" s="80">
        <f ca="1">IF(Inskrivning!E55=1,Inskrivning!F55,0)</f>
        <v>0</v>
      </c>
      <c r="C72" s="49">
        <f ca="1">IF(Inskrivning!E55=1,Inskrivning!G55,0)</f>
        <v>0</v>
      </c>
      <c r="D72" s="99">
        <f ca="1">IF(Inskrivning!E55=1,Inskrivning!H55,0)</f>
        <v>0</v>
      </c>
      <c r="E72" s="99">
        <f ca="1">IF(Inskrivning!E55=1,Inskrivning!I55,0)</f>
        <v>0</v>
      </c>
      <c r="F72" s="99">
        <f ca="1">IF(Inskrivning!E55=1,Inskrivning!J55,0)</f>
        <v>0</v>
      </c>
      <c r="G72" s="99">
        <f ca="1">IF(Inskrivning!E55=1,Inskrivning!K55,0)</f>
        <v>0</v>
      </c>
      <c r="H72" s="99">
        <f ca="1">IF(Inskrivning!E55=1,Inskrivning!L55,0)</f>
        <v>0</v>
      </c>
      <c r="I72" s="112">
        <f ca="1">IF(Inskrivning!E55=1,Inskrivning!M55,0)</f>
        <v>0</v>
      </c>
      <c r="J72" s="99">
        <f ca="1">IF(Inskrivning!E55=1,Inskrivning!N55,0)</f>
        <v>0</v>
      </c>
      <c r="K72" s="99">
        <f ca="1">IF(Inskrivning!E55=1,Inskrivning!O55,0)</f>
        <v>0</v>
      </c>
      <c r="L72" s="99">
        <f ca="1">IF(Inskrivning!E55=1,Inskrivning!P55,0)</f>
        <v>0</v>
      </c>
      <c r="M72" s="99">
        <f ca="1">IF(Inskrivning!E55=1,Inskrivning!Q55,0)</f>
        <v>0</v>
      </c>
      <c r="N72" s="99">
        <f ca="1">IF(Inskrivning!E55=1,Inskrivning!R55,0)</f>
        <v>0</v>
      </c>
      <c r="O72" s="112">
        <f ca="1">IF(Inskrivning!E55=1,Inskrivning!S55,0)</f>
        <v>0</v>
      </c>
      <c r="P72" s="112">
        <f ca="1">IF(Inskrivning!E55=1,Inskrivning!T55,0)</f>
        <v>0</v>
      </c>
    </row>
    <row r="73" spans="2:16" ht="15.75">
      <c r="B73" s="80">
        <f ca="1">IF(Inskrivning!E56=1,Inskrivning!F56,0)</f>
        <v>0</v>
      </c>
      <c r="C73" s="49">
        <f ca="1">IF(Inskrivning!E56=1,Inskrivning!G56,0)</f>
        <v>0</v>
      </c>
      <c r="D73" s="99">
        <f ca="1">IF(Inskrivning!E56=1,Inskrivning!H56,0)</f>
        <v>0</v>
      </c>
      <c r="E73" s="99">
        <f ca="1">IF(Inskrivning!E56=1,Inskrivning!I56,0)</f>
        <v>0</v>
      </c>
      <c r="F73" s="99">
        <f ca="1">IF(Inskrivning!E56=1,Inskrivning!J56,0)</f>
        <v>0</v>
      </c>
      <c r="G73" s="99">
        <f ca="1">IF(Inskrivning!E56=1,Inskrivning!K56,0)</f>
        <v>0</v>
      </c>
      <c r="H73" s="99">
        <f ca="1">IF(Inskrivning!E56=1,Inskrivning!L56,0)</f>
        <v>0</v>
      </c>
      <c r="I73" s="112">
        <f ca="1">IF(Inskrivning!E56=1,Inskrivning!M56,0)</f>
        <v>0</v>
      </c>
      <c r="J73" s="99">
        <f ca="1">IF(Inskrivning!E56=1,Inskrivning!N56,0)</f>
        <v>0</v>
      </c>
      <c r="K73" s="99">
        <f ca="1">IF(Inskrivning!E56=1,Inskrivning!O56,0)</f>
        <v>0</v>
      </c>
      <c r="L73" s="99">
        <f ca="1">IF(Inskrivning!E56=1,Inskrivning!P56,0)</f>
        <v>0</v>
      </c>
      <c r="M73" s="99">
        <f ca="1">IF(Inskrivning!E56=1,Inskrivning!Q56,0)</f>
        <v>0</v>
      </c>
      <c r="N73" s="99">
        <f ca="1">IF(Inskrivning!E56=1,Inskrivning!R56,0)</f>
        <v>0</v>
      </c>
      <c r="O73" s="112">
        <f ca="1">IF(Inskrivning!E56=1,Inskrivning!S56,0)</f>
        <v>0</v>
      </c>
      <c r="P73" s="112">
        <f ca="1">IF(Inskrivning!E56=1,Inskrivning!T56,0)</f>
        <v>0</v>
      </c>
    </row>
    <row r="74" spans="2:16" ht="15.75">
      <c r="B74" s="80">
        <f ca="1">IF(Inskrivning!E60=1,Inskrivning!F60,0)</f>
        <v>0</v>
      </c>
      <c r="C74" s="49">
        <f ca="1">IF(Inskrivning!E60=1,Inskrivning!G60,0)</f>
        <v>0</v>
      </c>
      <c r="D74" s="99">
        <f ca="1">IF(Inskrivning!E60=1,Inskrivning!H60,0)</f>
        <v>0</v>
      </c>
      <c r="E74" s="99">
        <f ca="1">IF(Inskrivning!E60=1,Inskrivning!I60,0)</f>
        <v>0</v>
      </c>
      <c r="F74" s="99">
        <f ca="1">IF(Inskrivning!E60=1,Inskrivning!J60,0)</f>
        <v>0</v>
      </c>
      <c r="G74" s="99">
        <f ca="1">IF(Inskrivning!E60=1,Inskrivning!K60,0)</f>
        <v>0</v>
      </c>
      <c r="H74" s="99">
        <f ca="1">IF(Inskrivning!E60=1,Inskrivning!L60,0)</f>
        <v>0</v>
      </c>
      <c r="I74" s="112">
        <f ca="1">IF(Inskrivning!E60=1,Inskrivning!M60,0)</f>
        <v>0</v>
      </c>
      <c r="J74" s="99">
        <f ca="1">IF(Inskrivning!E60=1,Inskrivning!N60,0)</f>
        <v>0</v>
      </c>
      <c r="K74" s="99">
        <f ca="1">IF(Inskrivning!E60=1,Inskrivning!O60,0)</f>
        <v>0</v>
      </c>
      <c r="L74" s="99">
        <f ca="1">IF(Inskrivning!E60=1,Inskrivning!P60,0)</f>
        <v>0</v>
      </c>
      <c r="M74" s="99">
        <f ca="1">IF(Inskrivning!E60=1,Inskrivning!Q60,0)</f>
        <v>0</v>
      </c>
      <c r="N74" s="99">
        <f ca="1">IF(Inskrivning!E60=1,Inskrivning!R60,0)</f>
        <v>0</v>
      </c>
      <c r="O74" s="112">
        <f ca="1">IF(Inskrivning!E60=1,Inskrivning!S60,0)</f>
        <v>0</v>
      </c>
      <c r="P74" s="112">
        <f ca="1">IF(Inskrivning!E60=1,Inskrivning!T60,0)</f>
        <v>0</v>
      </c>
    </row>
    <row r="75" spans="2:16" ht="15.75">
      <c r="B75" s="80">
        <f ca="1">IF(Inskrivning!E61=1,Inskrivning!F61,0)</f>
        <v>0</v>
      </c>
      <c r="C75" s="49">
        <f ca="1">IF(Inskrivning!E61=1,Inskrivning!G61,0)</f>
        <v>0</v>
      </c>
      <c r="D75" s="99">
        <f ca="1">IF(Inskrivning!E61=1,Inskrivning!H61,0)</f>
        <v>0</v>
      </c>
      <c r="E75" s="99">
        <f ca="1">IF(Inskrivning!E61=1,Inskrivning!I61,0)</f>
        <v>0</v>
      </c>
      <c r="F75" s="99">
        <f ca="1">IF(Inskrivning!E61=1,Inskrivning!J61,0)</f>
        <v>0</v>
      </c>
      <c r="G75" s="99">
        <f ca="1">IF(Inskrivning!E61=1,Inskrivning!K61,0)</f>
        <v>0</v>
      </c>
      <c r="H75" s="99">
        <f ca="1">IF(Inskrivning!E61=1,Inskrivning!L61,0)</f>
        <v>0</v>
      </c>
      <c r="I75" s="112">
        <f ca="1">IF(Inskrivning!E61=1,Inskrivning!M61,0)</f>
        <v>0</v>
      </c>
      <c r="J75" s="99">
        <f ca="1">IF(Inskrivning!E61=1,Inskrivning!N61,0)</f>
        <v>0</v>
      </c>
      <c r="K75" s="99">
        <f ca="1">IF(Inskrivning!E61=1,Inskrivning!O61,0)</f>
        <v>0</v>
      </c>
      <c r="L75" s="99">
        <f ca="1">IF(Inskrivning!E61=1,Inskrivning!P61,0)</f>
        <v>0</v>
      </c>
      <c r="M75" s="99">
        <f ca="1">IF(Inskrivning!E61=1,Inskrivning!Q61,0)</f>
        <v>0</v>
      </c>
      <c r="N75" s="99">
        <f ca="1">IF(Inskrivning!E61=1,Inskrivning!R61,0)</f>
        <v>0</v>
      </c>
      <c r="O75" s="112">
        <f ca="1">IF(Inskrivning!E61=1,Inskrivning!S61,0)</f>
        <v>0</v>
      </c>
      <c r="P75" s="112">
        <f ca="1">IF(Inskrivning!E61=1,Inskrivning!T61,0)</f>
        <v>0</v>
      </c>
    </row>
    <row r="76" spans="2:16" ht="15.75">
      <c r="B76" s="80">
        <f ca="1">IF(Inskrivning!E62=1,Inskrivning!F62,0)</f>
        <v>0</v>
      </c>
      <c r="C76" s="49">
        <f ca="1">IF(Inskrivning!E62=1,Inskrivning!G62,0)</f>
        <v>0</v>
      </c>
      <c r="D76" s="99">
        <f ca="1">IF(Inskrivning!E62=1,Inskrivning!H62,0)</f>
        <v>0</v>
      </c>
      <c r="E76" s="99">
        <f ca="1">IF(Inskrivning!E62=1,Inskrivning!I62,0)</f>
        <v>0</v>
      </c>
      <c r="F76" s="99">
        <f ca="1">IF(Inskrivning!E62=1,Inskrivning!J62,0)</f>
        <v>0</v>
      </c>
      <c r="G76" s="99">
        <f ca="1">IF(Inskrivning!E62=1,Inskrivning!K62,0)</f>
        <v>0</v>
      </c>
      <c r="H76" s="99">
        <f ca="1">IF(Inskrivning!E62=1,Inskrivning!L62,0)</f>
        <v>0</v>
      </c>
      <c r="I76" s="112">
        <f ca="1">IF(Inskrivning!E62=1,Inskrivning!M62,0)</f>
        <v>0</v>
      </c>
      <c r="J76" s="99">
        <f ca="1">IF(Inskrivning!E62=1,Inskrivning!N62,0)</f>
        <v>0</v>
      </c>
      <c r="K76" s="99">
        <f ca="1">IF(Inskrivning!E62=1,Inskrivning!O62,0)</f>
        <v>0</v>
      </c>
      <c r="L76" s="99">
        <f ca="1">IF(Inskrivning!E62=1,Inskrivning!P62,0)</f>
        <v>0</v>
      </c>
      <c r="M76" s="99">
        <f ca="1">IF(Inskrivning!E62=1,Inskrivning!Q62,0)</f>
        <v>0</v>
      </c>
      <c r="N76" s="99">
        <f ca="1">IF(Inskrivning!E62=1,Inskrivning!R62,0)</f>
        <v>0</v>
      </c>
      <c r="O76" s="112">
        <f ca="1">IF(Inskrivning!E62=1,Inskrivning!S62,0)</f>
        <v>0</v>
      </c>
      <c r="P76" s="112">
        <f ca="1">IF(Inskrivning!E62=1,Inskrivning!T62,0)</f>
        <v>0</v>
      </c>
    </row>
    <row r="77" spans="2:16" ht="15.75">
      <c r="B77" s="80">
        <f ca="1">IF(Inskrivning!E64=1,Inskrivning!F64,0)</f>
        <v>0</v>
      </c>
      <c r="C77" s="49">
        <f ca="1">IF(Inskrivning!E64=1,Inskrivning!G64,0)</f>
        <v>0</v>
      </c>
      <c r="D77" s="99">
        <f ca="1">IF(Inskrivning!E64=1,Inskrivning!H64,0)</f>
        <v>0</v>
      </c>
      <c r="E77" s="99">
        <f ca="1">IF(Inskrivning!E64=1,Inskrivning!I64,0)</f>
        <v>0</v>
      </c>
      <c r="F77" s="99">
        <f ca="1">IF(Inskrivning!E64=1,Inskrivning!J64,0)</f>
        <v>0</v>
      </c>
      <c r="G77" s="99">
        <f ca="1">IF(Inskrivning!E64=1,Inskrivning!K64,0)</f>
        <v>0</v>
      </c>
      <c r="H77" s="99">
        <f ca="1">IF(Inskrivning!E64=1,Inskrivning!L64,0)</f>
        <v>0</v>
      </c>
      <c r="I77" s="112">
        <f ca="1">IF(Inskrivning!E64=1,Inskrivning!M64,0)</f>
        <v>0</v>
      </c>
      <c r="J77" s="99">
        <f ca="1">IF(Inskrivning!E64=1,Inskrivning!N64,0)</f>
        <v>0</v>
      </c>
      <c r="K77" s="99">
        <f ca="1">IF(Inskrivning!E64=1,Inskrivning!O64,0)</f>
        <v>0</v>
      </c>
      <c r="L77" s="99">
        <f ca="1">IF(Inskrivning!E64=1,Inskrivning!P64,0)</f>
        <v>0</v>
      </c>
      <c r="M77" s="99">
        <f ca="1">IF(Inskrivning!E64=1,Inskrivning!Q64,0)</f>
        <v>0</v>
      </c>
      <c r="N77" s="99">
        <f ca="1">IF(Inskrivning!E64=1,Inskrivning!R64,0)</f>
        <v>0</v>
      </c>
      <c r="O77" s="112">
        <f ca="1">IF(Inskrivning!E64=1,Inskrivning!S64,0)</f>
        <v>0</v>
      </c>
      <c r="P77" s="112">
        <f ca="1">IF(Inskrivning!E64=1,Inskrivning!T64,0)</f>
        <v>0</v>
      </c>
    </row>
    <row r="78" spans="2:16" ht="15.75">
      <c r="B78" s="80">
        <f ca="1">IF(Inskrivning!E65=1,Inskrivning!F65,0)</f>
        <v>0</v>
      </c>
      <c r="C78" s="49">
        <f ca="1">IF(Inskrivning!E65=1,Inskrivning!G65,0)</f>
        <v>0</v>
      </c>
      <c r="D78" s="99">
        <f ca="1">IF(Inskrivning!E65=1,Inskrivning!H65,0)</f>
        <v>0</v>
      </c>
      <c r="E78" s="99">
        <f ca="1">IF(Inskrivning!E65=1,Inskrivning!I65,0)</f>
        <v>0</v>
      </c>
      <c r="F78" s="99">
        <f ca="1">IF(Inskrivning!E65=1,Inskrivning!J65,0)</f>
        <v>0</v>
      </c>
      <c r="G78" s="99">
        <f ca="1">IF(Inskrivning!E65=1,Inskrivning!K65,0)</f>
        <v>0</v>
      </c>
      <c r="H78" s="99">
        <f ca="1">IF(Inskrivning!E65=1,Inskrivning!L65,0)</f>
        <v>0</v>
      </c>
      <c r="I78" s="112">
        <f ca="1">IF(Inskrivning!E65=1,Inskrivning!M65,0)</f>
        <v>0</v>
      </c>
      <c r="J78" s="99">
        <f ca="1">IF(Inskrivning!E65=1,Inskrivning!N65,0)</f>
        <v>0</v>
      </c>
      <c r="K78" s="99">
        <f ca="1">IF(Inskrivning!E65=1,Inskrivning!O65,0)</f>
        <v>0</v>
      </c>
      <c r="L78" s="99">
        <f ca="1">IF(Inskrivning!E65=1,Inskrivning!P65,0)</f>
        <v>0</v>
      </c>
      <c r="M78" s="99">
        <f ca="1">IF(Inskrivning!E65=1,Inskrivning!Q65,0)</f>
        <v>0</v>
      </c>
      <c r="N78" s="99">
        <f ca="1">IF(Inskrivning!E65=1,Inskrivning!R65,0)</f>
        <v>0</v>
      </c>
      <c r="O78" s="112">
        <f ca="1">IF(Inskrivning!E65=1,Inskrivning!S65,0)</f>
        <v>0</v>
      </c>
      <c r="P78" s="112">
        <f ca="1">IF(Inskrivning!E65=1,Inskrivning!T65,0)</f>
        <v>0</v>
      </c>
    </row>
    <row r="79" spans="2:16" ht="15.75">
      <c r="B79" s="80">
        <f ca="1">IF(Inskrivning!E66=1,Inskrivning!F66,0)</f>
        <v>0</v>
      </c>
      <c r="C79" s="49">
        <f ca="1">IF(Inskrivning!E66=1,Inskrivning!G66,0)</f>
        <v>0</v>
      </c>
      <c r="D79" s="99">
        <f ca="1">IF(Inskrivning!E66=1,Inskrivning!H66,0)</f>
        <v>0</v>
      </c>
      <c r="E79" s="99">
        <f ca="1">IF(Inskrivning!E66=1,Inskrivning!I66,0)</f>
        <v>0</v>
      </c>
      <c r="F79" s="99">
        <f ca="1">IF(Inskrivning!E66=1,Inskrivning!J66,0)</f>
        <v>0</v>
      </c>
      <c r="G79" s="99">
        <f ca="1">IF(Inskrivning!E66=1,Inskrivning!K66,0)</f>
        <v>0</v>
      </c>
      <c r="H79" s="99">
        <f ca="1">IF(Inskrivning!E66=1,Inskrivning!L66,0)</f>
        <v>0</v>
      </c>
      <c r="I79" s="112">
        <f ca="1">IF(Inskrivning!E66=1,Inskrivning!M66,0)</f>
        <v>0</v>
      </c>
      <c r="J79" s="99">
        <f ca="1">IF(Inskrivning!E66=1,Inskrivning!N66,0)</f>
        <v>0</v>
      </c>
      <c r="K79" s="99">
        <f ca="1">IF(Inskrivning!E66=1,Inskrivning!O66,0)</f>
        <v>0</v>
      </c>
      <c r="L79" s="99">
        <f ca="1">IF(Inskrivning!E66=1,Inskrivning!P66,0)</f>
        <v>0</v>
      </c>
      <c r="M79" s="99">
        <f ca="1">IF(Inskrivning!E66=1,Inskrivning!Q66,0)</f>
        <v>0</v>
      </c>
      <c r="N79" s="99">
        <f ca="1">IF(Inskrivning!E66=1,Inskrivning!R66,0)</f>
        <v>0</v>
      </c>
      <c r="O79" s="112">
        <f ca="1">IF(Inskrivning!E66=1,Inskrivning!S66,0)</f>
        <v>0</v>
      </c>
      <c r="P79" s="112">
        <f ca="1">IF(Inskrivning!E66=1,Inskrivning!T66,0)</f>
        <v>0</v>
      </c>
    </row>
    <row r="80" spans="2:16" ht="15.75">
      <c r="B80" s="80">
        <f ca="1">IF(Inskrivning!E74=1,Inskrivning!F74,0)</f>
        <v>0</v>
      </c>
      <c r="C80" s="49">
        <f ca="1">IF(Inskrivning!E74=1,Inskrivning!G74,0)</f>
        <v>0</v>
      </c>
      <c r="D80" s="99">
        <f ca="1">IF(Inskrivning!E74=1,Inskrivning!H74,0)</f>
        <v>0</v>
      </c>
      <c r="E80" s="99">
        <f ca="1">IF(Inskrivning!E74=1,Inskrivning!I74,0)</f>
        <v>0</v>
      </c>
      <c r="F80" s="99">
        <f ca="1">IF(Inskrivning!E74=1,Inskrivning!J74,0)</f>
        <v>0</v>
      </c>
      <c r="G80" s="99">
        <f ca="1">IF(Inskrivning!E74=1,Inskrivning!K74,0)</f>
        <v>0</v>
      </c>
      <c r="H80" s="99">
        <f ca="1">IF(Inskrivning!E74=1,Inskrivning!L74,0)</f>
        <v>0</v>
      </c>
      <c r="I80" s="112">
        <f ca="1">IF(Inskrivning!E74=1,Inskrivning!M74,0)</f>
        <v>0</v>
      </c>
      <c r="J80" s="99">
        <f ca="1">IF(Inskrivning!E74=1,Inskrivning!N74,0)</f>
        <v>0</v>
      </c>
      <c r="K80" s="99">
        <f ca="1">IF(Inskrivning!E74=1,Inskrivning!O74,0)</f>
        <v>0</v>
      </c>
      <c r="L80" s="99">
        <f ca="1">IF(Inskrivning!E74=1,Inskrivning!P74,0)</f>
        <v>0</v>
      </c>
      <c r="M80" s="99">
        <f ca="1">IF(Inskrivning!E74=1,Inskrivning!Q74,0)</f>
        <v>0</v>
      </c>
      <c r="N80" s="99">
        <f ca="1">IF(Inskrivning!E74=1,Inskrivning!R74,0)</f>
        <v>0</v>
      </c>
      <c r="O80" s="112">
        <f ca="1">IF(Inskrivning!E74=1,Inskrivning!S74,0)</f>
        <v>0</v>
      </c>
      <c r="P80" s="112">
        <f ca="1">IF(Inskrivning!E74=1,Inskrivning!T74,0)</f>
        <v>0</v>
      </c>
    </row>
    <row r="81" spans="2:16" ht="15.75">
      <c r="B81" s="80">
        <f ca="1">IF(Inskrivning!E75=1,Inskrivning!F75,0)</f>
        <v>0</v>
      </c>
      <c r="C81" s="49">
        <f ca="1">IF(Inskrivning!E75=1,Inskrivning!G75,0)</f>
        <v>0</v>
      </c>
      <c r="D81" s="99">
        <f ca="1">IF(Inskrivning!E75=1,Inskrivning!H75,0)</f>
        <v>0</v>
      </c>
      <c r="E81" s="99">
        <f ca="1">IF(Inskrivning!E75=1,Inskrivning!I75,0)</f>
        <v>0</v>
      </c>
      <c r="F81" s="99">
        <f ca="1">IF(Inskrivning!E75=1,Inskrivning!J75,0)</f>
        <v>0</v>
      </c>
      <c r="G81" s="99">
        <f ca="1">IF(Inskrivning!E75=1,Inskrivning!K75,0)</f>
        <v>0</v>
      </c>
      <c r="H81" s="99">
        <f ca="1">IF(Inskrivning!E75=1,Inskrivning!L75,0)</f>
        <v>0</v>
      </c>
      <c r="I81" s="112">
        <f ca="1">IF(Inskrivning!E75=1,Inskrivning!M75,0)</f>
        <v>0</v>
      </c>
      <c r="J81" s="99">
        <f ca="1">IF(Inskrivning!E75=1,Inskrivning!N75,0)</f>
        <v>0</v>
      </c>
      <c r="K81" s="99">
        <f ca="1">IF(Inskrivning!E75=1,Inskrivning!O75,0)</f>
        <v>0</v>
      </c>
      <c r="L81" s="99">
        <f ca="1">IF(Inskrivning!E75=1,Inskrivning!P75,0)</f>
        <v>0</v>
      </c>
      <c r="M81" s="99">
        <f ca="1">IF(Inskrivning!E75=1,Inskrivning!Q75,0)</f>
        <v>0</v>
      </c>
      <c r="N81" s="99">
        <f ca="1">IF(Inskrivning!E75=1,Inskrivning!R75,0)</f>
        <v>0</v>
      </c>
      <c r="O81" s="112">
        <f ca="1">IF(Inskrivning!E75=1,Inskrivning!S75,0)</f>
        <v>0</v>
      </c>
      <c r="P81" s="112">
        <f ca="1">IF(Inskrivning!E75=1,Inskrivning!T75,0)</f>
        <v>0</v>
      </c>
    </row>
    <row r="82" spans="2:16" ht="15.75">
      <c r="B82" s="80">
        <f ca="1">IF(Inskrivning!E76=1,Inskrivning!F76,0)</f>
        <v>0</v>
      </c>
      <c r="C82" s="49">
        <f ca="1">IF(Inskrivning!E76=1,Inskrivning!G76,0)</f>
        <v>0</v>
      </c>
      <c r="D82" s="99">
        <f ca="1">IF(Inskrivning!E76=1,Inskrivning!H76,0)</f>
        <v>0</v>
      </c>
      <c r="E82" s="99">
        <f ca="1">IF(Inskrivning!E76=1,Inskrivning!I76,0)</f>
        <v>0</v>
      </c>
      <c r="F82" s="99">
        <f ca="1">IF(Inskrivning!E76=1,Inskrivning!J76,0)</f>
        <v>0</v>
      </c>
      <c r="G82" s="99">
        <f ca="1">IF(Inskrivning!E76=1,Inskrivning!K76,0)</f>
        <v>0</v>
      </c>
      <c r="H82" s="99">
        <f ca="1">IF(Inskrivning!E76=1,Inskrivning!L76,0)</f>
        <v>0</v>
      </c>
      <c r="I82" s="112">
        <f ca="1">IF(Inskrivning!E76=1,Inskrivning!M76,0)</f>
        <v>0</v>
      </c>
      <c r="J82" s="99">
        <f ca="1">IF(Inskrivning!E76=1,Inskrivning!N76,0)</f>
        <v>0</v>
      </c>
      <c r="K82" s="99">
        <f ca="1">IF(Inskrivning!E76=1,Inskrivning!O76,0)</f>
        <v>0</v>
      </c>
      <c r="L82" s="99">
        <f ca="1">IF(Inskrivning!E76=1,Inskrivning!P76,0)</f>
        <v>0</v>
      </c>
      <c r="M82" s="99">
        <f ca="1">IF(Inskrivning!E76=1,Inskrivning!Q76,0)</f>
        <v>0</v>
      </c>
      <c r="N82" s="99">
        <f ca="1">IF(Inskrivning!E76=1,Inskrivning!R76,0)</f>
        <v>0</v>
      </c>
      <c r="O82" s="112">
        <f ca="1">IF(Inskrivning!E76=1,Inskrivning!S76,0)</f>
        <v>0</v>
      </c>
      <c r="P82" s="112">
        <f ca="1">IF(Inskrivning!E76=1,Inskrivning!T76,0)</f>
        <v>0</v>
      </c>
    </row>
    <row r="83" spans="2:16" ht="15.75">
      <c r="B83" s="80">
        <f ca="1">IF(Inskrivning!E78=1,Inskrivning!F78,0)</f>
        <v>0</v>
      </c>
      <c r="C83" s="49">
        <f ca="1">IF(Inskrivning!E78=1,Inskrivning!G78,0)</f>
        <v>0</v>
      </c>
      <c r="D83" s="99">
        <f ca="1">IF(Inskrivning!E78=1,Inskrivning!H78,0)</f>
        <v>0</v>
      </c>
      <c r="E83" s="99">
        <f ca="1">IF(Inskrivning!E78=1,Inskrivning!I78,0)</f>
        <v>0</v>
      </c>
      <c r="F83" s="99">
        <f ca="1">IF(Inskrivning!E78=1,Inskrivning!J78,0)</f>
        <v>0</v>
      </c>
      <c r="G83" s="99">
        <f ca="1">IF(Inskrivning!E78=1,Inskrivning!K78,0)</f>
        <v>0</v>
      </c>
      <c r="H83" s="99">
        <f ca="1">IF(Inskrivning!E78=1,Inskrivning!L78,0)</f>
        <v>0</v>
      </c>
      <c r="I83" s="112">
        <f ca="1">IF(Inskrivning!E78=1,Inskrivning!M78,0)</f>
        <v>0</v>
      </c>
      <c r="J83" s="99">
        <f ca="1">IF(Inskrivning!E78=1,Inskrivning!N78,0)</f>
        <v>0</v>
      </c>
      <c r="K83" s="99">
        <f ca="1">IF(Inskrivning!E78=1,Inskrivning!O78,0)</f>
        <v>0</v>
      </c>
      <c r="L83" s="99">
        <f ca="1">IF(Inskrivning!E78=1,Inskrivning!P78,0)</f>
        <v>0</v>
      </c>
      <c r="M83" s="99">
        <f ca="1">IF(Inskrivning!E78=1,Inskrivning!Q78,0)</f>
        <v>0</v>
      </c>
      <c r="N83" s="99">
        <f ca="1">IF(Inskrivning!E78=1,Inskrivning!R78,0)</f>
        <v>0</v>
      </c>
      <c r="O83" s="112">
        <f ca="1">IF(Inskrivning!E78=1,Inskrivning!S78,0)</f>
        <v>0</v>
      </c>
      <c r="P83" s="112">
        <f ca="1">IF(Inskrivning!E78=1,Inskrivning!T78,0)</f>
        <v>0</v>
      </c>
    </row>
    <row r="84" spans="2:16" ht="15.75">
      <c r="B84" s="80">
        <f ca="1">IF(Inskrivning!E79=1,Inskrivning!F79,0)</f>
        <v>0</v>
      </c>
      <c r="C84" s="49">
        <f ca="1">IF(Inskrivning!E79=1,Inskrivning!G79,0)</f>
        <v>0</v>
      </c>
      <c r="D84" s="99">
        <f ca="1">IF(Inskrivning!E79=1,Inskrivning!H79,0)</f>
        <v>0</v>
      </c>
      <c r="E84" s="99">
        <f ca="1">IF(Inskrivning!E79=1,Inskrivning!I79,0)</f>
        <v>0</v>
      </c>
      <c r="F84" s="99">
        <f ca="1">IF(Inskrivning!E79=1,Inskrivning!J79,0)</f>
        <v>0</v>
      </c>
      <c r="G84" s="99">
        <f ca="1">IF(Inskrivning!E79=1,Inskrivning!K79,0)</f>
        <v>0</v>
      </c>
      <c r="H84" s="99">
        <f ca="1">IF(Inskrivning!E79=1,Inskrivning!L79,0)</f>
        <v>0</v>
      </c>
      <c r="I84" s="112">
        <f ca="1">IF(Inskrivning!E79=1,Inskrivning!M79,0)</f>
        <v>0</v>
      </c>
      <c r="J84" s="99">
        <f ca="1">IF(Inskrivning!E79=1,Inskrivning!N79,0)</f>
        <v>0</v>
      </c>
      <c r="K84" s="99">
        <f ca="1">IF(Inskrivning!E79=1,Inskrivning!O79,0)</f>
        <v>0</v>
      </c>
      <c r="L84" s="99">
        <f ca="1">IF(Inskrivning!E79=1,Inskrivning!P79,0)</f>
        <v>0</v>
      </c>
      <c r="M84" s="99">
        <f ca="1">IF(Inskrivning!E79=1,Inskrivning!Q79,0)</f>
        <v>0</v>
      </c>
      <c r="N84" s="99">
        <f ca="1">IF(Inskrivning!E79=1,Inskrivning!R79,0)</f>
        <v>0</v>
      </c>
      <c r="O84" s="112">
        <f ca="1">IF(Inskrivning!E79=1,Inskrivning!S79,0)</f>
        <v>0</v>
      </c>
      <c r="P84" s="112">
        <f ca="1">IF(Inskrivning!E79=1,Inskrivning!T79,0)</f>
        <v>0</v>
      </c>
    </row>
    <row r="85" spans="2:16" ht="15.75">
      <c r="B85" s="80">
        <f ca="1">IF(Inskrivning!E80=1,Inskrivning!F80,0)</f>
        <v>0</v>
      </c>
      <c r="C85" s="49">
        <f ca="1">IF(Inskrivning!E80=1,Inskrivning!G80,0)</f>
        <v>0</v>
      </c>
      <c r="D85" s="99">
        <f ca="1">IF(Inskrivning!E80=1,Inskrivning!H80,0)</f>
        <v>0</v>
      </c>
      <c r="E85" s="99">
        <f ca="1">IF(Inskrivning!E80=1,Inskrivning!I80,0)</f>
        <v>0</v>
      </c>
      <c r="F85" s="99">
        <f ca="1">IF(Inskrivning!E80=1,Inskrivning!J80,0)</f>
        <v>0</v>
      </c>
      <c r="G85" s="99">
        <f ca="1">IF(Inskrivning!E80=1,Inskrivning!K80,0)</f>
        <v>0</v>
      </c>
      <c r="H85" s="99">
        <f ca="1">IF(Inskrivning!E80=1,Inskrivning!L80,0)</f>
        <v>0</v>
      </c>
      <c r="I85" s="112">
        <f ca="1">IF(Inskrivning!E80=1,Inskrivning!M80,0)</f>
        <v>0</v>
      </c>
      <c r="J85" s="99">
        <f ca="1">IF(Inskrivning!E80=1,Inskrivning!N80,0)</f>
        <v>0</v>
      </c>
      <c r="K85" s="99">
        <f ca="1">IF(Inskrivning!E80=1,Inskrivning!O80,0)</f>
        <v>0</v>
      </c>
      <c r="L85" s="99">
        <f ca="1">IF(Inskrivning!E80=1,Inskrivning!P80,0)</f>
        <v>0</v>
      </c>
      <c r="M85" s="99">
        <f ca="1">IF(Inskrivning!E80=1,Inskrivning!Q80,0)</f>
        <v>0</v>
      </c>
      <c r="N85" s="99">
        <f ca="1">IF(Inskrivning!E80=1,Inskrivning!R80,0)</f>
        <v>0</v>
      </c>
      <c r="O85" s="112">
        <f ca="1">IF(Inskrivning!E80=1,Inskrivning!S80,0)</f>
        <v>0</v>
      </c>
      <c r="P85" s="112">
        <f ca="1">IF(Inskrivning!E80=1,Inskrivning!T80,0)</f>
        <v>0</v>
      </c>
    </row>
    <row r="86" spans="2:16" ht="15.75">
      <c r="B86" s="80">
        <f ca="1">IF(Inskrivning!E81=1,Inskrivning!F81,0)</f>
        <v>0</v>
      </c>
      <c r="C86" s="49">
        <f ca="1">IF(Inskrivning!E81=1,Inskrivning!G81,0)</f>
        <v>0</v>
      </c>
      <c r="D86" s="99">
        <f ca="1">IF(Inskrivning!E81=1,Inskrivning!H81,0)</f>
        <v>0</v>
      </c>
      <c r="E86" s="99">
        <f ca="1">IF(Inskrivning!E81=1,Inskrivning!I81,0)</f>
        <v>0</v>
      </c>
      <c r="F86" s="99">
        <f ca="1">IF(Inskrivning!E81=1,Inskrivning!J81,0)</f>
        <v>0</v>
      </c>
      <c r="G86" s="99">
        <f ca="1">IF(Inskrivning!E81=1,Inskrivning!K81,0)</f>
        <v>0</v>
      </c>
      <c r="H86" s="99">
        <f ca="1">IF(Inskrivning!E81=1,Inskrivning!L81,0)</f>
        <v>0</v>
      </c>
      <c r="I86" s="112">
        <f ca="1">IF(Inskrivning!E81=1,Inskrivning!M81,0)</f>
        <v>0</v>
      </c>
      <c r="J86" s="99">
        <f ca="1">IF(Inskrivning!E81=1,Inskrivning!N81,0)</f>
        <v>0</v>
      </c>
      <c r="K86" s="99">
        <f ca="1">IF(Inskrivning!E81=1,Inskrivning!O81,0)</f>
        <v>0</v>
      </c>
      <c r="L86" s="99">
        <f ca="1">IF(Inskrivning!E81=1,Inskrivning!P81,0)</f>
        <v>0</v>
      </c>
      <c r="M86" s="99">
        <f ca="1">IF(Inskrivning!E81=1,Inskrivning!Q81,0)</f>
        <v>0</v>
      </c>
      <c r="N86" s="99">
        <f ca="1">IF(Inskrivning!E81=1,Inskrivning!R81,0)</f>
        <v>0</v>
      </c>
      <c r="O86" s="112">
        <f ca="1">IF(Inskrivning!E81=1,Inskrivning!S81,0)</f>
        <v>0</v>
      </c>
      <c r="P86" s="112">
        <f ca="1">IF(Inskrivning!E81=1,Inskrivning!T81,0)</f>
        <v>0</v>
      </c>
    </row>
    <row r="87" spans="2:16" ht="15.75">
      <c r="B87" s="80">
        <f ca="1">IF(Inskrivning!E82=1,Inskrivning!F82,0)</f>
        <v>0</v>
      </c>
      <c r="C87" s="49">
        <f ca="1">IF(Inskrivning!E82=1,Inskrivning!G82,0)</f>
        <v>0</v>
      </c>
      <c r="D87" s="99">
        <f ca="1">IF(Inskrivning!E82=1,Inskrivning!H82,0)</f>
        <v>0</v>
      </c>
      <c r="E87" s="99">
        <f ca="1">IF(Inskrivning!E82=1,Inskrivning!I82,0)</f>
        <v>0</v>
      </c>
      <c r="F87" s="99">
        <f ca="1">IF(Inskrivning!E82=1,Inskrivning!J82,0)</f>
        <v>0</v>
      </c>
      <c r="G87" s="99">
        <f ca="1">IF(Inskrivning!E82=1,Inskrivning!K82,0)</f>
        <v>0</v>
      </c>
      <c r="H87" s="99">
        <f ca="1">IF(Inskrivning!E82=1,Inskrivning!L82,0)</f>
        <v>0</v>
      </c>
      <c r="I87" s="112">
        <f ca="1">IF(Inskrivning!E82=1,Inskrivning!M82,0)</f>
        <v>0</v>
      </c>
      <c r="J87" s="99">
        <f ca="1">IF(Inskrivning!E82=1,Inskrivning!N82,0)</f>
        <v>0</v>
      </c>
      <c r="K87" s="99">
        <f ca="1">IF(Inskrivning!E82=1,Inskrivning!O82,0)</f>
        <v>0</v>
      </c>
      <c r="L87" s="99">
        <f ca="1">IF(Inskrivning!E82=1,Inskrivning!P82,0)</f>
        <v>0</v>
      </c>
      <c r="M87" s="99">
        <f ca="1">IF(Inskrivning!E82=1,Inskrivning!Q82,0)</f>
        <v>0</v>
      </c>
      <c r="N87" s="99">
        <f ca="1">IF(Inskrivning!E82=1,Inskrivning!R82,0)</f>
        <v>0</v>
      </c>
      <c r="O87" s="112">
        <f ca="1">IF(Inskrivning!E82=1,Inskrivning!S82,0)</f>
        <v>0</v>
      </c>
      <c r="P87" s="112">
        <f ca="1">IF(Inskrivning!E82=1,Inskrivning!T82,0)</f>
        <v>0</v>
      </c>
    </row>
    <row r="88" spans="2:16" ht="15.75">
      <c r="B88" s="80">
        <f ca="1">IF(Inskrivning!E83=1,Inskrivning!F83,0)</f>
        <v>0</v>
      </c>
      <c r="C88" s="49">
        <f ca="1">IF(Inskrivning!E83=1,Inskrivning!G83,0)</f>
        <v>0</v>
      </c>
      <c r="D88" s="99">
        <f ca="1">IF(Inskrivning!E83=1,Inskrivning!H83,0)</f>
        <v>0</v>
      </c>
      <c r="E88" s="99">
        <f ca="1">IF(Inskrivning!E83=1,Inskrivning!I83,0)</f>
        <v>0</v>
      </c>
      <c r="F88" s="99">
        <f ca="1">IF(Inskrivning!E83=1,Inskrivning!J83,0)</f>
        <v>0</v>
      </c>
      <c r="G88" s="99">
        <f ca="1">IF(Inskrivning!E83=1,Inskrivning!K83,0)</f>
        <v>0</v>
      </c>
      <c r="H88" s="99">
        <f ca="1">IF(Inskrivning!E83=1,Inskrivning!L83,0)</f>
        <v>0</v>
      </c>
      <c r="I88" s="112">
        <f ca="1">IF(Inskrivning!E83=1,Inskrivning!M83,0)</f>
        <v>0</v>
      </c>
      <c r="J88" s="99">
        <f ca="1">IF(Inskrivning!E83=1,Inskrivning!N83,0)</f>
        <v>0</v>
      </c>
      <c r="K88" s="99">
        <f ca="1">IF(Inskrivning!E83=1,Inskrivning!O83,0)</f>
        <v>0</v>
      </c>
      <c r="L88" s="99">
        <f ca="1">IF(Inskrivning!E83=1,Inskrivning!P83,0)</f>
        <v>0</v>
      </c>
      <c r="M88" s="99">
        <f ca="1">IF(Inskrivning!E83=1,Inskrivning!Q83,0)</f>
        <v>0</v>
      </c>
      <c r="N88" s="99">
        <f ca="1">IF(Inskrivning!E83=1,Inskrivning!R83,0)</f>
        <v>0</v>
      </c>
      <c r="O88" s="112">
        <f ca="1">IF(Inskrivning!E83=1,Inskrivning!S83,0)</f>
        <v>0</v>
      </c>
      <c r="P88" s="112">
        <f ca="1">IF(Inskrivning!E83=1,Inskrivning!T83,0)</f>
        <v>0</v>
      </c>
    </row>
    <row r="89" spans="2:16" ht="15.75">
      <c r="B89" s="80">
        <f ca="1">IF(Inskrivning!E84=1,Inskrivning!F84,0)</f>
        <v>0</v>
      </c>
      <c r="C89" s="49">
        <f ca="1">IF(Inskrivning!E84=1,Inskrivning!G84,0)</f>
        <v>0</v>
      </c>
      <c r="D89" s="99">
        <f ca="1">IF(Inskrivning!E84=1,Inskrivning!H84,0)</f>
        <v>0</v>
      </c>
      <c r="E89" s="99">
        <f ca="1">IF(Inskrivning!E84=1,Inskrivning!I84,0)</f>
        <v>0</v>
      </c>
      <c r="F89" s="99">
        <f ca="1">IF(Inskrivning!E84=1,Inskrivning!J84,0)</f>
        <v>0</v>
      </c>
      <c r="G89" s="99">
        <f ca="1">IF(Inskrivning!E84=1,Inskrivning!K84,0)</f>
        <v>0</v>
      </c>
      <c r="H89" s="99">
        <f ca="1">IF(Inskrivning!E84=1,Inskrivning!L84,0)</f>
        <v>0</v>
      </c>
      <c r="I89" s="112">
        <f ca="1">IF(Inskrivning!E84=1,Inskrivning!M84,0)</f>
        <v>0</v>
      </c>
      <c r="J89" s="99">
        <f ca="1">IF(Inskrivning!E84=1,Inskrivning!N84,0)</f>
        <v>0</v>
      </c>
      <c r="K89" s="99">
        <f ca="1">IF(Inskrivning!E84=1,Inskrivning!O84,0)</f>
        <v>0</v>
      </c>
      <c r="L89" s="99">
        <f ca="1">IF(Inskrivning!E84=1,Inskrivning!P84,0)</f>
        <v>0</v>
      </c>
      <c r="M89" s="99">
        <f ca="1">IF(Inskrivning!E84=1,Inskrivning!Q84,0)</f>
        <v>0</v>
      </c>
      <c r="N89" s="99">
        <f ca="1">IF(Inskrivning!E84=1,Inskrivning!R84,0)</f>
        <v>0</v>
      </c>
      <c r="O89" s="112">
        <f ca="1">IF(Inskrivning!E84=1,Inskrivning!S84,0)</f>
        <v>0</v>
      </c>
      <c r="P89" s="112">
        <f ca="1">IF(Inskrivning!E84=1,Inskrivning!T84,0)</f>
        <v>0</v>
      </c>
    </row>
    <row r="90" spans="2:16" ht="15.75">
      <c r="B90" s="80">
        <f ca="1">IF(Inskrivning!E85=1,Inskrivning!F85,0)</f>
        <v>0</v>
      </c>
      <c r="C90" s="49">
        <f ca="1">IF(Inskrivning!E85=1,Inskrivning!G85,0)</f>
        <v>0</v>
      </c>
      <c r="D90" s="99">
        <f ca="1">IF(Inskrivning!E85=1,Inskrivning!H85,0)</f>
        <v>0</v>
      </c>
      <c r="E90" s="99">
        <f ca="1">IF(Inskrivning!E85=1,Inskrivning!I85,0)</f>
        <v>0</v>
      </c>
      <c r="F90" s="99">
        <f ca="1">IF(Inskrivning!E85=1,Inskrivning!J85,0)</f>
        <v>0</v>
      </c>
      <c r="G90" s="99">
        <f ca="1">IF(Inskrivning!E85=1,Inskrivning!K85,0)</f>
        <v>0</v>
      </c>
      <c r="H90" s="99">
        <f ca="1">IF(Inskrivning!E85=1,Inskrivning!L85,0)</f>
        <v>0</v>
      </c>
      <c r="I90" s="112">
        <f ca="1">IF(Inskrivning!E85=1,Inskrivning!M85,0)</f>
        <v>0</v>
      </c>
      <c r="J90" s="99">
        <f ca="1">IF(Inskrivning!E85=1,Inskrivning!N85,0)</f>
        <v>0</v>
      </c>
      <c r="K90" s="99">
        <f ca="1">IF(Inskrivning!E85=1,Inskrivning!O85,0)</f>
        <v>0</v>
      </c>
      <c r="L90" s="99">
        <f ca="1">IF(Inskrivning!E85=1,Inskrivning!P85,0)</f>
        <v>0</v>
      </c>
      <c r="M90" s="99">
        <f ca="1">IF(Inskrivning!E85=1,Inskrivning!Q85,0)</f>
        <v>0</v>
      </c>
      <c r="N90" s="99">
        <f ca="1">IF(Inskrivning!E85=1,Inskrivning!R85,0)</f>
        <v>0</v>
      </c>
      <c r="O90" s="112">
        <f ca="1">IF(Inskrivning!E85=1,Inskrivning!S85,0)</f>
        <v>0</v>
      </c>
      <c r="P90" s="112">
        <f ca="1">IF(Inskrivning!E85=1,Inskrivning!T85,0)</f>
        <v>0</v>
      </c>
    </row>
    <row r="91" spans="2:16" ht="15.75">
      <c r="B91" s="80">
        <f ca="1">IF(Inskrivning!E86=1,Inskrivning!F86,0)</f>
        <v>0</v>
      </c>
      <c r="C91" s="49">
        <f ca="1">IF(Inskrivning!E86=1,Inskrivning!G86,0)</f>
        <v>0</v>
      </c>
      <c r="D91" s="99">
        <f ca="1">IF(Inskrivning!E86=1,Inskrivning!H86,0)</f>
        <v>0</v>
      </c>
      <c r="E91" s="99">
        <f ca="1">IF(Inskrivning!E86=1,Inskrivning!I86,0)</f>
        <v>0</v>
      </c>
      <c r="F91" s="99">
        <f ca="1">IF(Inskrivning!E86=1,Inskrivning!J86,0)</f>
        <v>0</v>
      </c>
      <c r="G91" s="99">
        <f ca="1">IF(Inskrivning!E86=1,Inskrivning!K86,0)</f>
        <v>0</v>
      </c>
      <c r="H91" s="99">
        <f ca="1">IF(Inskrivning!E86=1,Inskrivning!L86,0)</f>
        <v>0</v>
      </c>
      <c r="I91" s="112">
        <f ca="1">IF(Inskrivning!E86=1,Inskrivning!M86,0)</f>
        <v>0</v>
      </c>
      <c r="J91" s="99">
        <f ca="1">IF(Inskrivning!E86=1,Inskrivning!N86,0)</f>
        <v>0</v>
      </c>
      <c r="K91" s="99">
        <f ca="1">IF(Inskrivning!E86=1,Inskrivning!O86,0)</f>
        <v>0</v>
      </c>
      <c r="L91" s="99">
        <f ca="1">IF(Inskrivning!E86=1,Inskrivning!P86,0)</f>
        <v>0</v>
      </c>
      <c r="M91" s="99">
        <f ca="1">IF(Inskrivning!E86=1,Inskrivning!Q86,0)</f>
        <v>0</v>
      </c>
      <c r="N91" s="99">
        <f ca="1">IF(Inskrivning!E86=1,Inskrivning!R86,0)</f>
        <v>0</v>
      </c>
      <c r="O91" s="112">
        <f ca="1">IF(Inskrivning!E86=1,Inskrivning!S86,0)</f>
        <v>0</v>
      </c>
      <c r="P91" s="112">
        <f ca="1">IF(Inskrivning!E86=1,Inskrivning!T86,0)</f>
        <v>0</v>
      </c>
    </row>
    <row r="92" spans="2:16" ht="15.75">
      <c r="B92" s="80">
        <f ca="1">IF(Inskrivning!E87=1,Inskrivning!F87,0)</f>
        <v>0</v>
      </c>
      <c r="C92" s="49">
        <f ca="1">IF(Inskrivning!E87=1,Inskrivning!G87,0)</f>
        <v>0</v>
      </c>
      <c r="D92" s="99">
        <f ca="1">IF(Inskrivning!E87=1,Inskrivning!H87,0)</f>
        <v>0</v>
      </c>
      <c r="E92" s="99">
        <f ca="1">IF(Inskrivning!E87=1,Inskrivning!I87,0)</f>
        <v>0</v>
      </c>
      <c r="F92" s="99">
        <f ca="1">IF(Inskrivning!E87=1,Inskrivning!J87,0)</f>
        <v>0</v>
      </c>
      <c r="G92" s="99">
        <f ca="1">IF(Inskrivning!E87=1,Inskrivning!K87,0)</f>
        <v>0</v>
      </c>
      <c r="H92" s="99">
        <f ca="1">IF(Inskrivning!E87=1,Inskrivning!L87,0)</f>
        <v>0</v>
      </c>
      <c r="I92" s="112">
        <f ca="1">IF(Inskrivning!E87=1,Inskrivning!M87,0)</f>
        <v>0</v>
      </c>
      <c r="J92" s="99">
        <f ca="1">IF(Inskrivning!E87=1,Inskrivning!N87,0)</f>
        <v>0</v>
      </c>
      <c r="K92" s="99">
        <f ca="1">IF(Inskrivning!E87=1,Inskrivning!O87,0)</f>
        <v>0</v>
      </c>
      <c r="L92" s="99">
        <f ca="1">IF(Inskrivning!E87=1,Inskrivning!P87,0)</f>
        <v>0</v>
      </c>
      <c r="M92" s="99">
        <f ca="1">IF(Inskrivning!E87=1,Inskrivning!Q87,0)</f>
        <v>0</v>
      </c>
      <c r="N92" s="99">
        <f ca="1">IF(Inskrivning!E87=1,Inskrivning!R87,0)</f>
        <v>0</v>
      </c>
      <c r="O92" s="112">
        <f ca="1">IF(Inskrivning!E87=1,Inskrivning!S87,0)</f>
        <v>0</v>
      </c>
      <c r="P92" s="112">
        <f ca="1">IF(Inskrivning!E87=1,Inskrivning!T87,0)</f>
        <v>0</v>
      </c>
    </row>
    <row r="93" spans="2:16" ht="15.75">
      <c r="B93" s="80">
        <f ca="1">IF(Inskrivning!E88=1,Inskrivning!F88,0)</f>
        <v>0</v>
      </c>
      <c r="C93" s="49">
        <f ca="1">IF(Inskrivning!E88=1,Inskrivning!G88,0)</f>
        <v>0</v>
      </c>
      <c r="D93" s="99">
        <f ca="1">IF(Inskrivning!E88=1,Inskrivning!H88,0)</f>
        <v>0</v>
      </c>
      <c r="E93" s="99">
        <f ca="1">IF(Inskrivning!E88=1,Inskrivning!I88,0)</f>
        <v>0</v>
      </c>
      <c r="F93" s="99">
        <f ca="1">IF(Inskrivning!E88=1,Inskrivning!J88,0)</f>
        <v>0</v>
      </c>
      <c r="G93" s="99">
        <f ca="1">IF(Inskrivning!E88=1,Inskrivning!K88,0)</f>
        <v>0</v>
      </c>
      <c r="H93" s="99">
        <f ca="1">IF(Inskrivning!E88=1,Inskrivning!L88,0)</f>
        <v>0</v>
      </c>
      <c r="I93" s="112">
        <f ca="1">IF(Inskrivning!E88=1,Inskrivning!M88,0)</f>
        <v>0</v>
      </c>
      <c r="J93" s="99">
        <f ca="1">IF(Inskrivning!E88=1,Inskrivning!N88,0)</f>
        <v>0</v>
      </c>
      <c r="K93" s="99">
        <f ca="1">IF(Inskrivning!E88=1,Inskrivning!O88,0)</f>
        <v>0</v>
      </c>
      <c r="L93" s="99">
        <f ca="1">IF(Inskrivning!E88=1,Inskrivning!P88,0)</f>
        <v>0</v>
      </c>
      <c r="M93" s="99">
        <f ca="1">IF(Inskrivning!E88=1,Inskrivning!Q88,0)</f>
        <v>0</v>
      </c>
      <c r="N93" s="99">
        <f ca="1">IF(Inskrivning!E88=1,Inskrivning!R88,0)</f>
        <v>0</v>
      </c>
      <c r="O93" s="112">
        <f ca="1">IF(Inskrivning!E88=1,Inskrivning!S88,0)</f>
        <v>0</v>
      </c>
      <c r="P93" s="112">
        <f ca="1">IF(Inskrivning!E88=1,Inskrivning!T88,0)</f>
        <v>0</v>
      </c>
    </row>
    <row r="94" spans="2:16" ht="15.75">
      <c r="B94" s="80">
        <f ca="1">IF(Inskrivning!E89=1,Inskrivning!F89,0)</f>
        <v>0</v>
      </c>
      <c r="C94" s="49">
        <f ca="1">IF(Inskrivning!E89=1,Inskrivning!G89,0)</f>
        <v>0</v>
      </c>
      <c r="D94" s="99">
        <f ca="1">IF(Inskrivning!E89=1,Inskrivning!H89,0)</f>
        <v>0</v>
      </c>
      <c r="E94" s="99">
        <f ca="1">IF(Inskrivning!E89=1,Inskrivning!I89,0)</f>
        <v>0</v>
      </c>
      <c r="F94" s="99">
        <f ca="1">IF(Inskrivning!E89=1,Inskrivning!J89,0)</f>
        <v>0</v>
      </c>
      <c r="G94" s="99">
        <f ca="1">IF(Inskrivning!E89=1,Inskrivning!K89,0)</f>
        <v>0</v>
      </c>
      <c r="H94" s="99">
        <f ca="1">IF(Inskrivning!E89=1,Inskrivning!L89,0)</f>
        <v>0</v>
      </c>
      <c r="I94" s="112">
        <f ca="1">IF(Inskrivning!E89=1,Inskrivning!M89,0)</f>
        <v>0</v>
      </c>
      <c r="J94" s="99">
        <f ca="1">IF(Inskrivning!E89=1,Inskrivning!N89,0)</f>
        <v>0</v>
      </c>
      <c r="K94" s="99">
        <f ca="1">IF(Inskrivning!E89=1,Inskrivning!O89,0)</f>
        <v>0</v>
      </c>
      <c r="L94" s="99">
        <f ca="1">IF(Inskrivning!E89=1,Inskrivning!P89,0)</f>
        <v>0</v>
      </c>
      <c r="M94" s="99">
        <f ca="1">IF(Inskrivning!E89=1,Inskrivning!Q89,0)</f>
        <v>0</v>
      </c>
      <c r="N94" s="99">
        <f ca="1">IF(Inskrivning!E89=1,Inskrivning!R89,0)</f>
        <v>0</v>
      </c>
      <c r="O94" s="112">
        <f ca="1">IF(Inskrivning!E89=1,Inskrivning!S89,0)</f>
        <v>0</v>
      </c>
      <c r="P94" s="112">
        <f ca="1">IF(Inskrivning!E89=1,Inskrivning!T89,0)</f>
        <v>0</v>
      </c>
    </row>
    <row r="95" spans="2:16" ht="15.75">
      <c r="B95" s="80">
        <f ca="1">IF(Inskrivning!E90=1,Inskrivning!F90,0)</f>
        <v>0</v>
      </c>
      <c r="C95" s="49">
        <f ca="1">IF(Inskrivning!E90=1,Inskrivning!G90,0)</f>
        <v>0</v>
      </c>
      <c r="D95" s="99">
        <f ca="1">IF(Inskrivning!E90=1,Inskrivning!H90,0)</f>
        <v>0</v>
      </c>
      <c r="E95" s="99">
        <f ca="1">IF(Inskrivning!E90=1,Inskrivning!I90,0)</f>
        <v>0</v>
      </c>
      <c r="F95" s="99">
        <f ca="1">IF(Inskrivning!E90=1,Inskrivning!J90,0)</f>
        <v>0</v>
      </c>
      <c r="G95" s="99">
        <f ca="1">IF(Inskrivning!E90=1,Inskrivning!K90,0)</f>
        <v>0</v>
      </c>
      <c r="H95" s="99">
        <f ca="1">IF(Inskrivning!E90=1,Inskrivning!L90,0)</f>
        <v>0</v>
      </c>
      <c r="I95" s="112">
        <f ca="1">IF(Inskrivning!E90=1,Inskrivning!M90,0)</f>
        <v>0</v>
      </c>
      <c r="J95" s="99">
        <f ca="1">IF(Inskrivning!E90=1,Inskrivning!N90,0)</f>
        <v>0</v>
      </c>
      <c r="K95" s="99">
        <f ca="1">IF(Inskrivning!E90=1,Inskrivning!O90,0)</f>
        <v>0</v>
      </c>
      <c r="L95" s="99">
        <f ca="1">IF(Inskrivning!E90=1,Inskrivning!P90,0)</f>
        <v>0</v>
      </c>
      <c r="M95" s="99">
        <f ca="1">IF(Inskrivning!E90=1,Inskrivning!Q90,0)</f>
        <v>0</v>
      </c>
      <c r="N95" s="99">
        <f ca="1">IF(Inskrivning!E90=1,Inskrivning!R90,0)</f>
        <v>0</v>
      </c>
      <c r="O95" s="112">
        <f ca="1">IF(Inskrivning!E90=1,Inskrivning!S90,0)</f>
        <v>0</v>
      </c>
      <c r="P95" s="112">
        <f ca="1">IF(Inskrivning!E90=1,Inskrivning!T90,0)</f>
        <v>0</v>
      </c>
    </row>
    <row r="96" spans="2:16" ht="15.75">
      <c r="B96" s="80">
        <f ca="1">IF(Inskrivning!E92=1,Inskrivning!F92,0)</f>
        <v>0</v>
      </c>
      <c r="C96" s="49">
        <f ca="1">IF(Inskrivning!E92=1,Inskrivning!G92,0)</f>
        <v>0</v>
      </c>
      <c r="D96" s="99">
        <f ca="1">IF(Inskrivning!E92=1,Inskrivning!H92,0)</f>
        <v>0</v>
      </c>
      <c r="E96" s="99">
        <f ca="1">IF(Inskrivning!E92=1,Inskrivning!I92,0)</f>
        <v>0</v>
      </c>
      <c r="F96" s="99">
        <f ca="1">IF(Inskrivning!E92=1,Inskrivning!J92,0)</f>
        <v>0</v>
      </c>
      <c r="G96" s="99">
        <f ca="1">IF(Inskrivning!E92=1,Inskrivning!K92,0)</f>
        <v>0</v>
      </c>
      <c r="H96" s="99">
        <f ca="1">IF(Inskrivning!E92=1,Inskrivning!L92,0)</f>
        <v>0</v>
      </c>
      <c r="I96" s="112">
        <f ca="1">IF(Inskrivning!E92=1,Inskrivning!M92,0)</f>
        <v>0</v>
      </c>
      <c r="J96" s="99">
        <f ca="1">IF(Inskrivning!E92=1,Inskrivning!N92,0)</f>
        <v>0</v>
      </c>
      <c r="K96" s="99">
        <f ca="1">IF(Inskrivning!E92=1,Inskrivning!O92,0)</f>
        <v>0</v>
      </c>
      <c r="L96" s="99">
        <f ca="1">IF(Inskrivning!E92=1,Inskrivning!P92,0)</f>
        <v>0</v>
      </c>
      <c r="M96" s="99">
        <f ca="1">IF(Inskrivning!E92=1,Inskrivning!Q92,0)</f>
        <v>0</v>
      </c>
      <c r="N96" s="99">
        <f ca="1">IF(Inskrivning!E92=1,Inskrivning!R92,0)</f>
        <v>0</v>
      </c>
      <c r="O96" s="112">
        <f ca="1">IF(Inskrivning!E92=1,Inskrivning!S92,0)</f>
        <v>0</v>
      </c>
      <c r="P96" s="112">
        <f ca="1">IF(Inskrivning!E92=1,Inskrivning!T92,0)</f>
        <v>0</v>
      </c>
    </row>
    <row r="97" spans="2:16" ht="15.75">
      <c r="B97" s="80">
        <f ca="1">IF(Inskrivning!E95=1,Inskrivning!F95,0)</f>
        <v>0</v>
      </c>
      <c r="C97" s="49">
        <f ca="1">IF(Inskrivning!E95=1,Inskrivning!G95,0)</f>
        <v>0</v>
      </c>
      <c r="D97" s="99">
        <f ca="1">IF(Inskrivning!E95=1,Inskrivning!H95,0)</f>
        <v>0</v>
      </c>
      <c r="E97" s="99">
        <f ca="1">IF(Inskrivning!E95=1,Inskrivning!I95,0)</f>
        <v>0</v>
      </c>
      <c r="F97" s="99">
        <f ca="1">IF(Inskrivning!E95=1,Inskrivning!J95,0)</f>
        <v>0</v>
      </c>
      <c r="G97" s="99">
        <f ca="1">IF(Inskrivning!E95=1,Inskrivning!K95,0)</f>
        <v>0</v>
      </c>
      <c r="H97" s="99">
        <f ca="1">IF(Inskrivning!E95=1,Inskrivning!L95,0)</f>
        <v>0</v>
      </c>
      <c r="I97" s="112">
        <f ca="1">IF(Inskrivning!E95=1,Inskrivning!M95,0)</f>
        <v>0</v>
      </c>
      <c r="J97" s="99">
        <f ca="1">IF(Inskrivning!E95=1,Inskrivning!N95,0)</f>
        <v>0</v>
      </c>
      <c r="K97" s="99">
        <f ca="1">IF(Inskrivning!E95=1,Inskrivning!O95,0)</f>
        <v>0</v>
      </c>
      <c r="L97" s="99">
        <f ca="1">IF(Inskrivning!E95=1,Inskrivning!P95,0)</f>
        <v>0</v>
      </c>
      <c r="M97" s="99">
        <f ca="1">IF(Inskrivning!E95=1,Inskrivning!Q95,0)</f>
        <v>0</v>
      </c>
      <c r="N97" s="99">
        <f ca="1">IF(Inskrivning!E95=1,Inskrivning!R95,0)</f>
        <v>0</v>
      </c>
      <c r="O97" s="112">
        <f ca="1">IF(Inskrivning!E95=1,Inskrivning!S95,0)</f>
        <v>0</v>
      </c>
      <c r="P97" s="112">
        <f ca="1">IF(Inskrivning!E95=1,Inskrivning!T95,0)</f>
        <v>0</v>
      </c>
    </row>
    <row r="98" spans="2:16" ht="15.75">
      <c r="B98" s="80">
        <f ca="1">IF(Inskrivning!E96=1,Inskrivning!F96,0)</f>
        <v>0</v>
      </c>
      <c r="C98" s="49">
        <f ca="1">IF(Inskrivning!E96=1,Inskrivning!G96,0)</f>
        <v>0</v>
      </c>
      <c r="D98" s="99">
        <f ca="1">IF(Inskrivning!E96=1,Inskrivning!H96,0)</f>
        <v>0</v>
      </c>
      <c r="E98" s="99">
        <f ca="1">IF(Inskrivning!E96=1,Inskrivning!I96,0)</f>
        <v>0</v>
      </c>
      <c r="F98" s="99">
        <f ca="1">IF(Inskrivning!E96=1,Inskrivning!J96,0)</f>
        <v>0</v>
      </c>
      <c r="G98" s="99">
        <f ca="1">IF(Inskrivning!E96=1,Inskrivning!K96,0)</f>
        <v>0</v>
      </c>
      <c r="H98" s="99">
        <f ca="1">IF(Inskrivning!E96=1,Inskrivning!L96,0)</f>
        <v>0</v>
      </c>
      <c r="I98" s="112">
        <f ca="1">IF(Inskrivning!E96=1,Inskrivning!M96,0)</f>
        <v>0</v>
      </c>
      <c r="J98" s="99">
        <f ca="1">IF(Inskrivning!E96=1,Inskrivning!N96,0)</f>
        <v>0</v>
      </c>
      <c r="K98" s="99">
        <f ca="1">IF(Inskrivning!E96=1,Inskrivning!O96,0)</f>
        <v>0</v>
      </c>
      <c r="L98" s="99">
        <f ca="1">IF(Inskrivning!E96=1,Inskrivning!P96,0)</f>
        <v>0</v>
      </c>
      <c r="M98" s="99">
        <f ca="1">IF(Inskrivning!E96=1,Inskrivning!Q96,0)</f>
        <v>0</v>
      </c>
      <c r="N98" s="99">
        <f ca="1">IF(Inskrivning!E96=1,Inskrivning!R96,0)</f>
        <v>0</v>
      </c>
      <c r="O98" s="112">
        <f ca="1">IF(Inskrivning!E96=1,Inskrivning!S96,0)</f>
        <v>0</v>
      </c>
      <c r="P98" s="112">
        <f ca="1">IF(Inskrivning!E96=1,Inskrivning!T96,0)</f>
        <v>0</v>
      </c>
    </row>
    <row r="99" spans="2:16" ht="15.75">
      <c r="B99" s="80">
        <f ca="1">IF(Inskrivning!E100=1,Inskrivning!F100,0)</f>
        <v>0</v>
      </c>
      <c r="C99" s="49">
        <f ca="1">IF(Inskrivning!E100=1,Inskrivning!G100,0)</f>
        <v>0</v>
      </c>
      <c r="D99" s="99">
        <f ca="1">IF(Inskrivning!E100=1,Inskrivning!H100,0)</f>
        <v>0</v>
      </c>
      <c r="E99" s="99">
        <f ca="1">IF(Inskrivning!E100=1,Inskrivning!I100,0)</f>
        <v>0</v>
      </c>
      <c r="F99" s="99">
        <f ca="1">IF(Inskrivning!E100=1,Inskrivning!J100,0)</f>
        <v>0</v>
      </c>
      <c r="G99" s="99">
        <f ca="1">IF(Inskrivning!E100=1,Inskrivning!K100,0)</f>
        <v>0</v>
      </c>
      <c r="H99" s="99">
        <f ca="1">IF(Inskrivning!E100=1,Inskrivning!L100,0)</f>
        <v>0</v>
      </c>
      <c r="I99" s="112">
        <f ca="1">IF(Inskrivning!E100=1,Inskrivning!M100,0)</f>
        <v>0</v>
      </c>
      <c r="J99" s="99">
        <f ca="1">IF(Inskrivning!E100=1,Inskrivning!N100,0)</f>
        <v>0</v>
      </c>
      <c r="K99" s="99">
        <f ca="1">IF(Inskrivning!E100=1,Inskrivning!O100,0)</f>
        <v>0</v>
      </c>
      <c r="L99" s="99">
        <f ca="1">IF(Inskrivning!E100=1,Inskrivning!P100,0)</f>
        <v>0</v>
      </c>
      <c r="M99" s="99">
        <f ca="1">IF(Inskrivning!E100=1,Inskrivning!Q100,0)</f>
        <v>0</v>
      </c>
      <c r="N99" s="99">
        <f ca="1">IF(Inskrivning!E100=1,Inskrivning!R100,0)</f>
        <v>0</v>
      </c>
      <c r="O99" s="112">
        <f ca="1">IF(Inskrivning!E100=1,Inskrivning!S100,0)</f>
        <v>0</v>
      </c>
      <c r="P99" s="112">
        <f ca="1">IF(Inskrivning!E100=1,Inskrivning!T100,0)</f>
        <v>0</v>
      </c>
    </row>
    <row r="100" spans="2:16" ht="15.75">
      <c r="B100" s="80">
        <f ca="1">IF(Inskrivning!E101=1,Inskrivning!F101,0)</f>
        <v>0</v>
      </c>
      <c r="C100" s="49">
        <f ca="1">IF(Inskrivning!E101=1,Inskrivning!G101,0)</f>
        <v>0</v>
      </c>
      <c r="D100" s="99">
        <f ca="1">IF(Inskrivning!E101=1,Inskrivning!H101,0)</f>
        <v>0</v>
      </c>
      <c r="E100" s="99">
        <f ca="1">IF(Inskrivning!E101=1,Inskrivning!I101,0)</f>
        <v>0</v>
      </c>
      <c r="F100" s="99">
        <f ca="1">IF(Inskrivning!E101=1,Inskrivning!J101,0)</f>
        <v>0</v>
      </c>
      <c r="G100" s="99">
        <f ca="1">IF(Inskrivning!E101=1,Inskrivning!K101,0)</f>
        <v>0</v>
      </c>
      <c r="H100" s="99">
        <f ca="1">IF(Inskrivning!E101=1,Inskrivning!L101,0)</f>
        <v>0</v>
      </c>
      <c r="I100" s="112">
        <f ca="1">IF(Inskrivning!E101=1,Inskrivning!M101,0)</f>
        <v>0</v>
      </c>
      <c r="J100" s="99">
        <f ca="1">IF(Inskrivning!E101=1,Inskrivning!N101,0)</f>
        <v>0</v>
      </c>
      <c r="K100" s="99">
        <f ca="1">IF(Inskrivning!E101=1,Inskrivning!O101,0)</f>
        <v>0</v>
      </c>
      <c r="L100" s="99">
        <f ca="1">IF(Inskrivning!E101=1,Inskrivning!P101,0)</f>
        <v>0</v>
      </c>
      <c r="M100" s="99">
        <f ca="1">IF(Inskrivning!E101=1,Inskrivning!Q101,0)</f>
        <v>0</v>
      </c>
      <c r="N100" s="99">
        <f ca="1">IF(Inskrivning!E101=1,Inskrivning!R101,0)</f>
        <v>0</v>
      </c>
      <c r="O100" s="112">
        <f ca="1">IF(Inskrivning!E101=1,Inskrivning!S101,0)</f>
        <v>0</v>
      </c>
      <c r="P100" s="112">
        <f ca="1">IF(Inskrivning!E101=1,Inskrivning!T101,0)</f>
        <v>0</v>
      </c>
    </row>
    <row r="101" spans="2:16" ht="15.75">
      <c r="B101" s="80">
        <f ca="1">IF(Inskrivning!E102=1,Inskrivning!F102,0)</f>
        <v>0</v>
      </c>
      <c r="C101" s="49">
        <f ca="1">IF(Inskrivning!E102=1,Inskrivning!G102,0)</f>
        <v>0</v>
      </c>
      <c r="D101" s="99">
        <f ca="1">IF(Inskrivning!E102=1,Inskrivning!H102,0)</f>
        <v>0</v>
      </c>
      <c r="E101" s="99">
        <f ca="1">IF(Inskrivning!E102=1,Inskrivning!I102,0)</f>
        <v>0</v>
      </c>
      <c r="F101" s="99">
        <f ca="1">IF(Inskrivning!E102=1,Inskrivning!J102,0)</f>
        <v>0</v>
      </c>
      <c r="G101" s="99">
        <f ca="1">IF(Inskrivning!E102=1,Inskrivning!K102,0)</f>
        <v>0</v>
      </c>
      <c r="H101" s="99">
        <f ca="1">IF(Inskrivning!E102=1,Inskrivning!L102,0)</f>
        <v>0</v>
      </c>
      <c r="I101" s="112">
        <f ca="1">IF(Inskrivning!E102=1,Inskrivning!M102,0)</f>
        <v>0</v>
      </c>
      <c r="J101" s="99">
        <f ca="1">IF(Inskrivning!E102=1,Inskrivning!N102,0)</f>
        <v>0</v>
      </c>
      <c r="K101" s="99">
        <f ca="1">IF(Inskrivning!E102=1,Inskrivning!O102,0)</f>
        <v>0</v>
      </c>
      <c r="L101" s="99">
        <f ca="1">IF(Inskrivning!E102=1,Inskrivning!P102,0)</f>
        <v>0</v>
      </c>
      <c r="M101" s="99">
        <f ca="1">IF(Inskrivning!E102=1,Inskrivning!Q102,0)</f>
        <v>0</v>
      </c>
      <c r="N101" s="99">
        <f ca="1">IF(Inskrivning!E102=1,Inskrivning!R102,0)</f>
        <v>0</v>
      </c>
      <c r="O101" s="112">
        <f ca="1">IF(Inskrivning!E102=1,Inskrivning!S102,0)</f>
        <v>0</v>
      </c>
      <c r="P101" s="112">
        <f ca="1">IF(Inskrivning!E102=1,Inskrivning!T102,0)</f>
        <v>0</v>
      </c>
    </row>
    <row r="102" spans="2:16" ht="15.75">
      <c r="B102" s="80">
        <f ca="1">IF(Inskrivning!E103=1,Inskrivning!F103,0)</f>
        <v>0</v>
      </c>
      <c r="C102" s="49">
        <f ca="1">IF(Inskrivning!E103=1,Inskrivning!G103,0)</f>
        <v>0</v>
      </c>
      <c r="D102" s="99">
        <f ca="1">IF(Inskrivning!E103=1,Inskrivning!H103,0)</f>
        <v>0</v>
      </c>
      <c r="E102" s="99">
        <f ca="1">IF(Inskrivning!E103=1,Inskrivning!I103,0)</f>
        <v>0</v>
      </c>
      <c r="F102" s="99">
        <f ca="1">IF(Inskrivning!E103=1,Inskrivning!J103,0)</f>
        <v>0</v>
      </c>
      <c r="G102" s="99">
        <f ca="1">IF(Inskrivning!E103=1,Inskrivning!K103,0)</f>
        <v>0</v>
      </c>
      <c r="H102" s="99">
        <f ca="1">IF(Inskrivning!E103=1,Inskrivning!L103,0)</f>
        <v>0</v>
      </c>
      <c r="I102" s="112">
        <f ca="1">IF(Inskrivning!E103=1,Inskrivning!M103,0)</f>
        <v>0</v>
      </c>
      <c r="J102" s="99">
        <f ca="1">IF(Inskrivning!E103=1,Inskrivning!N103,0)</f>
        <v>0</v>
      </c>
      <c r="K102" s="99">
        <f ca="1">IF(Inskrivning!E103=1,Inskrivning!O103,0)</f>
        <v>0</v>
      </c>
      <c r="L102" s="99">
        <f ca="1">IF(Inskrivning!E103=1,Inskrivning!P103,0)</f>
        <v>0</v>
      </c>
      <c r="M102" s="99">
        <f ca="1">IF(Inskrivning!E103=1,Inskrivning!Q103,0)</f>
        <v>0</v>
      </c>
      <c r="N102" s="99">
        <f ca="1">IF(Inskrivning!E103=1,Inskrivning!R103,0)</f>
        <v>0</v>
      </c>
      <c r="O102" s="112">
        <f ca="1">IF(Inskrivning!E103=1,Inskrivning!S103,0)</f>
        <v>0</v>
      </c>
      <c r="P102" s="112">
        <f ca="1">IF(Inskrivning!E103=1,Inskrivning!T103,0)</f>
        <v>0</v>
      </c>
    </row>
    <row r="103" spans="2:16" ht="15.75">
      <c r="B103" s="80">
        <f ca="1">IF(Inskrivning!E104=1,Inskrivning!F104,0)</f>
        <v>0</v>
      </c>
      <c r="C103" s="49">
        <f ca="1">IF(Inskrivning!E104=1,Inskrivning!G104,0)</f>
        <v>0</v>
      </c>
      <c r="D103" s="99">
        <f ca="1">IF(Inskrivning!E104=1,Inskrivning!H104,0)</f>
        <v>0</v>
      </c>
      <c r="E103" s="99">
        <f ca="1">IF(Inskrivning!E104=1,Inskrivning!I104,0)</f>
        <v>0</v>
      </c>
      <c r="F103" s="99">
        <f ca="1">IF(Inskrivning!E104=1,Inskrivning!J104,0)</f>
        <v>0</v>
      </c>
      <c r="G103" s="99">
        <f ca="1">IF(Inskrivning!E104=1,Inskrivning!K104,0)</f>
        <v>0</v>
      </c>
      <c r="H103" s="99">
        <f ca="1">IF(Inskrivning!E104=1,Inskrivning!L104,0)</f>
        <v>0</v>
      </c>
      <c r="I103" s="112">
        <f ca="1">IF(Inskrivning!E104=1,Inskrivning!M104,0)</f>
        <v>0</v>
      </c>
      <c r="J103" s="99">
        <f ca="1">IF(Inskrivning!E104=1,Inskrivning!N104,0)</f>
        <v>0</v>
      </c>
      <c r="K103" s="99">
        <f ca="1">IF(Inskrivning!E104=1,Inskrivning!O104,0)</f>
        <v>0</v>
      </c>
      <c r="L103" s="99">
        <f ca="1">IF(Inskrivning!E104=1,Inskrivning!P104,0)</f>
        <v>0</v>
      </c>
      <c r="M103" s="99">
        <f ca="1">IF(Inskrivning!E104=1,Inskrivning!Q104,0)</f>
        <v>0</v>
      </c>
      <c r="N103" s="99">
        <f ca="1">IF(Inskrivning!E104=1,Inskrivning!R104,0)</f>
        <v>0</v>
      </c>
      <c r="O103" s="112">
        <f ca="1">IF(Inskrivning!E104=1,Inskrivning!S104,0)</f>
        <v>0</v>
      </c>
      <c r="P103" s="112">
        <f ca="1">IF(Inskrivning!E104=1,Inskrivning!T104,0)</f>
        <v>0</v>
      </c>
    </row>
    <row r="104" spans="2:16" ht="15.75">
      <c r="B104" s="80">
        <f ca="1">IF(Inskrivning!E105=1,Inskrivning!F105,0)</f>
        <v>0</v>
      </c>
      <c r="C104" s="49">
        <f ca="1">IF(Inskrivning!E105=1,Inskrivning!G105,0)</f>
        <v>0</v>
      </c>
      <c r="D104" s="99">
        <f ca="1">IF(Inskrivning!E105=1,Inskrivning!H105,0)</f>
        <v>0</v>
      </c>
      <c r="E104" s="99">
        <f ca="1">IF(Inskrivning!E105=1,Inskrivning!I105,0)</f>
        <v>0</v>
      </c>
      <c r="F104" s="99">
        <f ca="1">IF(Inskrivning!E105=1,Inskrivning!J105,0)</f>
        <v>0</v>
      </c>
      <c r="G104" s="99">
        <f ca="1">IF(Inskrivning!E105=1,Inskrivning!K105,0)</f>
        <v>0</v>
      </c>
      <c r="H104" s="99">
        <f ca="1">IF(Inskrivning!E105=1,Inskrivning!L105,0)</f>
        <v>0</v>
      </c>
      <c r="I104" s="112">
        <f ca="1">IF(Inskrivning!E105=1,Inskrivning!M105,0)</f>
        <v>0</v>
      </c>
      <c r="J104" s="99">
        <f ca="1">IF(Inskrivning!E105=1,Inskrivning!N105,0)</f>
        <v>0</v>
      </c>
      <c r="K104" s="99">
        <f ca="1">IF(Inskrivning!E105=1,Inskrivning!O105,0)</f>
        <v>0</v>
      </c>
      <c r="L104" s="99">
        <f ca="1">IF(Inskrivning!E105=1,Inskrivning!P105,0)</f>
        <v>0</v>
      </c>
      <c r="M104" s="99">
        <f ca="1">IF(Inskrivning!E105=1,Inskrivning!Q105,0)</f>
        <v>0</v>
      </c>
      <c r="N104" s="99">
        <f ca="1">IF(Inskrivning!E105=1,Inskrivning!R105,0)</f>
        <v>0</v>
      </c>
      <c r="O104" s="112">
        <f ca="1">IF(Inskrivning!E105=1,Inskrivning!S105,0)</f>
        <v>0</v>
      </c>
      <c r="P104" s="112">
        <f ca="1">IF(Inskrivning!E105=1,Inskrivning!T105,0)</f>
        <v>0</v>
      </c>
    </row>
    <row r="105" spans="2:16" ht="15.75">
      <c r="B105" s="80">
        <f ca="1">IF(Inskrivning!E106=1,Inskrivning!F106,0)</f>
        <v>0</v>
      </c>
      <c r="C105" s="49">
        <f ca="1">IF(Inskrivning!E106=1,Inskrivning!G106,0)</f>
        <v>0</v>
      </c>
      <c r="D105" s="99">
        <f ca="1">IF(Inskrivning!E106=1,Inskrivning!H106,0)</f>
        <v>0</v>
      </c>
      <c r="E105" s="99">
        <f ca="1">IF(Inskrivning!E106=1,Inskrivning!I106,0)</f>
        <v>0</v>
      </c>
      <c r="F105" s="99">
        <f ca="1">IF(Inskrivning!E106=1,Inskrivning!J106,0)</f>
        <v>0</v>
      </c>
      <c r="G105" s="99">
        <f ca="1">IF(Inskrivning!E106=1,Inskrivning!K106,0)</f>
        <v>0</v>
      </c>
      <c r="H105" s="99">
        <f ca="1">IF(Inskrivning!E106=1,Inskrivning!L106,0)</f>
        <v>0</v>
      </c>
      <c r="I105" s="112">
        <f ca="1">IF(Inskrivning!E106=1,Inskrivning!M106,0)</f>
        <v>0</v>
      </c>
      <c r="J105" s="99">
        <f ca="1">IF(Inskrivning!E106=1,Inskrivning!N106,0)</f>
        <v>0</v>
      </c>
      <c r="K105" s="99">
        <f ca="1">IF(Inskrivning!E106=1,Inskrivning!O106,0)</f>
        <v>0</v>
      </c>
      <c r="L105" s="99">
        <f ca="1">IF(Inskrivning!E106=1,Inskrivning!P106,0)</f>
        <v>0</v>
      </c>
      <c r="M105" s="99">
        <f ca="1">IF(Inskrivning!E106=1,Inskrivning!Q106,0)</f>
        <v>0</v>
      </c>
      <c r="N105" s="99">
        <f ca="1">IF(Inskrivning!E106=1,Inskrivning!R106,0)</f>
        <v>0</v>
      </c>
      <c r="O105" s="112">
        <f ca="1">IF(Inskrivning!E106=1,Inskrivning!S106,0)</f>
        <v>0</v>
      </c>
      <c r="P105" s="112">
        <f ca="1">IF(Inskrivning!E106=1,Inskrivning!T106,0)</f>
        <v>0</v>
      </c>
    </row>
    <row r="106" spans="2:16" ht="15.75">
      <c r="B106" s="80">
        <f ca="1">IF(Inskrivning!E107=1,Inskrivning!F107,0)</f>
        <v>0</v>
      </c>
      <c r="C106" s="49">
        <f ca="1">IF(Inskrivning!E107=1,Inskrivning!G107,0)</f>
        <v>0</v>
      </c>
      <c r="D106" s="99">
        <f ca="1">IF(Inskrivning!E107=1,Inskrivning!H107,0)</f>
        <v>0</v>
      </c>
      <c r="E106" s="99">
        <f ca="1">IF(Inskrivning!E107=1,Inskrivning!I107,0)</f>
        <v>0</v>
      </c>
      <c r="F106" s="99">
        <f ca="1">IF(Inskrivning!E107=1,Inskrivning!J107,0)</f>
        <v>0</v>
      </c>
      <c r="G106" s="99">
        <f ca="1">IF(Inskrivning!E107=1,Inskrivning!K107,0)</f>
        <v>0</v>
      </c>
      <c r="H106" s="99">
        <f ca="1">IF(Inskrivning!E107=1,Inskrivning!L107,0)</f>
        <v>0</v>
      </c>
      <c r="I106" s="112">
        <f ca="1">IF(Inskrivning!E107=1,Inskrivning!M107,0)</f>
        <v>0</v>
      </c>
      <c r="J106" s="99">
        <f ca="1">IF(Inskrivning!E107=1,Inskrivning!N107,0)</f>
        <v>0</v>
      </c>
      <c r="K106" s="99">
        <f ca="1">IF(Inskrivning!E107=1,Inskrivning!O107,0)</f>
        <v>0</v>
      </c>
      <c r="L106" s="99">
        <f ca="1">IF(Inskrivning!E107=1,Inskrivning!P107,0)</f>
        <v>0</v>
      </c>
      <c r="M106" s="99">
        <f ca="1">IF(Inskrivning!E107=1,Inskrivning!Q107,0)</f>
        <v>0</v>
      </c>
      <c r="N106" s="99">
        <f ca="1">IF(Inskrivning!E107=1,Inskrivning!R107,0)</f>
        <v>0</v>
      </c>
      <c r="O106" s="112">
        <f ca="1">IF(Inskrivning!E107=1,Inskrivning!S107,0)</f>
        <v>0</v>
      </c>
      <c r="P106" s="112">
        <f ca="1">IF(Inskrivning!E107=1,Inskrivning!T107,0)</f>
        <v>0</v>
      </c>
    </row>
    <row r="107" spans="2:16" ht="15.75">
      <c r="B107" s="80">
        <f ca="1">IF(Inskrivning!E108=1,Inskrivning!F108,0)</f>
        <v>0</v>
      </c>
      <c r="C107" s="49">
        <f ca="1">IF(Inskrivning!E108=1,Inskrivning!G108,0)</f>
        <v>0</v>
      </c>
      <c r="D107" s="99">
        <f ca="1">IF(Inskrivning!E108=1,Inskrivning!H108,0)</f>
        <v>0</v>
      </c>
      <c r="E107" s="99">
        <f ca="1">IF(Inskrivning!E108=1,Inskrivning!I108,0)</f>
        <v>0</v>
      </c>
      <c r="F107" s="99">
        <f ca="1">IF(Inskrivning!E108=1,Inskrivning!J108,0)</f>
        <v>0</v>
      </c>
      <c r="G107" s="99">
        <f ca="1">IF(Inskrivning!E108=1,Inskrivning!K108,0)</f>
        <v>0</v>
      </c>
      <c r="H107" s="99">
        <f ca="1">IF(Inskrivning!E108=1,Inskrivning!L108,0)</f>
        <v>0</v>
      </c>
      <c r="I107" s="112">
        <f ca="1">IF(Inskrivning!E108=1,Inskrivning!M108,0)</f>
        <v>0</v>
      </c>
      <c r="J107" s="99">
        <f ca="1">IF(Inskrivning!E108=1,Inskrivning!N108,0)</f>
        <v>0</v>
      </c>
      <c r="K107" s="99">
        <f ca="1">IF(Inskrivning!E108=1,Inskrivning!O108,0)</f>
        <v>0</v>
      </c>
      <c r="L107" s="99">
        <f ca="1">IF(Inskrivning!E108=1,Inskrivning!P108,0)</f>
        <v>0</v>
      </c>
      <c r="M107" s="99">
        <f ca="1">IF(Inskrivning!E108=1,Inskrivning!Q108,0)</f>
        <v>0</v>
      </c>
      <c r="N107" s="99">
        <f ca="1">IF(Inskrivning!E108=1,Inskrivning!R108,0)</f>
        <v>0</v>
      </c>
      <c r="O107" s="112">
        <f ca="1">IF(Inskrivning!E108=1,Inskrivning!S108,0)</f>
        <v>0</v>
      </c>
      <c r="P107" s="112">
        <f ca="1">IF(Inskrivning!E108=1,Inskrivning!T108,0)</f>
        <v>0</v>
      </c>
    </row>
    <row r="108" spans="2:16" ht="15.75">
      <c r="B108" s="80">
        <f ca="1">IF(Inskrivning!E109=1,Inskrivning!F109,0)</f>
        <v>0</v>
      </c>
      <c r="C108" s="49">
        <f ca="1">IF(Inskrivning!E109=1,Inskrivning!G109,0)</f>
        <v>0</v>
      </c>
      <c r="D108" s="99">
        <f ca="1">IF(Inskrivning!E109=1,Inskrivning!H109,0)</f>
        <v>0</v>
      </c>
      <c r="E108" s="99">
        <f ca="1">IF(Inskrivning!E109=1,Inskrivning!I109,0)</f>
        <v>0</v>
      </c>
      <c r="F108" s="99">
        <f ca="1">IF(Inskrivning!E109=1,Inskrivning!J109,0)</f>
        <v>0</v>
      </c>
      <c r="G108" s="99">
        <f ca="1">IF(Inskrivning!E109=1,Inskrivning!K109,0)</f>
        <v>0</v>
      </c>
      <c r="H108" s="99">
        <f ca="1">IF(Inskrivning!E109=1,Inskrivning!L109,0)</f>
        <v>0</v>
      </c>
      <c r="I108" s="112">
        <f ca="1">IF(Inskrivning!E109=1,Inskrivning!M109,0)</f>
        <v>0</v>
      </c>
      <c r="J108" s="99">
        <f ca="1">IF(Inskrivning!E109=1,Inskrivning!N109,0)</f>
        <v>0</v>
      </c>
      <c r="K108" s="99">
        <f ca="1">IF(Inskrivning!E109=1,Inskrivning!O109,0)</f>
        <v>0</v>
      </c>
      <c r="L108" s="99">
        <f ca="1">IF(Inskrivning!E109=1,Inskrivning!P109,0)</f>
        <v>0</v>
      </c>
      <c r="M108" s="99">
        <f ca="1">IF(Inskrivning!E109=1,Inskrivning!Q109,0)</f>
        <v>0</v>
      </c>
      <c r="N108" s="99">
        <f ca="1">IF(Inskrivning!E109=1,Inskrivning!R109,0)</f>
        <v>0</v>
      </c>
      <c r="O108" s="112">
        <f ca="1">IF(Inskrivning!E109=1,Inskrivning!S109,0)</f>
        <v>0</v>
      </c>
      <c r="P108" s="112">
        <f ca="1">IF(Inskrivning!E109=1,Inskrivning!T109,0)</f>
        <v>0</v>
      </c>
    </row>
    <row r="109" spans="2:16" ht="15.75">
      <c r="B109" s="80">
        <f ca="1">IF(Inskrivning!E110=1,Inskrivning!F110,0)</f>
        <v>0</v>
      </c>
      <c r="C109" s="49">
        <f ca="1">IF(Inskrivning!E110=1,Inskrivning!G110,0)</f>
        <v>0</v>
      </c>
      <c r="D109" s="99">
        <f ca="1">IF(Inskrivning!E110=1,Inskrivning!H110,0)</f>
        <v>0</v>
      </c>
      <c r="E109" s="99">
        <f ca="1">IF(Inskrivning!E110=1,Inskrivning!I110,0)</f>
        <v>0</v>
      </c>
      <c r="F109" s="99">
        <f ca="1">IF(Inskrivning!E110=1,Inskrivning!J110,0)</f>
        <v>0</v>
      </c>
      <c r="G109" s="99">
        <f ca="1">IF(Inskrivning!E110=1,Inskrivning!K110,0)</f>
        <v>0</v>
      </c>
      <c r="H109" s="99">
        <f ca="1">IF(Inskrivning!E110=1,Inskrivning!L110,0)</f>
        <v>0</v>
      </c>
      <c r="I109" s="112">
        <f ca="1">IF(Inskrivning!E110=1,Inskrivning!M110,0)</f>
        <v>0</v>
      </c>
      <c r="J109" s="99">
        <f ca="1">IF(Inskrivning!E110=1,Inskrivning!N110,0)</f>
        <v>0</v>
      </c>
      <c r="K109" s="99">
        <f ca="1">IF(Inskrivning!E110=1,Inskrivning!O110,0)</f>
        <v>0</v>
      </c>
      <c r="L109" s="99">
        <f ca="1">IF(Inskrivning!E110=1,Inskrivning!P110,0)</f>
        <v>0</v>
      </c>
      <c r="M109" s="99">
        <f ca="1">IF(Inskrivning!E110=1,Inskrivning!Q110,0)</f>
        <v>0</v>
      </c>
      <c r="N109" s="99">
        <f ca="1">IF(Inskrivning!E110=1,Inskrivning!R110,0)</f>
        <v>0</v>
      </c>
      <c r="O109" s="112">
        <f ca="1">IF(Inskrivning!E110=1,Inskrivning!S110,0)</f>
        <v>0</v>
      </c>
      <c r="P109" s="112">
        <f ca="1">IF(Inskrivning!E110=1,Inskrivning!T110,0)</f>
        <v>0</v>
      </c>
    </row>
    <row r="110" spans="2:16" ht="15.75">
      <c r="B110" s="80">
        <f ca="1">IF(Inskrivning!E111=1,Inskrivning!F111,0)</f>
        <v>0</v>
      </c>
      <c r="C110" s="49">
        <f ca="1">IF(Inskrivning!E111=1,Inskrivning!G111,0)</f>
        <v>0</v>
      </c>
      <c r="D110" s="99">
        <f ca="1">IF(Inskrivning!E111=1,Inskrivning!H111,0)</f>
        <v>0</v>
      </c>
      <c r="E110" s="99">
        <f ca="1">IF(Inskrivning!E111=1,Inskrivning!I111,0)</f>
        <v>0</v>
      </c>
      <c r="F110" s="99">
        <f ca="1">IF(Inskrivning!E111=1,Inskrivning!J111,0)</f>
        <v>0</v>
      </c>
      <c r="G110" s="99">
        <f ca="1">IF(Inskrivning!E111=1,Inskrivning!K111,0)</f>
        <v>0</v>
      </c>
      <c r="H110" s="99">
        <f ca="1">IF(Inskrivning!E111=1,Inskrivning!L111,0)</f>
        <v>0</v>
      </c>
      <c r="I110" s="112">
        <f ca="1">IF(Inskrivning!E111=1,Inskrivning!M111,0)</f>
        <v>0</v>
      </c>
      <c r="J110" s="99">
        <f ca="1">IF(Inskrivning!E111=1,Inskrivning!N111,0)</f>
        <v>0</v>
      </c>
      <c r="K110" s="99">
        <f ca="1">IF(Inskrivning!E111=1,Inskrivning!O111,0)</f>
        <v>0</v>
      </c>
      <c r="L110" s="99">
        <f ca="1">IF(Inskrivning!E111=1,Inskrivning!P111,0)</f>
        <v>0</v>
      </c>
      <c r="M110" s="99">
        <f ca="1">IF(Inskrivning!E111=1,Inskrivning!Q111,0)</f>
        <v>0</v>
      </c>
      <c r="N110" s="99">
        <f ca="1">IF(Inskrivning!E111=1,Inskrivning!R111,0)</f>
        <v>0</v>
      </c>
      <c r="O110" s="112">
        <f ca="1">IF(Inskrivning!E111=1,Inskrivning!S111,0)</f>
        <v>0</v>
      </c>
      <c r="P110" s="112">
        <f ca="1">IF(Inskrivning!E111=1,Inskrivning!T111,0)</f>
        <v>0</v>
      </c>
    </row>
    <row r="111" spans="2:16" ht="15.75">
      <c r="B111" s="80">
        <f ca="1">IF(Inskrivning!E112=1,Inskrivning!F112,0)</f>
        <v>0</v>
      </c>
      <c r="C111" s="49">
        <f ca="1">IF(Inskrivning!E112=1,Inskrivning!G112,0)</f>
        <v>0</v>
      </c>
      <c r="D111" s="99">
        <f ca="1">IF(Inskrivning!E112=1,Inskrivning!H112,0)</f>
        <v>0</v>
      </c>
      <c r="E111" s="99">
        <f ca="1">IF(Inskrivning!E112=1,Inskrivning!I112,0)</f>
        <v>0</v>
      </c>
      <c r="F111" s="99">
        <f ca="1">IF(Inskrivning!E112=1,Inskrivning!J112,0)</f>
        <v>0</v>
      </c>
      <c r="G111" s="99">
        <f ca="1">IF(Inskrivning!E112=1,Inskrivning!K112,0)</f>
        <v>0</v>
      </c>
      <c r="H111" s="99">
        <f ca="1">IF(Inskrivning!E112=1,Inskrivning!L112,0)</f>
        <v>0</v>
      </c>
      <c r="I111" s="112">
        <f ca="1">IF(Inskrivning!E112=1,Inskrivning!M112,0)</f>
        <v>0</v>
      </c>
      <c r="J111" s="99">
        <f ca="1">IF(Inskrivning!E112=1,Inskrivning!N112,0)</f>
        <v>0</v>
      </c>
      <c r="K111" s="99">
        <f ca="1">IF(Inskrivning!E112=1,Inskrivning!O112,0)</f>
        <v>0</v>
      </c>
      <c r="L111" s="99">
        <f ca="1">IF(Inskrivning!E112=1,Inskrivning!P112,0)</f>
        <v>0</v>
      </c>
      <c r="M111" s="99">
        <f ca="1">IF(Inskrivning!E112=1,Inskrivning!Q112,0)</f>
        <v>0</v>
      </c>
      <c r="N111" s="99">
        <f ca="1">IF(Inskrivning!E112=1,Inskrivning!R112,0)</f>
        <v>0</v>
      </c>
      <c r="O111" s="112">
        <f ca="1">IF(Inskrivning!E112=1,Inskrivning!S112,0)</f>
        <v>0</v>
      </c>
      <c r="P111" s="112">
        <f ca="1">IF(Inskrivning!E112=1,Inskrivning!T112,0)</f>
        <v>0</v>
      </c>
    </row>
    <row r="112" spans="2:16" ht="15.75">
      <c r="B112" s="80">
        <f ca="1">IF(Inskrivning!E113=1,Inskrivning!F113,0)</f>
        <v>0</v>
      </c>
      <c r="C112" s="49">
        <f ca="1">IF(Inskrivning!E113=1,Inskrivning!G113,0)</f>
        <v>0</v>
      </c>
      <c r="D112" s="99">
        <f ca="1">IF(Inskrivning!E113=1,Inskrivning!H113,0)</f>
        <v>0</v>
      </c>
      <c r="E112" s="99">
        <f ca="1">IF(Inskrivning!E113=1,Inskrivning!I113,0)</f>
        <v>0</v>
      </c>
      <c r="F112" s="99">
        <f ca="1">IF(Inskrivning!E113=1,Inskrivning!J113,0)</f>
        <v>0</v>
      </c>
      <c r="G112" s="99">
        <f ca="1">IF(Inskrivning!E113=1,Inskrivning!K113,0)</f>
        <v>0</v>
      </c>
      <c r="H112" s="99">
        <f ca="1">IF(Inskrivning!E113=1,Inskrivning!L113,0)</f>
        <v>0</v>
      </c>
      <c r="I112" s="112">
        <f ca="1">IF(Inskrivning!E113=1,Inskrivning!M113,0)</f>
        <v>0</v>
      </c>
      <c r="J112" s="99">
        <f ca="1">IF(Inskrivning!E113=1,Inskrivning!N113,0)</f>
        <v>0</v>
      </c>
      <c r="K112" s="99">
        <f ca="1">IF(Inskrivning!E113=1,Inskrivning!O113,0)</f>
        <v>0</v>
      </c>
      <c r="L112" s="99">
        <f ca="1">IF(Inskrivning!E113=1,Inskrivning!P113,0)</f>
        <v>0</v>
      </c>
      <c r="M112" s="99">
        <f ca="1">IF(Inskrivning!E113=1,Inskrivning!Q113,0)</f>
        <v>0</v>
      </c>
      <c r="N112" s="99">
        <f ca="1">IF(Inskrivning!E113=1,Inskrivning!R113,0)</f>
        <v>0</v>
      </c>
      <c r="O112" s="112">
        <f ca="1">IF(Inskrivning!E113=1,Inskrivning!S113,0)</f>
        <v>0</v>
      </c>
      <c r="P112" s="112">
        <f ca="1">IF(Inskrivning!E113=1,Inskrivning!T113,0)</f>
        <v>0</v>
      </c>
    </row>
    <row r="113" spans="2:16" ht="15.75">
      <c r="B113" s="80">
        <f ca="1">IF(Inskrivning!E114=1,Inskrivning!F114,0)</f>
        <v>0</v>
      </c>
      <c r="C113" s="49">
        <f ca="1">IF(Inskrivning!E114=1,Inskrivning!G114,0)</f>
        <v>0</v>
      </c>
      <c r="D113" s="99">
        <f ca="1">IF(Inskrivning!E114=1,Inskrivning!H114,0)</f>
        <v>0</v>
      </c>
      <c r="E113" s="99">
        <f ca="1">IF(Inskrivning!E114=1,Inskrivning!I114,0)</f>
        <v>0</v>
      </c>
      <c r="F113" s="99">
        <f ca="1">IF(Inskrivning!E114=1,Inskrivning!J114,0)</f>
        <v>0</v>
      </c>
      <c r="G113" s="99">
        <f ca="1">IF(Inskrivning!E114=1,Inskrivning!K114,0)</f>
        <v>0</v>
      </c>
      <c r="H113" s="99">
        <f ca="1">IF(Inskrivning!E114=1,Inskrivning!L114,0)</f>
        <v>0</v>
      </c>
      <c r="I113" s="112">
        <f ca="1">IF(Inskrivning!E114=1,Inskrivning!M114,0)</f>
        <v>0</v>
      </c>
      <c r="J113" s="99">
        <f ca="1">IF(Inskrivning!E114=1,Inskrivning!N114,0)</f>
        <v>0</v>
      </c>
      <c r="K113" s="99">
        <f ca="1">IF(Inskrivning!E114=1,Inskrivning!O114,0)</f>
        <v>0</v>
      </c>
      <c r="L113" s="99">
        <f ca="1">IF(Inskrivning!E114=1,Inskrivning!P114,0)</f>
        <v>0</v>
      </c>
      <c r="M113" s="99">
        <f ca="1">IF(Inskrivning!E114=1,Inskrivning!Q114,0)</f>
        <v>0</v>
      </c>
      <c r="N113" s="99">
        <f ca="1">IF(Inskrivning!E114=1,Inskrivning!R114,0)</f>
        <v>0</v>
      </c>
      <c r="O113" s="112">
        <f ca="1">IF(Inskrivning!E114=1,Inskrivning!S114,0)</f>
        <v>0</v>
      </c>
      <c r="P113" s="112">
        <f ca="1">IF(Inskrivning!E114=1,Inskrivning!T114,0)</f>
        <v>0</v>
      </c>
    </row>
    <row r="114" spans="2:16" ht="15.75">
      <c r="B114" s="80">
        <f ca="1">IF(Inskrivning!E115=1,Inskrivning!F115,0)</f>
        <v>0</v>
      </c>
      <c r="C114" s="49">
        <f ca="1">IF(Inskrivning!E115=1,Inskrivning!G115,0)</f>
        <v>0</v>
      </c>
      <c r="D114" s="99">
        <f ca="1">IF(Inskrivning!E115=1,Inskrivning!H115,0)</f>
        <v>0</v>
      </c>
      <c r="E114" s="99">
        <f ca="1">IF(Inskrivning!E115=1,Inskrivning!I115,0)</f>
        <v>0</v>
      </c>
      <c r="F114" s="99">
        <f ca="1">IF(Inskrivning!E115=1,Inskrivning!J115,0)</f>
        <v>0</v>
      </c>
      <c r="G114" s="99">
        <f ca="1">IF(Inskrivning!E115=1,Inskrivning!K115,0)</f>
        <v>0</v>
      </c>
      <c r="H114" s="99">
        <f ca="1">IF(Inskrivning!E115=1,Inskrivning!L115,0)</f>
        <v>0</v>
      </c>
      <c r="I114" s="112">
        <f ca="1">IF(Inskrivning!E115=1,Inskrivning!M115,0)</f>
        <v>0</v>
      </c>
      <c r="J114" s="99">
        <f ca="1">IF(Inskrivning!E115=1,Inskrivning!N115,0)</f>
        <v>0</v>
      </c>
      <c r="K114" s="99">
        <f ca="1">IF(Inskrivning!E115=1,Inskrivning!O115,0)</f>
        <v>0</v>
      </c>
      <c r="L114" s="99">
        <f ca="1">IF(Inskrivning!E115=1,Inskrivning!P115,0)</f>
        <v>0</v>
      </c>
      <c r="M114" s="99">
        <f ca="1">IF(Inskrivning!E115=1,Inskrivning!Q115,0)</f>
        <v>0</v>
      </c>
      <c r="N114" s="99">
        <f ca="1">IF(Inskrivning!E115=1,Inskrivning!R115,0)</f>
        <v>0</v>
      </c>
      <c r="O114" s="112">
        <f ca="1">IF(Inskrivning!E115=1,Inskrivning!S115,0)</f>
        <v>0</v>
      </c>
      <c r="P114" s="112">
        <f ca="1">IF(Inskrivning!E115=1,Inskrivning!T115,0)</f>
        <v>0</v>
      </c>
    </row>
    <row r="115" spans="2:16" ht="15.75">
      <c r="B115" s="80">
        <f ca="1">IF(Inskrivning!E116=1,Inskrivning!F116,0)</f>
        <v>0</v>
      </c>
      <c r="C115" s="49">
        <f ca="1">IF(Inskrivning!E116=1,Inskrivning!G116,0)</f>
        <v>0</v>
      </c>
      <c r="D115" s="99">
        <f ca="1">IF(Inskrivning!E116=1,Inskrivning!H116,0)</f>
        <v>0</v>
      </c>
      <c r="E115" s="99">
        <f ca="1">IF(Inskrivning!E116=1,Inskrivning!I116,0)</f>
        <v>0</v>
      </c>
      <c r="F115" s="99">
        <f ca="1">IF(Inskrivning!E116=1,Inskrivning!J116,0)</f>
        <v>0</v>
      </c>
      <c r="G115" s="99">
        <f ca="1">IF(Inskrivning!E116=1,Inskrivning!K116,0)</f>
        <v>0</v>
      </c>
      <c r="H115" s="99">
        <f ca="1">IF(Inskrivning!E116=1,Inskrivning!L116,0)</f>
        <v>0</v>
      </c>
      <c r="I115" s="112">
        <f ca="1">IF(Inskrivning!E116=1,Inskrivning!M116,0)</f>
        <v>0</v>
      </c>
      <c r="J115" s="99">
        <f ca="1">IF(Inskrivning!E116=1,Inskrivning!N116,0)</f>
        <v>0</v>
      </c>
      <c r="K115" s="99">
        <f ca="1">IF(Inskrivning!E116=1,Inskrivning!O116,0)</f>
        <v>0</v>
      </c>
      <c r="L115" s="99">
        <f ca="1">IF(Inskrivning!E116=1,Inskrivning!P116,0)</f>
        <v>0</v>
      </c>
      <c r="M115" s="99">
        <f ca="1">IF(Inskrivning!E116=1,Inskrivning!Q116,0)</f>
        <v>0</v>
      </c>
      <c r="N115" s="99">
        <f ca="1">IF(Inskrivning!E116=1,Inskrivning!R116,0)</f>
        <v>0</v>
      </c>
      <c r="O115" s="112">
        <f ca="1">IF(Inskrivning!E116=1,Inskrivning!S116,0)</f>
        <v>0</v>
      </c>
      <c r="P115" s="112">
        <f ca="1">IF(Inskrivning!E116=1,Inskrivning!T116,0)</f>
        <v>0</v>
      </c>
    </row>
    <row r="116" spans="2:16" ht="15.75">
      <c r="B116" s="80">
        <f ca="1">IF(Inskrivning!E117=1,Inskrivning!F117,0)</f>
        <v>0</v>
      </c>
      <c r="C116" s="49">
        <f ca="1">IF(Inskrivning!E117=1,Inskrivning!G117,0)</f>
        <v>0</v>
      </c>
      <c r="D116" s="99">
        <f ca="1">IF(Inskrivning!E117=1,Inskrivning!H117,0)</f>
        <v>0</v>
      </c>
      <c r="E116" s="99">
        <f ca="1">IF(Inskrivning!E117=1,Inskrivning!I117,0)</f>
        <v>0</v>
      </c>
      <c r="F116" s="99">
        <f ca="1">IF(Inskrivning!E117=1,Inskrivning!J117,0)</f>
        <v>0</v>
      </c>
      <c r="G116" s="99">
        <f ca="1">IF(Inskrivning!E117=1,Inskrivning!K117,0)</f>
        <v>0</v>
      </c>
      <c r="H116" s="99">
        <f ca="1">IF(Inskrivning!E117=1,Inskrivning!L117,0)</f>
        <v>0</v>
      </c>
      <c r="I116" s="112">
        <f ca="1">IF(Inskrivning!E117=1,Inskrivning!M117,0)</f>
        <v>0</v>
      </c>
      <c r="J116" s="99">
        <f ca="1">IF(Inskrivning!E117=1,Inskrivning!N117,0)</f>
        <v>0</v>
      </c>
      <c r="K116" s="99">
        <f ca="1">IF(Inskrivning!E117=1,Inskrivning!O117,0)</f>
        <v>0</v>
      </c>
      <c r="L116" s="99">
        <f ca="1">IF(Inskrivning!E117=1,Inskrivning!P117,0)</f>
        <v>0</v>
      </c>
      <c r="M116" s="99">
        <f ca="1">IF(Inskrivning!E117=1,Inskrivning!Q117,0)</f>
        <v>0</v>
      </c>
      <c r="N116" s="99">
        <f ca="1">IF(Inskrivning!E117=1,Inskrivning!R117,0)</f>
        <v>0</v>
      </c>
      <c r="O116" s="112">
        <f ca="1">IF(Inskrivning!E117=1,Inskrivning!S117,0)</f>
        <v>0</v>
      </c>
      <c r="P116" s="112">
        <f ca="1">IF(Inskrivning!E117=1,Inskrivning!T117,0)</f>
        <v>0</v>
      </c>
    </row>
    <row r="117" spans="2:16" ht="15.75">
      <c r="B117" s="80">
        <f ca="1">IF(Inskrivning!E118=1,Inskrivning!F118,0)</f>
        <v>0</v>
      </c>
      <c r="C117" s="49">
        <f ca="1">IF(Inskrivning!E118=1,Inskrivning!G118,0)</f>
        <v>0</v>
      </c>
      <c r="D117" s="99">
        <f ca="1">IF(Inskrivning!E118=1,Inskrivning!H118,0)</f>
        <v>0</v>
      </c>
      <c r="E117" s="99">
        <f ca="1">IF(Inskrivning!E118=1,Inskrivning!I118,0)</f>
        <v>0</v>
      </c>
      <c r="F117" s="99">
        <f ca="1">IF(Inskrivning!E118=1,Inskrivning!J118,0)</f>
        <v>0</v>
      </c>
      <c r="G117" s="99">
        <f ca="1">IF(Inskrivning!E118=1,Inskrivning!K118,0)</f>
        <v>0</v>
      </c>
      <c r="H117" s="99">
        <f ca="1">IF(Inskrivning!E118=1,Inskrivning!L118,0)</f>
        <v>0</v>
      </c>
      <c r="I117" s="112">
        <f ca="1">IF(Inskrivning!E118=1,Inskrivning!M118,0)</f>
        <v>0</v>
      </c>
      <c r="J117" s="99">
        <f ca="1">IF(Inskrivning!E118=1,Inskrivning!N118,0)</f>
        <v>0</v>
      </c>
      <c r="K117" s="99">
        <f ca="1">IF(Inskrivning!E118=1,Inskrivning!O118,0)</f>
        <v>0</v>
      </c>
      <c r="L117" s="99">
        <f ca="1">IF(Inskrivning!E118=1,Inskrivning!P118,0)</f>
        <v>0</v>
      </c>
      <c r="M117" s="99">
        <f ca="1">IF(Inskrivning!E118=1,Inskrivning!Q118,0)</f>
        <v>0</v>
      </c>
      <c r="N117" s="99">
        <f ca="1">IF(Inskrivning!E118=1,Inskrivning!R118,0)</f>
        <v>0</v>
      </c>
      <c r="O117" s="112">
        <f ca="1">IF(Inskrivning!E118=1,Inskrivning!S118,0)</f>
        <v>0</v>
      </c>
      <c r="P117" s="112">
        <f ca="1">IF(Inskrivning!E118=1,Inskrivning!T118,0)</f>
        <v>0</v>
      </c>
    </row>
    <row r="118" spans="2:16" ht="15.75">
      <c r="B118" s="80">
        <f ca="1">IF(Inskrivning!E119=1,Inskrivning!F119,0)</f>
        <v>0</v>
      </c>
      <c r="C118" s="49">
        <f ca="1">IF(Inskrivning!E119=1,Inskrivning!G119,0)</f>
        <v>0</v>
      </c>
      <c r="D118" s="99">
        <f ca="1">IF(Inskrivning!E119=1,Inskrivning!H119,0)</f>
        <v>0</v>
      </c>
      <c r="E118" s="99">
        <f ca="1">IF(Inskrivning!E119=1,Inskrivning!I119,0)</f>
        <v>0</v>
      </c>
      <c r="F118" s="99">
        <f ca="1">IF(Inskrivning!E119=1,Inskrivning!J119,0)</f>
        <v>0</v>
      </c>
      <c r="G118" s="99">
        <f ca="1">IF(Inskrivning!E119=1,Inskrivning!K119,0)</f>
        <v>0</v>
      </c>
      <c r="H118" s="99">
        <f ca="1">IF(Inskrivning!E119=1,Inskrivning!L119,0)</f>
        <v>0</v>
      </c>
      <c r="I118" s="112">
        <f ca="1">IF(Inskrivning!E119=1,Inskrivning!M119,0)</f>
        <v>0</v>
      </c>
      <c r="J118" s="99">
        <f ca="1">IF(Inskrivning!E119=1,Inskrivning!N119,0)</f>
        <v>0</v>
      </c>
      <c r="K118" s="99">
        <f ca="1">IF(Inskrivning!E119=1,Inskrivning!O119,0)</f>
        <v>0</v>
      </c>
      <c r="L118" s="99">
        <f ca="1">IF(Inskrivning!E119=1,Inskrivning!P119,0)</f>
        <v>0</v>
      </c>
      <c r="M118" s="99">
        <f ca="1">IF(Inskrivning!E119=1,Inskrivning!Q119,0)</f>
        <v>0</v>
      </c>
      <c r="N118" s="99">
        <f ca="1">IF(Inskrivning!E119=1,Inskrivning!R119,0)</f>
        <v>0</v>
      </c>
      <c r="O118" s="112">
        <f ca="1">IF(Inskrivning!E119=1,Inskrivning!S119,0)</f>
        <v>0</v>
      </c>
      <c r="P118" s="112">
        <f ca="1">IF(Inskrivning!E119=1,Inskrivning!T119,0)</f>
        <v>0</v>
      </c>
    </row>
    <row r="119" spans="2:16" ht="15.75">
      <c r="B119" s="80">
        <f ca="1">IF(Inskrivning!E120=1,Inskrivning!F120,0)</f>
        <v>0</v>
      </c>
      <c r="C119" s="49">
        <f ca="1">IF(Inskrivning!E120=1,Inskrivning!G120,0)</f>
        <v>0</v>
      </c>
      <c r="D119" s="99">
        <f ca="1">IF(Inskrivning!E120=1,Inskrivning!H120,0)</f>
        <v>0</v>
      </c>
      <c r="E119" s="99">
        <f ca="1">IF(Inskrivning!E120=1,Inskrivning!I120,0)</f>
        <v>0</v>
      </c>
      <c r="F119" s="99">
        <f ca="1">IF(Inskrivning!E120=1,Inskrivning!J120,0)</f>
        <v>0</v>
      </c>
      <c r="G119" s="99">
        <f ca="1">IF(Inskrivning!E120=1,Inskrivning!K120,0)</f>
        <v>0</v>
      </c>
      <c r="H119" s="99">
        <f ca="1">IF(Inskrivning!E120=1,Inskrivning!L120,0)</f>
        <v>0</v>
      </c>
      <c r="I119" s="112">
        <f ca="1">IF(Inskrivning!E120=1,Inskrivning!M120,0)</f>
        <v>0</v>
      </c>
      <c r="J119" s="99">
        <f ca="1">IF(Inskrivning!E120=1,Inskrivning!N120,0)</f>
        <v>0</v>
      </c>
      <c r="K119" s="99">
        <f ca="1">IF(Inskrivning!E120=1,Inskrivning!O120,0)</f>
        <v>0</v>
      </c>
      <c r="L119" s="99">
        <f ca="1">IF(Inskrivning!E120=1,Inskrivning!P120,0)</f>
        <v>0</v>
      </c>
      <c r="M119" s="99">
        <f ca="1">IF(Inskrivning!E120=1,Inskrivning!Q120,0)</f>
        <v>0</v>
      </c>
      <c r="N119" s="99">
        <f ca="1">IF(Inskrivning!E120=1,Inskrivning!R120,0)</f>
        <v>0</v>
      </c>
      <c r="O119" s="112">
        <f ca="1">IF(Inskrivning!E120=1,Inskrivning!S120,0)</f>
        <v>0</v>
      </c>
      <c r="P119" s="112">
        <f ca="1">IF(Inskrivning!E120=1,Inskrivning!T120,0)</f>
        <v>0</v>
      </c>
    </row>
    <row r="120" spans="2:16" ht="15.75">
      <c r="B120" s="80">
        <f ca="1">IF(Inskrivning!E121=1,Inskrivning!F121,0)</f>
        <v>0</v>
      </c>
      <c r="C120" s="49">
        <f ca="1">IF(Inskrivning!E121=1,Inskrivning!G121,0)</f>
        <v>0</v>
      </c>
      <c r="D120" s="99">
        <f ca="1">IF(Inskrivning!E121=1,Inskrivning!H121,0)</f>
        <v>0</v>
      </c>
      <c r="E120" s="99">
        <f ca="1">IF(Inskrivning!E121=1,Inskrivning!I121,0)</f>
        <v>0</v>
      </c>
      <c r="F120" s="99">
        <f ca="1">IF(Inskrivning!E121=1,Inskrivning!J121,0)</f>
        <v>0</v>
      </c>
      <c r="G120" s="99">
        <f ca="1">IF(Inskrivning!E121=1,Inskrivning!K121,0)</f>
        <v>0</v>
      </c>
      <c r="H120" s="99">
        <f ca="1">IF(Inskrivning!E121=1,Inskrivning!L121,0)</f>
        <v>0</v>
      </c>
      <c r="I120" s="112">
        <f ca="1">IF(Inskrivning!E121=1,Inskrivning!M121,0)</f>
        <v>0</v>
      </c>
      <c r="J120" s="99">
        <f ca="1">IF(Inskrivning!E121=1,Inskrivning!N121,0)</f>
        <v>0</v>
      </c>
      <c r="K120" s="99">
        <f ca="1">IF(Inskrivning!E121=1,Inskrivning!O121,0)</f>
        <v>0</v>
      </c>
      <c r="L120" s="99">
        <f ca="1">IF(Inskrivning!E121=1,Inskrivning!P121,0)</f>
        <v>0</v>
      </c>
      <c r="M120" s="99">
        <f ca="1">IF(Inskrivning!E121=1,Inskrivning!Q121,0)</f>
        <v>0</v>
      </c>
      <c r="N120" s="99">
        <f ca="1">IF(Inskrivning!E121=1,Inskrivning!R121,0)</f>
        <v>0</v>
      </c>
      <c r="O120" s="112">
        <f ca="1">IF(Inskrivning!E121=1,Inskrivning!S121,0)</f>
        <v>0</v>
      </c>
      <c r="P120" s="112">
        <f ca="1">IF(Inskrivning!E121=1,Inskrivning!T121,0)</f>
        <v>0</v>
      </c>
    </row>
    <row r="121" spans="2:16" ht="15.75">
      <c r="B121" s="80">
        <f ca="1">IF(Inskrivning!E122=1,Inskrivning!F122,0)</f>
        <v>0</v>
      </c>
      <c r="C121" s="49">
        <f ca="1">IF(Inskrivning!E122=1,Inskrivning!G122,0)</f>
        <v>0</v>
      </c>
      <c r="D121" s="99">
        <f ca="1">IF(Inskrivning!E122=1,Inskrivning!H122,0)</f>
        <v>0</v>
      </c>
      <c r="E121" s="99">
        <f ca="1">IF(Inskrivning!E122=1,Inskrivning!I122,0)</f>
        <v>0</v>
      </c>
      <c r="F121" s="99">
        <f ca="1">IF(Inskrivning!E122=1,Inskrivning!J122,0)</f>
        <v>0</v>
      </c>
      <c r="G121" s="99">
        <f ca="1">IF(Inskrivning!E122=1,Inskrivning!K122,0)</f>
        <v>0</v>
      </c>
      <c r="H121" s="99">
        <f ca="1">IF(Inskrivning!E122=1,Inskrivning!L122,0)</f>
        <v>0</v>
      </c>
      <c r="I121" s="112">
        <f ca="1">IF(Inskrivning!E122=1,Inskrivning!M122,0)</f>
        <v>0</v>
      </c>
      <c r="J121" s="99">
        <f ca="1">IF(Inskrivning!E122=1,Inskrivning!N122,0)</f>
        <v>0</v>
      </c>
      <c r="K121" s="99">
        <f ca="1">IF(Inskrivning!E122=1,Inskrivning!O122,0)</f>
        <v>0</v>
      </c>
      <c r="L121" s="99">
        <f ca="1">IF(Inskrivning!E122=1,Inskrivning!P122,0)</f>
        <v>0</v>
      </c>
      <c r="M121" s="99">
        <f ca="1">IF(Inskrivning!E122=1,Inskrivning!Q122,0)</f>
        <v>0</v>
      </c>
      <c r="N121" s="99">
        <f ca="1">IF(Inskrivning!E122=1,Inskrivning!R122,0)</f>
        <v>0</v>
      </c>
      <c r="O121" s="112">
        <f ca="1">IF(Inskrivning!E122=1,Inskrivning!S122,0)</f>
        <v>0</v>
      </c>
      <c r="P121" s="112">
        <f ca="1">IF(Inskrivning!E122=1,Inskrivning!T122,0)</f>
        <v>0</v>
      </c>
    </row>
    <row r="122" spans="2:16" ht="15.75">
      <c r="B122" s="80">
        <f ca="1">IF(Inskrivning!E123=1,Inskrivning!F123,0)</f>
        <v>0</v>
      </c>
      <c r="C122" s="49">
        <f ca="1">IF(Inskrivning!E123=1,Inskrivning!G123,0)</f>
        <v>0</v>
      </c>
      <c r="D122" s="99">
        <f ca="1">IF(Inskrivning!E123=1,Inskrivning!H123,0)</f>
        <v>0</v>
      </c>
      <c r="E122" s="99">
        <f ca="1">IF(Inskrivning!E123=1,Inskrivning!I123,0)</f>
        <v>0</v>
      </c>
      <c r="F122" s="99">
        <f ca="1">IF(Inskrivning!E123=1,Inskrivning!J123,0)</f>
        <v>0</v>
      </c>
      <c r="G122" s="99">
        <f ca="1">IF(Inskrivning!E123=1,Inskrivning!K123,0)</f>
        <v>0</v>
      </c>
      <c r="H122" s="99">
        <f ca="1">IF(Inskrivning!E123=1,Inskrivning!L123,0)</f>
        <v>0</v>
      </c>
      <c r="I122" s="112">
        <f ca="1">IF(Inskrivning!E123=1,Inskrivning!M123,0)</f>
        <v>0</v>
      </c>
      <c r="J122" s="99">
        <f ca="1">IF(Inskrivning!E123=1,Inskrivning!N123,0)</f>
        <v>0</v>
      </c>
      <c r="K122" s="99">
        <f ca="1">IF(Inskrivning!E123=1,Inskrivning!O123,0)</f>
        <v>0</v>
      </c>
      <c r="L122" s="99">
        <f ca="1">IF(Inskrivning!E123=1,Inskrivning!P123,0)</f>
        <v>0</v>
      </c>
      <c r="M122" s="99">
        <f ca="1">IF(Inskrivning!E123=1,Inskrivning!Q123,0)</f>
        <v>0</v>
      </c>
      <c r="N122" s="99">
        <f ca="1">IF(Inskrivning!E123=1,Inskrivning!R123,0)</f>
        <v>0</v>
      </c>
      <c r="O122" s="112">
        <f ca="1">IF(Inskrivning!E123=1,Inskrivning!S123,0)</f>
        <v>0</v>
      </c>
      <c r="P122" s="112">
        <f ca="1">IF(Inskrivning!E123=1,Inskrivning!T123,0)</f>
        <v>0</v>
      </c>
    </row>
    <row r="123" spans="2:16" ht="15.75">
      <c r="B123" s="80">
        <f ca="1">IF(Inskrivning!E124=1,Inskrivning!F124,0)</f>
        <v>0</v>
      </c>
      <c r="C123" s="49">
        <f ca="1">IF(Inskrivning!E124=1,Inskrivning!G124,0)</f>
        <v>0</v>
      </c>
      <c r="D123" s="99">
        <f ca="1">IF(Inskrivning!E124=1,Inskrivning!H124,0)</f>
        <v>0</v>
      </c>
      <c r="E123" s="99">
        <f ca="1">IF(Inskrivning!E124=1,Inskrivning!I124,0)</f>
        <v>0</v>
      </c>
      <c r="F123" s="99">
        <f ca="1">IF(Inskrivning!E124=1,Inskrivning!J124,0)</f>
        <v>0</v>
      </c>
      <c r="G123" s="99">
        <f ca="1">IF(Inskrivning!E124=1,Inskrivning!K124,0)</f>
        <v>0</v>
      </c>
      <c r="H123" s="99">
        <f ca="1">IF(Inskrivning!E124=1,Inskrivning!L124,0)</f>
        <v>0</v>
      </c>
      <c r="I123" s="112">
        <f ca="1">IF(Inskrivning!E124=1,Inskrivning!M124,0)</f>
        <v>0</v>
      </c>
      <c r="J123" s="99">
        <f ca="1">IF(Inskrivning!E124=1,Inskrivning!N124,0)</f>
        <v>0</v>
      </c>
      <c r="K123" s="99">
        <f ca="1">IF(Inskrivning!E124=1,Inskrivning!O124,0)</f>
        <v>0</v>
      </c>
      <c r="L123" s="99">
        <f ca="1">IF(Inskrivning!E124=1,Inskrivning!P124,0)</f>
        <v>0</v>
      </c>
      <c r="M123" s="99">
        <f ca="1">IF(Inskrivning!E124=1,Inskrivning!Q124,0)</f>
        <v>0</v>
      </c>
      <c r="N123" s="99">
        <f ca="1">IF(Inskrivning!E124=1,Inskrivning!R124,0)</f>
        <v>0</v>
      </c>
      <c r="O123" s="112">
        <f ca="1">IF(Inskrivning!E124=1,Inskrivning!S124,0)</f>
        <v>0</v>
      </c>
      <c r="P123" s="112">
        <f ca="1">IF(Inskrivning!E124=1,Inskrivning!T124,0)</f>
        <v>0</v>
      </c>
    </row>
    <row r="124" spans="2:16" ht="15.75">
      <c r="B124" s="80">
        <f ca="1">IF(Inskrivning!E125=1,Inskrivning!F125,0)</f>
        <v>0</v>
      </c>
      <c r="C124" s="49">
        <f ca="1">IF(Inskrivning!E125=1,Inskrivning!G125,0)</f>
        <v>0</v>
      </c>
      <c r="D124" s="99">
        <f ca="1">IF(Inskrivning!E125=1,Inskrivning!H125,0)</f>
        <v>0</v>
      </c>
      <c r="E124" s="99">
        <f ca="1">IF(Inskrivning!E125=1,Inskrivning!I125,0)</f>
        <v>0</v>
      </c>
      <c r="F124" s="99">
        <f ca="1">IF(Inskrivning!E125=1,Inskrivning!J125,0)</f>
        <v>0</v>
      </c>
      <c r="G124" s="99">
        <f ca="1">IF(Inskrivning!E125=1,Inskrivning!K125,0)</f>
        <v>0</v>
      </c>
      <c r="H124" s="99">
        <f ca="1">IF(Inskrivning!E125=1,Inskrivning!L125,0)</f>
        <v>0</v>
      </c>
      <c r="I124" s="112">
        <f ca="1">IF(Inskrivning!E125=1,Inskrivning!M125,0)</f>
        <v>0</v>
      </c>
      <c r="J124" s="99">
        <f ca="1">IF(Inskrivning!E125=1,Inskrivning!N125,0)</f>
        <v>0</v>
      </c>
      <c r="K124" s="99">
        <f ca="1">IF(Inskrivning!E125=1,Inskrivning!O125,0)</f>
        <v>0</v>
      </c>
      <c r="L124" s="99">
        <f ca="1">IF(Inskrivning!E125=1,Inskrivning!P125,0)</f>
        <v>0</v>
      </c>
      <c r="M124" s="99">
        <f ca="1">IF(Inskrivning!E125=1,Inskrivning!Q125,0)</f>
        <v>0</v>
      </c>
      <c r="N124" s="99">
        <f ca="1">IF(Inskrivning!E125=1,Inskrivning!R125,0)</f>
        <v>0</v>
      </c>
      <c r="O124" s="112">
        <f ca="1">IF(Inskrivning!E125=1,Inskrivning!S125,0)</f>
        <v>0</v>
      </c>
      <c r="P124" s="112">
        <f ca="1">IF(Inskrivning!E125=1,Inskrivning!T125,0)</f>
        <v>0</v>
      </c>
    </row>
    <row r="125" spans="2:16" ht="15.75">
      <c r="B125" s="80">
        <f ca="1">IF(Inskrivning!E126=1,Inskrivning!F126,0)</f>
        <v>0</v>
      </c>
      <c r="C125" s="49">
        <f ca="1">IF(Inskrivning!E126=1,Inskrivning!G126,0)</f>
        <v>0</v>
      </c>
      <c r="D125" s="99">
        <f ca="1">IF(Inskrivning!E126=1,Inskrivning!H126,0)</f>
        <v>0</v>
      </c>
      <c r="E125" s="99">
        <f ca="1">IF(Inskrivning!E126=1,Inskrivning!I126,0)</f>
        <v>0</v>
      </c>
      <c r="F125" s="99">
        <f ca="1">IF(Inskrivning!E126=1,Inskrivning!J126,0)</f>
        <v>0</v>
      </c>
      <c r="G125" s="99">
        <f ca="1">IF(Inskrivning!E126=1,Inskrivning!K126,0)</f>
        <v>0</v>
      </c>
      <c r="H125" s="99">
        <f ca="1">IF(Inskrivning!E126=1,Inskrivning!L126,0)</f>
        <v>0</v>
      </c>
      <c r="I125" s="112">
        <f ca="1">IF(Inskrivning!E126=1,Inskrivning!M126,0)</f>
        <v>0</v>
      </c>
      <c r="J125" s="99">
        <f ca="1">IF(Inskrivning!E126=1,Inskrivning!N126,0)</f>
        <v>0</v>
      </c>
      <c r="K125" s="99">
        <f ca="1">IF(Inskrivning!E126=1,Inskrivning!O126,0)</f>
        <v>0</v>
      </c>
      <c r="L125" s="99">
        <f ca="1">IF(Inskrivning!E126=1,Inskrivning!P126,0)</f>
        <v>0</v>
      </c>
      <c r="M125" s="99">
        <f ca="1">IF(Inskrivning!E126=1,Inskrivning!Q126,0)</f>
        <v>0</v>
      </c>
      <c r="N125" s="99">
        <f ca="1">IF(Inskrivning!E126=1,Inskrivning!R126,0)</f>
        <v>0</v>
      </c>
      <c r="O125" s="112">
        <f ca="1">IF(Inskrivning!E126=1,Inskrivning!S126,0)</f>
        <v>0</v>
      </c>
      <c r="P125" s="112">
        <f ca="1">IF(Inskrivning!E126=1,Inskrivning!T126,0)</f>
        <v>0</v>
      </c>
    </row>
    <row r="126" spans="2:16" ht="15.75">
      <c r="B126" s="80">
        <f ca="1">IF(Inskrivning!E127=1,Inskrivning!F127,0)</f>
        <v>0</v>
      </c>
      <c r="C126" s="49">
        <f ca="1">IF(Inskrivning!E127=1,Inskrivning!G127,0)</f>
        <v>0</v>
      </c>
      <c r="D126" s="99">
        <f ca="1">IF(Inskrivning!E127=1,Inskrivning!H127,0)</f>
        <v>0</v>
      </c>
      <c r="E126" s="99">
        <f ca="1">IF(Inskrivning!E127=1,Inskrivning!I127,0)</f>
        <v>0</v>
      </c>
      <c r="F126" s="99">
        <f ca="1">IF(Inskrivning!E127=1,Inskrivning!J127,0)</f>
        <v>0</v>
      </c>
      <c r="G126" s="99">
        <f ca="1">IF(Inskrivning!E127=1,Inskrivning!K127,0)</f>
        <v>0</v>
      </c>
      <c r="H126" s="99">
        <f ca="1">IF(Inskrivning!E127=1,Inskrivning!L127,0)</f>
        <v>0</v>
      </c>
      <c r="I126" s="112">
        <f ca="1">IF(Inskrivning!E127=1,Inskrivning!M127,0)</f>
        <v>0</v>
      </c>
      <c r="J126" s="99">
        <f ca="1">IF(Inskrivning!E127=1,Inskrivning!N127,0)</f>
        <v>0</v>
      </c>
      <c r="K126" s="99">
        <f ca="1">IF(Inskrivning!E127=1,Inskrivning!O127,0)</f>
        <v>0</v>
      </c>
      <c r="L126" s="99">
        <f ca="1">IF(Inskrivning!E127=1,Inskrivning!P127,0)</f>
        <v>0</v>
      </c>
      <c r="M126" s="99">
        <f ca="1">IF(Inskrivning!E127=1,Inskrivning!Q127,0)</f>
        <v>0</v>
      </c>
      <c r="N126" s="99">
        <f ca="1">IF(Inskrivning!E127=1,Inskrivning!R127,0)</f>
        <v>0</v>
      </c>
      <c r="O126" s="112">
        <f ca="1">IF(Inskrivning!E127=1,Inskrivning!S127,0)</f>
        <v>0</v>
      </c>
      <c r="P126" s="112">
        <f ca="1">IF(Inskrivning!E127=1,Inskrivning!T127,0)</f>
        <v>0</v>
      </c>
    </row>
    <row r="127" spans="2:16" ht="15.75">
      <c r="B127" s="80">
        <f ca="1">IF(Inskrivning!E128=1,Inskrivning!F128,0)</f>
        <v>0</v>
      </c>
      <c r="C127" s="49">
        <f ca="1">IF(Inskrivning!E128=1,Inskrivning!G128,0)</f>
        <v>0</v>
      </c>
      <c r="D127" s="99">
        <f ca="1">IF(Inskrivning!E128=1,Inskrivning!H128,0)</f>
        <v>0</v>
      </c>
      <c r="E127" s="99">
        <f ca="1">IF(Inskrivning!E128=1,Inskrivning!I128,0)</f>
        <v>0</v>
      </c>
      <c r="F127" s="99">
        <f ca="1">IF(Inskrivning!E128=1,Inskrivning!J128,0)</f>
        <v>0</v>
      </c>
      <c r="G127" s="99">
        <f ca="1">IF(Inskrivning!E128=1,Inskrivning!K128,0)</f>
        <v>0</v>
      </c>
      <c r="H127" s="99">
        <f ca="1">IF(Inskrivning!E128=1,Inskrivning!L128,0)</f>
        <v>0</v>
      </c>
      <c r="I127" s="112">
        <f ca="1">IF(Inskrivning!E128=1,Inskrivning!M128,0)</f>
        <v>0</v>
      </c>
      <c r="J127" s="99">
        <f ca="1">IF(Inskrivning!E128=1,Inskrivning!N128,0)</f>
        <v>0</v>
      </c>
      <c r="K127" s="99">
        <f ca="1">IF(Inskrivning!E128=1,Inskrivning!O128,0)</f>
        <v>0</v>
      </c>
      <c r="L127" s="99">
        <f ca="1">IF(Inskrivning!E128=1,Inskrivning!P128,0)</f>
        <v>0</v>
      </c>
      <c r="M127" s="99">
        <f ca="1">IF(Inskrivning!E128=1,Inskrivning!Q128,0)</f>
        <v>0</v>
      </c>
      <c r="N127" s="99">
        <f ca="1">IF(Inskrivning!E128=1,Inskrivning!R128,0)</f>
        <v>0</v>
      </c>
      <c r="O127" s="112">
        <f ca="1">IF(Inskrivning!E128=1,Inskrivning!S128,0)</f>
        <v>0</v>
      </c>
      <c r="P127" s="112">
        <f ca="1">IF(Inskrivning!E128=1,Inskrivning!T128,0)</f>
        <v>0</v>
      </c>
    </row>
    <row r="128" spans="2:16" ht="15.75">
      <c r="B128" s="80">
        <f ca="1">IF(Inskrivning!E129=1,Inskrivning!F129,0)</f>
        <v>0</v>
      </c>
      <c r="C128" s="49">
        <f ca="1">IF(Inskrivning!E129=1,Inskrivning!G129,0)</f>
        <v>0</v>
      </c>
      <c r="D128" s="99">
        <f ca="1">IF(Inskrivning!E129=1,Inskrivning!H129,0)</f>
        <v>0</v>
      </c>
      <c r="E128" s="99">
        <f ca="1">IF(Inskrivning!E129=1,Inskrivning!I129,0)</f>
        <v>0</v>
      </c>
      <c r="F128" s="99">
        <f ca="1">IF(Inskrivning!E129=1,Inskrivning!J129,0)</f>
        <v>0</v>
      </c>
      <c r="G128" s="99">
        <f ca="1">IF(Inskrivning!E129=1,Inskrivning!K129,0)</f>
        <v>0</v>
      </c>
      <c r="H128" s="99">
        <f ca="1">IF(Inskrivning!E129=1,Inskrivning!L129,0)</f>
        <v>0</v>
      </c>
      <c r="I128" s="112">
        <f ca="1">IF(Inskrivning!E129=1,Inskrivning!M129,0)</f>
        <v>0</v>
      </c>
      <c r="J128" s="99">
        <f ca="1">IF(Inskrivning!E129=1,Inskrivning!N129,0)</f>
        <v>0</v>
      </c>
      <c r="K128" s="99">
        <f ca="1">IF(Inskrivning!E129=1,Inskrivning!O129,0)</f>
        <v>0</v>
      </c>
      <c r="L128" s="99">
        <f ca="1">IF(Inskrivning!E129=1,Inskrivning!P129,0)</f>
        <v>0</v>
      </c>
      <c r="M128" s="99">
        <f ca="1">IF(Inskrivning!E129=1,Inskrivning!Q129,0)</f>
        <v>0</v>
      </c>
      <c r="N128" s="99">
        <f ca="1">IF(Inskrivning!E129=1,Inskrivning!R129,0)</f>
        <v>0</v>
      </c>
      <c r="O128" s="112">
        <f ca="1">IF(Inskrivning!E129=1,Inskrivning!S129,0)</f>
        <v>0</v>
      </c>
      <c r="P128" s="112">
        <f ca="1">IF(Inskrivning!E129=1,Inskrivning!T129,0)</f>
        <v>0</v>
      </c>
    </row>
    <row r="129" spans="2:16" ht="15.75">
      <c r="B129" s="80">
        <f ca="1">IF(Inskrivning!E130=1,Inskrivning!F130,0)</f>
        <v>0</v>
      </c>
      <c r="C129" s="49">
        <f ca="1">IF(Inskrivning!E130=1,Inskrivning!G130,0)</f>
        <v>0</v>
      </c>
      <c r="D129" s="99">
        <f ca="1">IF(Inskrivning!E130=1,Inskrivning!H130,0)</f>
        <v>0</v>
      </c>
      <c r="E129" s="99">
        <f ca="1">IF(Inskrivning!E130=1,Inskrivning!I130,0)</f>
        <v>0</v>
      </c>
      <c r="F129" s="99">
        <f ca="1">IF(Inskrivning!E130=1,Inskrivning!J130,0)</f>
        <v>0</v>
      </c>
      <c r="G129" s="99">
        <f ca="1">IF(Inskrivning!E130=1,Inskrivning!K130,0)</f>
        <v>0</v>
      </c>
      <c r="H129" s="99">
        <f ca="1">IF(Inskrivning!E130=1,Inskrivning!L130,0)</f>
        <v>0</v>
      </c>
      <c r="I129" s="112">
        <f ca="1">IF(Inskrivning!E130=1,Inskrivning!M130,0)</f>
        <v>0</v>
      </c>
      <c r="J129" s="99">
        <f ca="1">IF(Inskrivning!E130=1,Inskrivning!N130,0)</f>
        <v>0</v>
      </c>
      <c r="K129" s="99">
        <f ca="1">IF(Inskrivning!E130=1,Inskrivning!O130,0)</f>
        <v>0</v>
      </c>
      <c r="L129" s="99">
        <f ca="1">IF(Inskrivning!E130=1,Inskrivning!P130,0)</f>
        <v>0</v>
      </c>
      <c r="M129" s="99">
        <f ca="1">IF(Inskrivning!E130=1,Inskrivning!Q130,0)</f>
        <v>0</v>
      </c>
      <c r="N129" s="99">
        <f ca="1">IF(Inskrivning!E130=1,Inskrivning!R130,0)</f>
        <v>0</v>
      </c>
      <c r="O129" s="112">
        <f ca="1">IF(Inskrivning!E130=1,Inskrivning!S130,0)</f>
        <v>0</v>
      </c>
      <c r="P129" s="112">
        <f ca="1">IF(Inskrivning!E130=1,Inskrivning!T130,0)</f>
        <v>0</v>
      </c>
    </row>
    <row r="130" spans="2:16" ht="15.75">
      <c r="B130" s="80">
        <f ca="1">IF(Inskrivning!E131=1,Inskrivning!F131,0)</f>
        <v>0</v>
      </c>
      <c r="C130" s="49">
        <f ca="1">IF(Inskrivning!E131=1,Inskrivning!G131,0)</f>
        <v>0</v>
      </c>
      <c r="D130" s="99">
        <f ca="1">IF(Inskrivning!E131=1,Inskrivning!H131,0)</f>
        <v>0</v>
      </c>
      <c r="E130" s="99">
        <f ca="1">IF(Inskrivning!E131=1,Inskrivning!I131,0)</f>
        <v>0</v>
      </c>
      <c r="F130" s="99">
        <f ca="1">IF(Inskrivning!E131=1,Inskrivning!J131,0)</f>
        <v>0</v>
      </c>
      <c r="G130" s="99">
        <f ca="1">IF(Inskrivning!E131=1,Inskrivning!K131,0)</f>
        <v>0</v>
      </c>
      <c r="H130" s="99">
        <f ca="1">IF(Inskrivning!E131=1,Inskrivning!L131,0)</f>
        <v>0</v>
      </c>
      <c r="I130" s="112">
        <f ca="1">IF(Inskrivning!E131=1,Inskrivning!M131,0)</f>
        <v>0</v>
      </c>
      <c r="J130" s="99">
        <f ca="1">IF(Inskrivning!E131=1,Inskrivning!N131,0)</f>
        <v>0</v>
      </c>
      <c r="K130" s="99">
        <f ca="1">IF(Inskrivning!E131=1,Inskrivning!O131,0)</f>
        <v>0</v>
      </c>
      <c r="L130" s="99">
        <f ca="1">IF(Inskrivning!E131=1,Inskrivning!P131,0)</f>
        <v>0</v>
      </c>
      <c r="M130" s="99">
        <f ca="1">IF(Inskrivning!E131=1,Inskrivning!Q131,0)</f>
        <v>0</v>
      </c>
      <c r="N130" s="99">
        <f ca="1">IF(Inskrivning!E131=1,Inskrivning!R131,0)</f>
        <v>0</v>
      </c>
      <c r="O130" s="112">
        <f ca="1">IF(Inskrivning!E131=1,Inskrivning!S131,0)</f>
        <v>0</v>
      </c>
      <c r="P130" s="112">
        <f ca="1">IF(Inskrivning!E131=1,Inskrivning!T131,0)</f>
        <v>0</v>
      </c>
    </row>
    <row r="131" spans="2:16" ht="15.75">
      <c r="B131" s="80">
        <f ca="1">IF(Inskrivning!E132=1,Inskrivning!F132,0)</f>
        <v>0</v>
      </c>
      <c r="C131" s="49">
        <f ca="1">IF(Inskrivning!E132=1,Inskrivning!G132,0)</f>
        <v>0</v>
      </c>
      <c r="D131" s="99">
        <f ca="1">IF(Inskrivning!E132=1,Inskrivning!H132,0)</f>
        <v>0</v>
      </c>
      <c r="E131" s="99">
        <f ca="1">IF(Inskrivning!E132=1,Inskrivning!I132,0)</f>
        <v>0</v>
      </c>
      <c r="F131" s="99">
        <f ca="1">IF(Inskrivning!E132=1,Inskrivning!J132,0)</f>
        <v>0</v>
      </c>
      <c r="G131" s="99">
        <f ca="1">IF(Inskrivning!E132=1,Inskrivning!K132,0)</f>
        <v>0</v>
      </c>
      <c r="H131" s="99">
        <f ca="1">IF(Inskrivning!E132=1,Inskrivning!L132,0)</f>
        <v>0</v>
      </c>
      <c r="I131" s="112">
        <f ca="1">IF(Inskrivning!E132=1,Inskrivning!M132,0)</f>
        <v>0</v>
      </c>
      <c r="J131" s="99">
        <f ca="1">IF(Inskrivning!E132=1,Inskrivning!N132,0)</f>
        <v>0</v>
      </c>
      <c r="K131" s="99">
        <f ca="1">IF(Inskrivning!E132=1,Inskrivning!O132,0)</f>
        <v>0</v>
      </c>
      <c r="L131" s="99">
        <f ca="1">IF(Inskrivning!E132=1,Inskrivning!P132,0)</f>
        <v>0</v>
      </c>
      <c r="M131" s="99">
        <f ca="1">IF(Inskrivning!E132=1,Inskrivning!Q132,0)</f>
        <v>0</v>
      </c>
      <c r="N131" s="99">
        <f ca="1">IF(Inskrivning!E132=1,Inskrivning!R132,0)</f>
        <v>0</v>
      </c>
      <c r="O131" s="112">
        <f ca="1">IF(Inskrivning!E132=1,Inskrivning!S132,0)</f>
        <v>0</v>
      </c>
      <c r="P131" s="112">
        <f ca="1">IF(Inskrivning!E132=1,Inskrivning!T132,0)</f>
        <v>0</v>
      </c>
    </row>
    <row r="132" spans="2:16" ht="15.75">
      <c r="B132" s="80">
        <f ca="1">IF(Inskrivning!E133=1,Inskrivning!F133,0)</f>
        <v>0</v>
      </c>
      <c r="C132" s="49">
        <f ca="1">IF(Inskrivning!E133=1,Inskrivning!G133,0)</f>
        <v>0</v>
      </c>
      <c r="D132" s="99">
        <f ca="1">IF(Inskrivning!E133=1,Inskrivning!H133,0)</f>
        <v>0</v>
      </c>
      <c r="E132" s="99">
        <f ca="1">IF(Inskrivning!E133=1,Inskrivning!I133,0)</f>
        <v>0</v>
      </c>
      <c r="F132" s="99">
        <f ca="1">IF(Inskrivning!E133=1,Inskrivning!J133,0)</f>
        <v>0</v>
      </c>
      <c r="G132" s="99">
        <f ca="1">IF(Inskrivning!E133=1,Inskrivning!K133,0)</f>
        <v>0</v>
      </c>
      <c r="H132" s="99">
        <f ca="1">IF(Inskrivning!E133=1,Inskrivning!L133,0)</f>
        <v>0</v>
      </c>
      <c r="I132" s="112">
        <f ca="1">IF(Inskrivning!E133=1,Inskrivning!M133,0)</f>
        <v>0</v>
      </c>
      <c r="J132" s="99">
        <f ca="1">IF(Inskrivning!E133=1,Inskrivning!N133,0)</f>
        <v>0</v>
      </c>
      <c r="K132" s="99">
        <f ca="1">IF(Inskrivning!E133=1,Inskrivning!O133,0)</f>
        <v>0</v>
      </c>
      <c r="L132" s="99">
        <f ca="1">IF(Inskrivning!E133=1,Inskrivning!P133,0)</f>
        <v>0</v>
      </c>
      <c r="M132" s="99">
        <f ca="1">IF(Inskrivning!E133=1,Inskrivning!Q133,0)</f>
        <v>0</v>
      </c>
      <c r="N132" s="99">
        <f ca="1">IF(Inskrivning!E133=1,Inskrivning!R133,0)</f>
        <v>0</v>
      </c>
      <c r="O132" s="112">
        <f ca="1">IF(Inskrivning!E133=1,Inskrivning!S133,0)</f>
        <v>0</v>
      </c>
      <c r="P132" s="112">
        <f ca="1">IF(Inskrivning!E133=1,Inskrivning!T133,0)</f>
        <v>0</v>
      </c>
    </row>
    <row r="133" spans="2:16" ht="15.75">
      <c r="B133" s="80">
        <f ca="1">IF(Inskrivning!E134=1,Inskrivning!F134,0)</f>
        <v>0</v>
      </c>
      <c r="C133" s="49">
        <f ca="1">IF(Inskrivning!E134=1,Inskrivning!G134,0)</f>
        <v>0</v>
      </c>
      <c r="D133" s="99">
        <f ca="1">IF(Inskrivning!E134=1,Inskrivning!H134,0)</f>
        <v>0</v>
      </c>
      <c r="E133" s="99">
        <f ca="1">IF(Inskrivning!E134=1,Inskrivning!I134,0)</f>
        <v>0</v>
      </c>
      <c r="F133" s="99">
        <f ca="1">IF(Inskrivning!E134=1,Inskrivning!J134,0)</f>
        <v>0</v>
      </c>
      <c r="G133" s="99">
        <f ca="1">IF(Inskrivning!E134=1,Inskrivning!K134,0)</f>
        <v>0</v>
      </c>
      <c r="H133" s="99">
        <f ca="1">IF(Inskrivning!E134=1,Inskrivning!L134,0)</f>
        <v>0</v>
      </c>
      <c r="I133" s="112">
        <f ca="1">IF(Inskrivning!E134=1,Inskrivning!M134,0)</f>
        <v>0</v>
      </c>
      <c r="J133" s="99">
        <f ca="1">IF(Inskrivning!E134=1,Inskrivning!N134,0)</f>
        <v>0</v>
      </c>
      <c r="K133" s="99">
        <f ca="1">IF(Inskrivning!E134=1,Inskrivning!O134,0)</f>
        <v>0</v>
      </c>
      <c r="L133" s="99">
        <f ca="1">IF(Inskrivning!E134=1,Inskrivning!P134,0)</f>
        <v>0</v>
      </c>
      <c r="M133" s="99">
        <f ca="1">IF(Inskrivning!E134=1,Inskrivning!Q134,0)</f>
        <v>0</v>
      </c>
      <c r="N133" s="99">
        <f ca="1">IF(Inskrivning!E134=1,Inskrivning!R134,0)</f>
        <v>0</v>
      </c>
      <c r="O133" s="112">
        <f ca="1">IF(Inskrivning!E134=1,Inskrivning!S134,0)</f>
        <v>0</v>
      </c>
      <c r="P133" s="112">
        <f ca="1">IF(Inskrivning!E134=1,Inskrivning!T134,0)</f>
        <v>0</v>
      </c>
    </row>
    <row r="134" spans="2:16" ht="15.75">
      <c r="B134" s="80">
        <f ca="1">IF(Inskrivning!E135=1,Inskrivning!F135,0)</f>
        <v>0</v>
      </c>
      <c r="C134" s="49">
        <f ca="1">IF(Inskrivning!E135=1,Inskrivning!G135,0)</f>
        <v>0</v>
      </c>
      <c r="D134" s="99">
        <f ca="1">IF(Inskrivning!E135=1,Inskrivning!H135,0)</f>
        <v>0</v>
      </c>
      <c r="E134" s="99">
        <f ca="1">IF(Inskrivning!E135=1,Inskrivning!I135,0)</f>
        <v>0</v>
      </c>
      <c r="F134" s="99">
        <f ca="1">IF(Inskrivning!E135=1,Inskrivning!J135,0)</f>
        <v>0</v>
      </c>
      <c r="G134" s="99">
        <f ca="1">IF(Inskrivning!E135=1,Inskrivning!K135,0)</f>
        <v>0</v>
      </c>
      <c r="H134" s="99">
        <f ca="1">IF(Inskrivning!E135=1,Inskrivning!L135,0)</f>
        <v>0</v>
      </c>
      <c r="I134" s="112">
        <f ca="1">IF(Inskrivning!E135=1,Inskrivning!M135,0)</f>
        <v>0</v>
      </c>
      <c r="J134" s="99">
        <f ca="1">IF(Inskrivning!E135=1,Inskrivning!N135,0)</f>
        <v>0</v>
      </c>
      <c r="K134" s="99">
        <f ca="1">IF(Inskrivning!E135=1,Inskrivning!O135,0)</f>
        <v>0</v>
      </c>
      <c r="L134" s="99">
        <f ca="1">IF(Inskrivning!E135=1,Inskrivning!P135,0)</f>
        <v>0</v>
      </c>
      <c r="M134" s="99">
        <f ca="1">IF(Inskrivning!E135=1,Inskrivning!Q135,0)</f>
        <v>0</v>
      </c>
      <c r="N134" s="99">
        <f ca="1">IF(Inskrivning!E135=1,Inskrivning!R135,0)</f>
        <v>0</v>
      </c>
      <c r="O134" s="112">
        <f ca="1">IF(Inskrivning!E135=1,Inskrivning!S135,0)</f>
        <v>0</v>
      </c>
      <c r="P134" s="112">
        <f ca="1">IF(Inskrivning!E135=1,Inskrivning!T135,0)</f>
        <v>0</v>
      </c>
    </row>
    <row r="135" spans="2:16" ht="15.75">
      <c r="B135" s="80">
        <f ca="1">IF(Inskrivning!E136=1,Inskrivning!F136,0)</f>
        <v>0</v>
      </c>
      <c r="C135" s="49">
        <f ca="1">IF(Inskrivning!E136=1,Inskrivning!G136,0)</f>
        <v>0</v>
      </c>
      <c r="D135" s="99">
        <f ca="1">IF(Inskrivning!E136=1,Inskrivning!H136,0)</f>
        <v>0</v>
      </c>
      <c r="E135" s="99">
        <f ca="1">IF(Inskrivning!E136=1,Inskrivning!I136,0)</f>
        <v>0</v>
      </c>
      <c r="F135" s="99">
        <f ca="1">IF(Inskrivning!E136=1,Inskrivning!J136,0)</f>
        <v>0</v>
      </c>
      <c r="G135" s="99">
        <f ca="1">IF(Inskrivning!E136=1,Inskrivning!K136,0)</f>
        <v>0</v>
      </c>
      <c r="H135" s="99">
        <f ca="1">IF(Inskrivning!E136=1,Inskrivning!L136,0)</f>
        <v>0</v>
      </c>
      <c r="I135" s="112">
        <f ca="1">IF(Inskrivning!E136=1,Inskrivning!M136,0)</f>
        <v>0</v>
      </c>
      <c r="J135" s="99">
        <f ca="1">IF(Inskrivning!E136=1,Inskrivning!N136,0)</f>
        <v>0</v>
      </c>
      <c r="K135" s="99">
        <f ca="1">IF(Inskrivning!E136=1,Inskrivning!O136,0)</f>
        <v>0</v>
      </c>
      <c r="L135" s="99">
        <f ca="1">IF(Inskrivning!E136=1,Inskrivning!P136,0)</f>
        <v>0</v>
      </c>
      <c r="M135" s="99">
        <f ca="1">IF(Inskrivning!E136=1,Inskrivning!Q136,0)</f>
        <v>0</v>
      </c>
      <c r="N135" s="99">
        <f ca="1">IF(Inskrivning!E136=1,Inskrivning!R136,0)</f>
        <v>0</v>
      </c>
      <c r="O135" s="112">
        <f ca="1">IF(Inskrivning!E136=1,Inskrivning!S136,0)</f>
        <v>0</v>
      </c>
      <c r="P135" s="112">
        <f ca="1">IF(Inskrivning!E136=1,Inskrivning!T136,0)</f>
        <v>0</v>
      </c>
    </row>
    <row r="136" spans="2:16" ht="15.75">
      <c r="B136" s="80">
        <f ca="1">IF(Inskrivning!E137=1,Inskrivning!F137,0)</f>
        <v>0</v>
      </c>
      <c r="C136" s="49">
        <f ca="1">IF(Inskrivning!E137=1,Inskrivning!G137,0)</f>
        <v>0</v>
      </c>
      <c r="D136" s="99">
        <f ca="1">IF(Inskrivning!E137=1,Inskrivning!H137,0)</f>
        <v>0</v>
      </c>
      <c r="E136" s="99">
        <f ca="1">IF(Inskrivning!E137=1,Inskrivning!I137,0)</f>
        <v>0</v>
      </c>
      <c r="F136" s="99">
        <f ca="1">IF(Inskrivning!E137=1,Inskrivning!J137,0)</f>
        <v>0</v>
      </c>
      <c r="G136" s="99">
        <f ca="1">IF(Inskrivning!E137=1,Inskrivning!K137,0)</f>
        <v>0</v>
      </c>
      <c r="H136" s="99">
        <f ca="1">IF(Inskrivning!E137=1,Inskrivning!L137,0)</f>
        <v>0</v>
      </c>
      <c r="I136" s="112">
        <f ca="1">IF(Inskrivning!E137=1,Inskrivning!M137,0)</f>
        <v>0</v>
      </c>
      <c r="J136" s="99">
        <f ca="1">IF(Inskrivning!E137=1,Inskrivning!N137,0)</f>
        <v>0</v>
      </c>
      <c r="K136" s="99">
        <f ca="1">IF(Inskrivning!E137=1,Inskrivning!O137,0)</f>
        <v>0</v>
      </c>
      <c r="L136" s="99">
        <f ca="1">IF(Inskrivning!E137=1,Inskrivning!P137,0)</f>
        <v>0</v>
      </c>
      <c r="M136" s="99">
        <f ca="1">IF(Inskrivning!E137=1,Inskrivning!Q137,0)</f>
        <v>0</v>
      </c>
      <c r="N136" s="99">
        <f ca="1">IF(Inskrivning!E137=1,Inskrivning!R137,0)</f>
        <v>0</v>
      </c>
      <c r="O136" s="112">
        <f ca="1">IF(Inskrivning!E137=1,Inskrivning!S137,0)</f>
        <v>0</v>
      </c>
      <c r="P136" s="112">
        <f ca="1">IF(Inskrivning!E137=1,Inskrivning!T137,0)</f>
        <v>0</v>
      </c>
    </row>
    <row r="137" spans="2:16" ht="15.75">
      <c r="B137" s="80">
        <f ca="1">IF(Inskrivning!E138=1,Inskrivning!F138,0)</f>
        <v>0</v>
      </c>
      <c r="C137" s="49">
        <f ca="1">IF(Inskrivning!E138=1,Inskrivning!G138,0)</f>
        <v>0</v>
      </c>
      <c r="D137" s="99">
        <f ca="1">IF(Inskrivning!E138=1,Inskrivning!H138,0)</f>
        <v>0</v>
      </c>
      <c r="E137" s="99">
        <f ca="1">IF(Inskrivning!E138=1,Inskrivning!I138,0)</f>
        <v>0</v>
      </c>
      <c r="F137" s="99">
        <f ca="1">IF(Inskrivning!E138=1,Inskrivning!J138,0)</f>
        <v>0</v>
      </c>
      <c r="G137" s="99">
        <f ca="1">IF(Inskrivning!E138=1,Inskrivning!K138,0)</f>
        <v>0</v>
      </c>
      <c r="H137" s="99">
        <f ca="1">IF(Inskrivning!E138=1,Inskrivning!L138,0)</f>
        <v>0</v>
      </c>
      <c r="I137" s="112">
        <f ca="1">IF(Inskrivning!E138=1,Inskrivning!M138,0)</f>
        <v>0</v>
      </c>
      <c r="J137" s="99">
        <f ca="1">IF(Inskrivning!E138=1,Inskrivning!N138,0)</f>
        <v>0</v>
      </c>
      <c r="K137" s="99">
        <f ca="1">IF(Inskrivning!E138=1,Inskrivning!O138,0)</f>
        <v>0</v>
      </c>
      <c r="L137" s="99">
        <f ca="1">IF(Inskrivning!E138=1,Inskrivning!P138,0)</f>
        <v>0</v>
      </c>
      <c r="M137" s="99">
        <f ca="1">IF(Inskrivning!E138=1,Inskrivning!Q138,0)</f>
        <v>0</v>
      </c>
      <c r="N137" s="99">
        <f ca="1">IF(Inskrivning!E138=1,Inskrivning!R138,0)</f>
        <v>0</v>
      </c>
      <c r="O137" s="112">
        <f ca="1">IF(Inskrivning!E138=1,Inskrivning!S138,0)</f>
        <v>0</v>
      </c>
      <c r="P137" s="112">
        <f ca="1">IF(Inskrivning!E138=1,Inskrivning!T138,0)</f>
        <v>0</v>
      </c>
    </row>
    <row r="138" spans="2:16" ht="15.75">
      <c r="B138" s="80">
        <f ca="1">IF(Inskrivning!E139=1,Inskrivning!F139,0)</f>
        <v>0</v>
      </c>
      <c r="C138" s="49">
        <f ca="1">IF(Inskrivning!E139=1,Inskrivning!G139,0)</f>
        <v>0</v>
      </c>
      <c r="D138" s="99">
        <f ca="1">IF(Inskrivning!E139=1,Inskrivning!H139,0)</f>
        <v>0</v>
      </c>
      <c r="E138" s="99">
        <f ca="1">IF(Inskrivning!E139=1,Inskrivning!I139,0)</f>
        <v>0</v>
      </c>
      <c r="F138" s="99">
        <f ca="1">IF(Inskrivning!E139=1,Inskrivning!J139,0)</f>
        <v>0</v>
      </c>
      <c r="G138" s="99">
        <f ca="1">IF(Inskrivning!E139=1,Inskrivning!K139,0)</f>
        <v>0</v>
      </c>
      <c r="H138" s="99">
        <f ca="1">IF(Inskrivning!E139=1,Inskrivning!L139,0)</f>
        <v>0</v>
      </c>
      <c r="I138" s="112">
        <f ca="1">IF(Inskrivning!E139=1,Inskrivning!M139,0)</f>
        <v>0</v>
      </c>
      <c r="J138" s="99">
        <f ca="1">IF(Inskrivning!E139=1,Inskrivning!N139,0)</f>
        <v>0</v>
      </c>
      <c r="K138" s="99">
        <f ca="1">IF(Inskrivning!E139=1,Inskrivning!O139,0)</f>
        <v>0</v>
      </c>
      <c r="L138" s="99">
        <f ca="1">IF(Inskrivning!E139=1,Inskrivning!P139,0)</f>
        <v>0</v>
      </c>
      <c r="M138" s="99">
        <f ca="1">IF(Inskrivning!E139=1,Inskrivning!Q139,0)</f>
        <v>0</v>
      </c>
      <c r="N138" s="99">
        <f ca="1">IF(Inskrivning!E139=1,Inskrivning!R139,0)</f>
        <v>0</v>
      </c>
      <c r="O138" s="112">
        <f ca="1">IF(Inskrivning!E139=1,Inskrivning!S139,0)</f>
        <v>0</v>
      </c>
      <c r="P138" s="112">
        <f ca="1">IF(Inskrivning!E139=1,Inskrivning!T139,0)</f>
        <v>0</v>
      </c>
    </row>
    <row r="139" spans="2:16" ht="15.75">
      <c r="B139" s="80">
        <f ca="1">IF(Inskrivning!E140=1,Inskrivning!F140,0)</f>
        <v>0</v>
      </c>
      <c r="C139" s="49">
        <f ca="1">IF(Inskrivning!E140=1,Inskrivning!G140,0)</f>
        <v>0</v>
      </c>
      <c r="D139" s="99">
        <f ca="1">IF(Inskrivning!E140=1,Inskrivning!H140,0)</f>
        <v>0</v>
      </c>
      <c r="E139" s="99">
        <f ca="1">IF(Inskrivning!E140=1,Inskrivning!I140,0)</f>
        <v>0</v>
      </c>
      <c r="F139" s="99">
        <f ca="1">IF(Inskrivning!E140=1,Inskrivning!J140,0)</f>
        <v>0</v>
      </c>
      <c r="G139" s="99">
        <f ca="1">IF(Inskrivning!E140=1,Inskrivning!K140,0)</f>
        <v>0</v>
      </c>
      <c r="H139" s="99">
        <f ca="1">IF(Inskrivning!E140=1,Inskrivning!L140,0)</f>
        <v>0</v>
      </c>
      <c r="I139" s="112">
        <f ca="1">IF(Inskrivning!E140=1,Inskrivning!M140,0)</f>
        <v>0</v>
      </c>
      <c r="J139" s="99">
        <f ca="1">IF(Inskrivning!E140=1,Inskrivning!N140,0)</f>
        <v>0</v>
      </c>
      <c r="K139" s="99">
        <f ca="1">IF(Inskrivning!E140=1,Inskrivning!O140,0)</f>
        <v>0</v>
      </c>
      <c r="L139" s="99">
        <f ca="1">IF(Inskrivning!E140=1,Inskrivning!P140,0)</f>
        <v>0</v>
      </c>
      <c r="M139" s="99">
        <f ca="1">IF(Inskrivning!E140=1,Inskrivning!Q140,0)</f>
        <v>0</v>
      </c>
      <c r="N139" s="99">
        <f ca="1">IF(Inskrivning!E140=1,Inskrivning!R140,0)</f>
        <v>0</v>
      </c>
      <c r="O139" s="112">
        <f ca="1">IF(Inskrivning!E140=1,Inskrivning!S140,0)</f>
        <v>0</v>
      </c>
      <c r="P139" s="112">
        <f ca="1">IF(Inskrivning!E140=1,Inskrivning!T140,0)</f>
        <v>0</v>
      </c>
    </row>
    <row r="140" spans="2:16" ht="15.75">
      <c r="B140" s="80">
        <f ca="1">IF(Inskrivning!E141=1,Inskrivning!F141,0)</f>
        <v>0</v>
      </c>
      <c r="C140" s="49">
        <f ca="1">IF(Inskrivning!E141=1,Inskrivning!G141,0)</f>
        <v>0</v>
      </c>
      <c r="D140" s="99">
        <f ca="1">IF(Inskrivning!E141=1,Inskrivning!H141,0)</f>
        <v>0</v>
      </c>
      <c r="E140" s="99">
        <f ca="1">IF(Inskrivning!E141=1,Inskrivning!I141,0)</f>
        <v>0</v>
      </c>
      <c r="F140" s="99">
        <f ca="1">IF(Inskrivning!E141=1,Inskrivning!J141,0)</f>
        <v>0</v>
      </c>
      <c r="G140" s="99">
        <f ca="1">IF(Inskrivning!E141=1,Inskrivning!K141,0)</f>
        <v>0</v>
      </c>
      <c r="H140" s="99">
        <f ca="1">IF(Inskrivning!E141=1,Inskrivning!L141,0)</f>
        <v>0</v>
      </c>
      <c r="I140" s="112">
        <f ca="1">IF(Inskrivning!E141=1,Inskrivning!M141,0)</f>
        <v>0</v>
      </c>
      <c r="J140" s="99">
        <f ca="1">IF(Inskrivning!E141=1,Inskrivning!N141,0)</f>
        <v>0</v>
      </c>
      <c r="K140" s="99">
        <f ca="1">IF(Inskrivning!E141=1,Inskrivning!O141,0)</f>
        <v>0</v>
      </c>
      <c r="L140" s="99">
        <f ca="1">IF(Inskrivning!E141=1,Inskrivning!P141,0)</f>
        <v>0</v>
      </c>
      <c r="M140" s="99">
        <f ca="1">IF(Inskrivning!E141=1,Inskrivning!Q141,0)</f>
        <v>0</v>
      </c>
      <c r="N140" s="99">
        <f ca="1">IF(Inskrivning!E141=1,Inskrivning!R141,0)</f>
        <v>0</v>
      </c>
      <c r="O140" s="112">
        <f ca="1">IF(Inskrivning!E141=1,Inskrivning!S141,0)</f>
        <v>0</v>
      </c>
      <c r="P140" s="112">
        <f ca="1">IF(Inskrivning!E141=1,Inskrivning!T141,0)</f>
        <v>0</v>
      </c>
    </row>
    <row r="141" spans="2:16" ht="15.75">
      <c r="B141" s="80">
        <f ca="1">IF(Inskrivning!E142=1,Inskrivning!F142,0)</f>
        <v>0</v>
      </c>
      <c r="C141" s="49">
        <f ca="1">IF(Inskrivning!E142=1,Inskrivning!G142,0)</f>
        <v>0</v>
      </c>
      <c r="D141" s="99">
        <f ca="1">IF(Inskrivning!E142=1,Inskrivning!H142,0)</f>
        <v>0</v>
      </c>
      <c r="E141" s="99">
        <f ca="1">IF(Inskrivning!E142=1,Inskrivning!I142,0)</f>
        <v>0</v>
      </c>
      <c r="F141" s="99">
        <f ca="1">IF(Inskrivning!E142=1,Inskrivning!J142,0)</f>
        <v>0</v>
      </c>
      <c r="G141" s="99">
        <f ca="1">IF(Inskrivning!E142=1,Inskrivning!K142,0)</f>
        <v>0</v>
      </c>
      <c r="H141" s="99">
        <f ca="1">IF(Inskrivning!E142=1,Inskrivning!L142,0)</f>
        <v>0</v>
      </c>
      <c r="I141" s="112">
        <f ca="1">IF(Inskrivning!E142=1,Inskrivning!M142,0)</f>
        <v>0</v>
      </c>
      <c r="J141" s="99">
        <f ca="1">IF(Inskrivning!E142=1,Inskrivning!N142,0)</f>
        <v>0</v>
      </c>
      <c r="K141" s="99">
        <f ca="1">IF(Inskrivning!E142=1,Inskrivning!O142,0)</f>
        <v>0</v>
      </c>
      <c r="L141" s="99">
        <f ca="1">IF(Inskrivning!E142=1,Inskrivning!P142,0)</f>
        <v>0</v>
      </c>
      <c r="M141" s="99">
        <f ca="1">IF(Inskrivning!E142=1,Inskrivning!Q142,0)</f>
        <v>0</v>
      </c>
      <c r="N141" s="99">
        <f ca="1">IF(Inskrivning!E142=1,Inskrivning!R142,0)</f>
        <v>0</v>
      </c>
      <c r="O141" s="112">
        <f ca="1">IF(Inskrivning!E142=1,Inskrivning!S142,0)</f>
        <v>0</v>
      </c>
      <c r="P141" s="112">
        <f ca="1">IF(Inskrivning!E142=1,Inskrivning!T142,0)</f>
        <v>0</v>
      </c>
    </row>
    <row r="142" spans="2:16" ht="15.75">
      <c r="B142" s="80">
        <f ca="1">IF(Inskrivning!E143=1,Inskrivning!F143,0)</f>
        <v>0</v>
      </c>
      <c r="C142" s="49">
        <f ca="1">IF(Inskrivning!E143=1,Inskrivning!G143,0)</f>
        <v>0</v>
      </c>
      <c r="D142" s="99">
        <f ca="1">IF(Inskrivning!E143=1,Inskrivning!H143,0)</f>
        <v>0</v>
      </c>
      <c r="E142" s="99">
        <f ca="1">IF(Inskrivning!E143=1,Inskrivning!I143,0)</f>
        <v>0</v>
      </c>
      <c r="F142" s="99">
        <f ca="1">IF(Inskrivning!E143=1,Inskrivning!J143,0)</f>
        <v>0</v>
      </c>
      <c r="G142" s="99">
        <f ca="1">IF(Inskrivning!E143=1,Inskrivning!K143,0)</f>
        <v>0</v>
      </c>
      <c r="H142" s="99">
        <f ca="1">IF(Inskrivning!E143=1,Inskrivning!L143,0)</f>
        <v>0</v>
      </c>
      <c r="I142" s="112">
        <f ca="1">IF(Inskrivning!E143=1,Inskrivning!M143,0)</f>
        <v>0</v>
      </c>
      <c r="J142" s="99">
        <f ca="1">IF(Inskrivning!E143=1,Inskrivning!N143,0)</f>
        <v>0</v>
      </c>
      <c r="K142" s="99">
        <f ca="1">IF(Inskrivning!E143=1,Inskrivning!O143,0)</f>
        <v>0</v>
      </c>
      <c r="L142" s="99">
        <f ca="1">IF(Inskrivning!E143=1,Inskrivning!P143,0)</f>
        <v>0</v>
      </c>
      <c r="M142" s="99">
        <f ca="1">IF(Inskrivning!E143=1,Inskrivning!Q143,0)</f>
        <v>0</v>
      </c>
      <c r="N142" s="99">
        <f ca="1">IF(Inskrivning!E143=1,Inskrivning!R143,0)</f>
        <v>0</v>
      </c>
      <c r="O142" s="112">
        <f ca="1">IF(Inskrivning!E143=1,Inskrivning!S143,0)</f>
        <v>0</v>
      </c>
      <c r="P142" s="112">
        <f ca="1">IF(Inskrivning!E143=1,Inskrivning!T143,0)</f>
        <v>0</v>
      </c>
    </row>
    <row r="143" spans="2:16" ht="15.75">
      <c r="B143" s="80">
        <f ca="1">IF(Inskrivning!E144=1,Inskrivning!F144,0)</f>
        <v>0</v>
      </c>
      <c r="C143" s="49">
        <f ca="1">IF(Inskrivning!E144=1,Inskrivning!G144,0)</f>
        <v>0</v>
      </c>
      <c r="D143" s="99">
        <f ca="1">IF(Inskrivning!E144=1,Inskrivning!H144,0)</f>
        <v>0</v>
      </c>
      <c r="E143" s="99">
        <f ca="1">IF(Inskrivning!E144=1,Inskrivning!I144,0)</f>
        <v>0</v>
      </c>
      <c r="F143" s="99">
        <f ca="1">IF(Inskrivning!E144=1,Inskrivning!J144,0)</f>
        <v>0</v>
      </c>
      <c r="G143" s="99">
        <f ca="1">IF(Inskrivning!E144=1,Inskrivning!K144,0)</f>
        <v>0</v>
      </c>
      <c r="H143" s="99">
        <f ca="1">IF(Inskrivning!E144=1,Inskrivning!L144,0)</f>
        <v>0</v>
      </c>
      <c r="I143" s="112">
        <f ca="1">IF(Inskrivning!E144=1,Inskrivning!M144,0)</f>
        <v>0</v>
      </c>
      <c r="J143" s="99">
        <f ca="1">IF(Inskrivning!E144=1,Inskrivning!N144,0)</f>
        <v>0</v>
      </c>
      <c r="K143" s="99">
        <f ca="1">IF(Inskrivning!E144=1,Inskrivning!O144,0)</f>
        <v>0</v>
      </c>
      <c r="L143" s="99">
        <f ca="1">IF(Inskrivning!E144=1,Inskrivning!P144,0)</f>
        <v>0</v>
      </c>
      <c r="M143" s="99">
        <f ca="1">IF(Inskrivning!E144=1,Inskrivning!Q144,0)</f>
        <v>0</v>
      </c>
      <c r="N143" s="99">
        <f ca="1">IF(Inskrivning!E144=1,Inskrivning!R144,0)</f>
        <v>0</v>
      </c>
      <c r="O143" s="112">
        <f ca="1">IF(Inskrivning!E144=1,Inskrivning!S144,0)</f>
        <v>0</v>
      </c>
      <c r="P143" s="112">
        <f ca="1">IF(Inskrivning!E144=1,Inskrivning!T144,0)</f>
        <v>0</v>
      </c>
    </row>
    <row r="144" spans="2:16" ht="15.75">
      <c r="B144" s="80">
        <f ca="1">IF(Inskrivning!E145=1,Inskrivning!F145,0)</f>
        <v>0</v>
      </c>
      <c r="C144" s="49">
        <f ca="1">IF(Inskrivning!E145=1,Inskrivning!G145,0)</f>
        <v>0</v>
      </c>
      <c r="D144" s="99">
        <f ca="1">IF(Inskrivning!E145=1,Inskrivning!H145,0)</f>
        <v>0</v>
      </c>
      <c r="E144" s="99">
        <f ca="1">IF(Inskrivning!E145=1,Inskrivning!I145,0)</f>
        <v>0</v>
      </c>
      <c r="F144" s="99">
        <f ca="1">IF(Inskrivning!E145=1,Inskrivning!J145,0)</f>
        <v>0</v>
      </c>
      <c r="G144" s="99">
        <f ca="1">IF(Inskrivning!E145=1,Inskrivning!K145,0)</f>
        <v>0</v>
      </c>
      <c r="H144" s="99">
        <f ca="1">IF(Inskrivning!E145=1,Inskrivning!L145,0)</f>
        <v>0</v>
      </c>
      <c r="I144" s="112">
        <f ca="1">IF(Inskrivning!E145=1,Inskrivning!M145,0)</f>
        <v>0</v>
      </c>
      <c r="J144" s="99">
        <f ca="1">IF(Inskrivning!E145=1,Inskrivning!N145,0)</f>
        <v>0</v>
      </c>
      <c r="K144" s="99">
        <f ca="1">IF(Inskrivning!E145=1,Inskrivning!O145,0)</f>
        <v>0</v>
      </c>
      <c r="L144" s="99">
        <f ca="1">IF(Inskrivning!E145=1,Inskrivning!P145,0)</f>
        <v>0</v>
      </c>
      <c r="M144" s="99">
        <f ca="1">IF(Inskrivning!E145=1,Inskrivning!Q145,0)</f>
        <v>0</v>
      </c>
      <c r="N144" s="99">
        <f ca="1">IF(Inskrivning!E145=1,Inskrivning!R145,0)</f>
        <v>0</v>
      </c>
      <c r="O144" s="112">
        <f ca="1">IF(Inskrivning!E145=1,Inskrivning!S145,0)</f>
        <v>0</v>
      </c>
      <c r="P144" s="112">
        <f ca="1">IF(Inskrivning!E145=1,Inskrivning!T145,0)</f>
        <v>0</v>
      </c>
    </row>
    <row r="145" spans="2:16" ht="15.75">
      <c r="B145" s="80">
        <f ca="1">IF(Inskrivning!E146=1,Inskrivning!F146,0)</f>
        <v>0</v>
      </c>
      <c r="C145" s="49">
        <f ca="1">IF(Inskrivning!E146=1,Inskrivning!G146,0)</f>
        <v>0</v>
      </c>
      <c r="D145" s="99">
        <f ca="1">IF(Inskrivning!E146=1,Inskrivning!H146,0)</f>
        <v>0</v>
      </c>
      <c r="E145" s="99">
        <f ca="1">IF(Inskrivning!E146=1,Inskrivning!I146,0)</f>
        <v>0</v>
      </c>
      <c r="F145" s="99">
        <f ca="1">IF(Inskrivning!E146=1,Inskrivning!J146,0)</f>
        <v>0</v>
      </c>
      <c r="G145" s="99">
        <f ca="1">IF(Inskrivning!E146=1,Inskrivning!K146,0)</f>
        <v>0</v>
      </c>
      <c r="H145" s="99">
        <f ca="1">IF(Inskrivning!E146=1,Inskrivning!L146,0)</f>
        <v>0</v>
      </c>
      <c r="I145" s="112">
        <f ca="1">IF(Inskrivning!E146=1,Inskrivning!M146,0)</f>
        <v>0</v>
      </c>
      <c r="J145" s="99">
        <f ca="1">IF(Inskrivning!E146=1,Inskrivning!N146,0)</f>
        <v>0</v>
      </c>
      <c r="K145" s="99">
        <f ca="1">IF(Inskrivning!E146=1,Inskrivning!O146,0)</f>
        <v>0</v>
      </c>
      <c r="L145" s="99">
        <f ca="1">IF(Inskrivning!E146=1,Inskrivning!P146,0)</f>
        <v>0</v>
      </c>
      <c r="M145" s="99">
        <f ca="1">IF(Inskrivning!E146=1,Inskrivning!Q146,0)</f>
        <v>0</v>
      </c>
      <c r="N145" s="99">
        <f ca="1">IF(Inskrivning!E146=1,Inskrivning!R146,0)</f>
        <v>0</v>
      </c>
      <c r="O145" s="112">
        <f ca="1">IF(Inskrivning!E146=1,Inskrivning!S146,0)</f>
        <v>0</v>
      </c>
      <c r="P145" s="112">
        <f ca="1">IF(Inskrivning!E146=1,Inskrivning!T146,0)</f>
        <v>0</v>
      </c>
    </row>
    <row r="146" spans="2:16" ht="15.75">
      <c r="B146" s="80">
        <f ca="1">IF(Inskrivning!E147=1,Inskrivning!F147,0)</f>
        <v>0</v>
      </c>
      <c r="C146" s="49">
        <f ca="1">IF(Inskrivning!E147=1,Inskrivning!G147,0)</f>
        <v>0</v>
      </c>
      <c r="D146" s="99">
        <f ca="1">IF(Inskrivning!E147=1,Inskrivning!H147,0)</f>
        <v>0</v>
      </c>
      <c r="E146" s="99">
        <f ca="1">IF(Inskrivning!E147=1,Inskrivning!I147,0)</f>
        <v>0</v>
      </c>
      <c r="F146" s="99">
        <f ca="1">IF(Inskrivning!E147=1,Inskrivning!J147,0)</f>
        <v>0</v>
      </c>
      <c r="G146" s="99">
        <f ca="1">IF(Inskrivning!E147=1,Inskrivning!K147,0)</f>
        <v>0</v>
      </c>
      <c r="H146" s="99">
        <f ca="1">IF(Inskrivning!E147=1,Inskrivning!L147,0)</f>
        <v>0</v>
      </c>
      <c r="I146" s="112">
        <f ca="1">IF(Inskrivning!E147=1,Inskrivning!M147,0)</f>
        <v>0</v>
      </c>
      <c r="J146" s="99">
        <f ca="1">IF(Inskrivning!E147=1,Inskrivning!N147,0)</f>
        <v>0</v>
      </c>
      <c r="K146" s="99">
        <f ca="1">IF(Inskrivning!E147=1,Inskrivning!O147,0)</f>
        <v>0</v>
      </c>
      <c r="L146" s="99">
        <f ca="1">IF(Inskrivning!E147=1,Inskrivning!P147,0)</f>
        <v>0</v>
      </c>
      <c r="M146" s="99">
        <f ca="1">IF(Inskrivning!E147=1,Inskrivning!Q147,0)</f>
        <v>0</v>
      </c>
      <c r="N146" s="99">
        <f ca="1">IF(Inskrivning!E147=1,Inskrivning!R147,0)</f>
        <v>0</v>
      </c>
      <c r="O146" s="112">
        <f ca="1">IF(Inskrivning!E147=1,Inskrivning!S147,0)</f>
        <v>0</v>
      </c>
      <c r="P146" s="112">
        <f ca="1">IF(Inskrivning!E147=1,Inskrivning!T147,0)</f>
        <v>0</v>
      </c>
    </row>
    <row r="147" spans="2:16" ht="15.75">
      <c r="B147" s="80">
        <f ca="1">IF(Inskrivning!E148=1,Inskrivning!F148,0)</f>
        <v>0</v>
      </c>
      <c r="C147" s="49">
        <f ca="1">IF(Inskrivning!E148=1,Inskrivning!G148,0)</f>
        <v>0</v>
      </c>
      <c r="D147" s="99">
        <f ca="1">IF(Inskrivning!E148=1,Inskrivning!H148,0)</f>
        <v>0</v>
      </c>
      <c r="E147" s="99">
        <f ca="1">IF(Inskrivning!E148=1,Inskrivning!I148,0)</f>
        <v>0</v>
      </c>
      <c r="F147" s="99">
        <f ca="1">IF(Inskrivning!E148=1,Inskrivning!J148,0)</f>
        <v>0</v>
      </c>
      <c r="G147" s="99">
        <f ca="1">IF(Inskrivning!E148=1,Inskrivning!K148,0)</f>
        <v>0</v>
      </c>
      <c r="H147" s="99">
        <f ca="1">IF(Inskrivning!E148=1,Inskrivning!L148,0)</f>
        <v>0</v>
      </c>
      <c r="I147" s="112">
        <f ca="1">IF(Inskrivning!E148=1,Inskrivning!M148,0)</f>
        <v>0</v>
      </c>
      <c r="J147" s="99">
        <f ca="1">IF(Inskrivning!E148=1,Inskrivning!N148,0)</f>
        <v>0</v>
      </c>
      <c r="K147" s="99">
        <f ca="1">IF(Inskrivning!E148=1,Inskrivning!O148,0)</f>
        <v>0</v>
      </c>
      <c r="L147" s="99">
        <f ca="1">IF(Inskrivning!E148=1,Inskrivning!P148,0)</f>
        <v>0</v>
      </c>
      <c r="M147" s="99">
        <f ca="1">IF(Inskrivning!E148=1,Inskrivning!Q148,0)</f>
        <v>0</v>
      </c>
      <c r="N147" s="99">
        <f ca="1">IF(Inskrivning!E148=1,Inskrivning!R148,0)</f>
        <v>0</v>
      </c>
      <c r="O147" s="112">
        <f ca="1">IF(Inskrivning!E148=1,Inskrivning!S148,0)</f>
        <v>0</v>
      </c>
      <c r="P147" s="112">
        <f ca="1">IF(Inskrivning!E148=1,Inskrivning!T148,0)</f>
        <v>0</v>
      </c>
    </row>
    <row r="148" spans="2:16" ht="15.75">
      <c r="B148" s="80">
        <f ca="1">IF(Inskrivning!E149=1,Inskrivning!F149,0)</f>
        <v>0</v>
      </c>
      <c r="C148" s="49">
        <f ca="1">IF(Inskrivning!E149=1,Inskrivning!G149,0)</f>
        <v>0</v>
      </c>
      <c r="D148" s="99">
        <f ca="1">IF(Inskrivning!E149=1,Inskrivning!H149,0)</f>
        <v>0</v>
      </c>
      <c r="E148" s="99">
        <f ca="1">IF(Inskrivning!E149=1,Inskrivning!I149,0)</f>
        <v>0</v>
      </c>
      <c r="F148" s="99">
        <f ca="1">IF(Inskrivning!E149=1,Inskrivning!J149,0)</f>
        <v>0</v>
      </c>
      <c r="G148" s="99">
        <f ca="1">IF(Inskrivning!E149=1,Inskrivning!K149,0)</f>
        <v>0</v>
      </c>
      <c r="H148" s="99">
        <f ca="1">IF(Inskrivning!E149=1,Inskrivning!L149,0)</f>
        <v>0</v>
      </c>
      <c r="I148" s="112">
        <f ca="1">IF(Inskrivning!E149=1,Inskrivning!M149,0)</f>
        <v>0</v>
      </c>
      <c r="J148" s="99">
        <f ca="1">IF(Inskrivning!E149=1,Inskrivning!N149,0)</f>
        <v>0</v>
      </c>
      <c r="K148" s="99">
        <f ca="1">IF(Inskrivning!E149=1,Inskrivning!O149,0)</f>
        <v>0</v>
      </c>
      <c r="L148" s="99">
        <f ca="1">IF(Inskrivning!E149=1,Inskrivning!P149,0)</f>
        <v>0</v>
      </c>
      <c r="M148" s="99">
        <f ca="1">IF(Inskrivning!E149=1,Inskrivning!Q149,0)</f>
        <v>0</v>
      </c>
      <c r="N148" s="99">
        <f ca="1">IF(Inskrivning!E149=1,Inskrivning!R149,0)</f>
        <v>0</v>
      </c>
      <c r="O148" s="112">
        <f ca="1">IF(Inskrivning!E149=1,Inskrivning!S149,0)</f>
        <v>0</v>
      </c>
      <c r="P148" s="112">
        <f ca="1">IF(Inskrivning!E149=1,Inskrivning!T149,0)</f>
        <v>0</v>
      </c>
    </row>
    <row r="149" spans="2:16" ht="15.75">
      <c r="B149" s="80">
        <f ca="1">IF(Inskrivning!E150=1,Inskrivning!F150,0)</f>
        <v>0</v>
      </c>
      <c r="C149" s="49">
        <f ca="1">IF(Inskrivning!E150=1,Inskrivning!G150,0)</f>
        <v>0</v>
      </c>
      <c r="D149" s="99">
        <f ca="1">IF(Inskrivning!E150=1,Inskrivning!H150,0)</f>
        <v>0</v>
      </c>
      <c r="E149" s="99">
        <f ca="1">IF(Inskrivning!E150=1,Inskrivning!I150,0)</f>
        <v>0</v>
      </c>
      <c r="F149" s="99">
        <f ca="1">IF(Inskrivning!E150=1,Inskrivning!J150,0)</f>
        <v>0</v>
      </c>
      <c r="G149" s="99">
        <f ca="1">IF(Inskrivning!E150=1,Inskrivning!K150,0)</f>
        <v>0</v>
      </c>
      <c r="H149" s="99">
        <f ca="1">IF(Inskrivning!E150=1,Inskrivning!L150,0)</f>
        <v>0</v>
      </c>
      <c r="I149" s="112">
        <f ca="1">IF(Inskrivning!E150=1,Inskrivning!M150,0)</f>
        <v>0</v>
      </c>
      <c r="J149" s="99">
        <f ca="1">IF(Inskrivning!E150=1,Inskrivning!N150,0)</f>
        <v>0</v>
      </c>
      <c r="K149" s="99">
        <f ca="1">IF(Inskrivning!E150=1,Inskrivning!O150,0)</f>
        <v>0</v>
      </c>
      <c r="L149" s="99">
        <f ca="1">IF(Inskrivning!E150=1,Inskrivning!P150,0)</f>
        <v>0</v>
      </c>
      <c r="M149" s="99">
        <f ca="1">IF(Inskrivning!E150=1,Inskrivning!Q150,0)</f>
        <v>0</v>
      </c>
      <c r="N149" s="99">
        <f ca="1">IF(Inskrivning!E150=1,Inskrivning!R150,0)</f>
        <v>0</v>
      </c>
      <c r="O149" s="112">
        <f ca="1">IF(Inskrivning!E150=1,Inskrivning!S150,0)</f>
        <v>0</v>
      </c>
      <c r="P149" s="112">
        <f ca="1">IF(Inskrivning!E150=1,Inskrivning!T150,0)</f>
        <v>0</v>
      </c>
    </row>
    <row r="150" spans="2:16" ht="15.75">
      <c r="B150" s="80">
        <f ca="1">IF(Inskrivning!E151=1,Inskrivning!F151,0)</f>
        <v>0</v>
      </c>
      <c r="C150" s="49">
        <f ca="1">IF(Inskrivning!E151=1,Inskrivning!G151,0)</f>
        <v>0</v>
      </c>
      <c r="D150" s="99">
        <f ca="1">IF(Inskrivning!E151=1,Inskrivning!H151,0)</f>
        <v>0</v>
      </c>
      <c r="E150" s="99">
        <f ca="1">IF(Inskrivning!E151=1,Inskrivning!I151,0)</f>
        <v>0</v>
      </c>
      <c r="F150" s="99">
        <f ca="1">IF(Inskrivning!E151=1,Inskrivning!J151,0)</f>
        <v>0</v>
      </c>
      <c r="G150" s="99">
        <f ca="1">IF(Inskrivning!E151=1,Inskrivning!K151,0)</f>
        <v>0</v>
      </c>
      <c r="H150" s="99">
        <f ca="1">IF(Inskrivning!E151=1,Inskrivning!L151,0)</f>
        <v>0</v>
      </c>
      <c r="I150" s="112">
        <f ca="1">IF(Inskrivning!E151=1,Inskrivning!M151,0)</f>
        <v>0</v>
      </c>
      <c r="J150" s="99">
        <f ca="1">IF(Inskrivning!E151=1,Inskrivning!N151,0)</f>
        <v>0</v>
      </c>
      <c r="K150" s="99">
        <f ca="1">IF(Inskrivning!E151=1,Inskrivning!O151,0)</f>
        <v>0</v>
      </c>
      <c r="L150" s="99">
        <f ca="1">IF(Inskrivning!E151=1,Inskrivning!P151,0)</f>
        <v>0</v>
      </c>
      <c r="M150" s="99">
        <f ca="1">IF(Inskrivning!E151=1,Inskrivning!Q151,0)</f>
        <v>0</v>
      </c>
      <c r="N150" s="99">
        <f ca="1">IF(Inskrivning!E151=1,Inskrivning!R151,0)</f>
        <v>0</v>
      </c>
      <c r="O150" s="112">
        <f ca="1">IF(Inskrivning!E151=1,Inskrivning!S151,0)</f>
        <v>0</v>
      </c>
      <c r="P150" s="112">
        <f ca="1">IF(Inskrivning!E151=1,Inskrivning!T151,0)</f>
        <v>0</v>
      </c>
    </row>
    <row r="151" spans="2:16" ht="15.75">
      <c r="B151" s="80">
        <f ca="1">IF(Inskrivning!E152=1,Inskrivning!F152,0)</f>
        <v>0</v>
      </c>
      <c r="C151" s="49">
        <f ca="1">IF(Inskrivning!E152=1,Inskrivning!G152,0)</f>
        <v>0</v>
      </c>
      <c r="D151" s="99">
        <f ca="1">IF(Inskrivning!E152=1,Inskrivning!H152,0)</f>
        <v>0</v>
      </c>
      <c r="E151" s="99">
        <f ca="1">IF(Inskrivning!E152=1,Inskrivning!I152,0)</f>
        <v>0</v>
      </c>
      <c r="F151" s="99">
        <f ca="1">IF(Inskrivning!E152=1,Inskrivning!J152,0)</f>
        <v>0</v>
      </c>
      <c r="G151" s="99">
        <f ca="1">IF(Inskrivning!E152=1,Inskrivning!K152,0)</f>
        <v>0</v>
      </c>
      <c r="H151" s="99">
        <f ca="1">IF(Inskrivning!E152=1,Inskrivning!L152,0)</f>
        <v>0</v>
      </c>
      <c r="I151" s="112">
        <f ca="1">IF(Inskrivning!E152=1,Inskrivning!M152,0)</f>
        <v>0</v>
      </c>
      <c r="J151" s="99">
        <f ca="1">IF(Inskrivning!E152=1,Inskrivning!N152,0)</f>
        <v>0</v>
      </c>
      <c r="K151" s="99">
        <f ca="1">IF(Inskrivning!E152=1,Inskrivning!O152,0)</f>
        <v>0</v>
      </c>
      <c r="L151" s="99">
        <f ca="1">IF(Inskrivning!E152=1,Inskrivning!P152,0)</f>
        <v>0</v>
      </c>
      <c r="M151" s="99">
        <f ca="1">IF(Inskrivning!E152=1,Inskrivning!Q152,0)</f>
        <v>0</v>
      </c>
      <c r="N151" s="99">
        <f ca="1">IF(Inskrivning!E152=1,Inskrivning!R152,0)</f>
        <v>0</v>
      </c>
      <c r="O151" s="112">
        <f ca="1">IF(Inskrivning!E152=1,Inskrivning!S152,0)</f>
        <v>0</v>
      </c>
      <c r="P151" s="112">
        <f ca="1">IF(Inskrivning!E152=1,Inskrivning!T152,0)</f>
        <v>0</v>
      </c>
    </row>
    <row r="152" spans="2:16" ht="15.75">
      <c r="B152" s="80">
        <f ca="1">IF(Inskrivning!E153=1,Inskrivning!F153,0)</f>
        <v>0</v>
      </c>
      <c r="C152" s="49">
        <f ca="1">IF(Inskrivning!E153=1,Inskrivning!G153,0)</f>
        <v>0</v>
      </c>
      <c r="D152" s="99">
        <f ca="1">IF(Inskrivning!E153=1,Inskrivning!H153,0)</f>
        <v>0</v>
      </c>
      <c r="E152" s="99">
        <f ca="1">IF(Inskrivning!E153=1,Inskrivning!I153,0)</f>
        <v>0</v>
      </c>
      <c r="F152" s="99">
        <f ca="1">IF(Inskrivning!E153=1,Inskrivning!J153,0)</f>
        <v>0</v>
      </c>
      <c r="G152" s="99">
        <f ca="1">IF(Inskrivning!E153=1,Inskrivning!K153,0)</f>
        <v>0</v>
      </c>
      <c r="H152" s="99">
        <f ca="1">IF(Inskrivning!E153=1,Inskrivning!L153,0)</f>
        <v>0</v>
      </c>
      <c r="I152" s="112">
        <f ca="1">IF(Inskrivning!E153=1,Inskrivning!M153,0)</f>
        <v>0</v>
      </c>
      <c r="J152" s="99">
        <f ca="1">IF(Inskrivning!E153=1,Inskrivning!N153,0)</f>
        <v>0</v>
      </c>
      <c r="K152" s="99">
        <f ca="1">IF(Inskrivning!E153=1,Inskrivning!O153,0)</f>
        <v>0</v>
      </c>
      <c r="L152" s="99">
        <f ca="1">IF(Inskrivning!E153=1,Inskrivning!P153,0)</f>
        <v>0</v>
      </c>
      <c r="M152" s="99">
        <f ca="1">IF(Inskrivning!E153=1,Inskrivning!Q153,0)</f>
        <v>0</v>
      </c>
      <c r="N152" s="99">
        <f ca="1">IF(Inskrivning!E153=1,Inskrivning!R153,0)</f>
        <v>0</v>
      </c>
      <c r="O152" s="112">
        <f ca="1">IF(Inskrivning!E153=1,Inskrivning!S153,0)</f>
        <v>0</v>
      </c>
      <c r="P152" s="112">
        <f ca="1">IF(Inskrivning!E153=1,Inskrivning!T153,0)</f>
        <v>0</v>
      </c>
    </row>
    <row r="153" spans="2:16" ht="15.75">
      <c r="B153" s="80">
        <f ca="1">IF(Inskrivning!E154=1,Inskrivning!F154,0)</f>
        <v>0</v>
      </c>
      <c r="C153" s="49">
        <f ca="1">IF(Inskrivning!E154=1,Inskrivning!G154,0)</f>
        <v>0</v>
      </c>
      <c r="D153" s="99">
        <f ca="1">IF(Inskrivning!E154=1,Inskrivning!H154,0)</f>
        <v>0</v>
      </c>
      <c r="E153" s="99">
        <f ca="1">IF(Inskrivning!E154=1,Inskrivning!I154,0)</f>
        <v>0</v>
      </c>
      <c r="F153" s="99">
        <f ca="1">IF(Inskrivning!E154=1,Inskrivning!J154,0)</f>
        <v>0</v>
      </c>
      <c r="G153" s="99">
        <f ca="1">IF(Inskrivning!E154=1,Inskrivning!K154,0)</f>
        <v>0</v>
      </c>
      <c r="H153" s="99">
        <f ca="1">IF(Inskrivning!E154=1,Inskrivning!L154,0)</f>
        <v>0</v>
      </c>
      <c r="I153" s="112">
        <f ca="1">IF(Inskrivning!E154=1,Inskrivning!M154,0)</f>
        <v>0</v>
      </c>
      <c r="J153" s="99">
        <f ca="1">IF(Inskrivning!E154=1,Inskrivning!N154,0)</f>
        <v>0</v>
      </c>
      <c r="K153" s="99">
        <f ca="1">IF(Inskrivning!E154=1,Inskrivning!O154,0)</f>
        <v>0</v>
      </c>
      <c r="L153" s="99">
        <f ca="1">IF(Inskrivning!E154=1,Inskrivning!P154,0)</f>
        <v>0</v>
      </c>
      <c r="M153" s="99">
        <f ca="1">IF(Inskrivning!E154=1,Inskrivning!Q154,0)</f>
        <v>0</v>
      </c>
      <c r="N153" s="99">
        <f ca="1">IF(Inskrivning!E154=1,Inskrivning!R154,0)</f>
        <v>0</v>
      </c>
      <c r="O153" s="112">
        <f ca="1">IF(Inskrivning!E154=1,Inskrivning!S154,0)</f>
        <v>0</v>
      </c>
      <c r="P153" s="112">
        <f ca="1">IF(Inskrivning!E154=1,Inskrivning!T154,0)</f>
        <v>0</v>
      </c>
    </row>
    <row r="154" spans="2:16" ht="15.75">
      <c r="B154" s="80">
        <f ca="1">IF(Inskrivning!E155=1,Inskrivning!F155,0)</f>
        <v>0</v>
      </c>
      <c r="C154" s="49">
        <f ca="1">IF(Inskrivning!E155=1,Inskrivning!G155,0)</f>
        <v>0</v>
      </c>
      <c r="D154" s="99">
        <f ca="1">IF(Inskrivning!E155=1,Inskrivning!H155,0)</f>
        <v>0</v>
      </c>
      <c r="E154" s="99">
        <f ca="1">IF(Inskrivning!E155=1,Inskrivning!I155,0)</f>
        <v>0</v>
      </c>
      <c r="F154" s="99">
        <f ca="1">IF(Inskrivning!E155=1,Inskrivning!J155,0)</f>
        <v>0</v>
      </c>
      <c r="G154" s="99">
        <f ca="1">IF(Inskrivning!E155=1,Inskrivning!K155,0)</f>
        <v>0</v>
      </c>
      <c r="H154" s="99">
        <f ca="1">IF(Inskrivning!E155=1,Inskrivning!L155,0)</f>
        <v>0</v>
      </c>
      <c r="I154" s="112">
        <f ca="1">IF(Inskrivning!E155=1,Inskrivning!M155,0)</f>
        <v>0</v>
      </c>
      <c r="J154" s="99">
        <f ca="1">IF(Inskrivning!E155=1,Inskrivning!N155,0)</f>
        <v>0</v>
      </c>
      <c r="K154" s="99">
        <f ca="1">IF(Inskrivning!E155=1,Inskrivning!O155,0)</f>
        <v>0</v>
      </c>
      <c r="L154" s="99">
        <f ca="1">IF(Inskrivning!E155=1,Inskrivning!P155,0)</f>
        <v>0</v>
      </c>
      <c r="M154" s="99">
        <f ca="1">IF(Inskrivning!E155=1,Inskrivning!Q155,0)</f>
        <v>0</v>
      </c>
      <c r="N154" s="99">
        <f ca="1">IF(Inskrivning!E155=1,Inskrivning!R155,0)</f>
        <v>0</v>
      </c>
      <c r="O154" s="112">
        <f ca="1">IF(Inskrivning!E155=1,Inskrivning!S155,0)</f>
        <v>0</v>
      </c>
      <c r="P154" s="112">
        <f ca="1">IF(Inskrivning!E155=1,Inskrivning!T155,0)</f>
        <v>0</v>
      </c>
    </row>
    <row r="155" spans="2:16" ht="15.75">
      <c r="B155" s="80">
        <f ca="1">IF(Inskrivning!E156=1,Inskrivning!F156,0)</f>
        <v>0</v>
      </c>
      <c r="C155" s="49">
        <f ca="1">IF(Inskrivning!E156=1,Inskrivning!G156,0)</f>
        <v>0</v>
      </c>
      <c r="D155" s="99">
        <f ca="1">IF(Inskrivning!E156=1,Inskrivning!H156,0)</f>
        <v>0</v>
      </c>
      <c r="E155" s="99">
        <f ca="1">IF(Inskrivning!E156=1,Inskrivning!I156,0)</f>
        <v>0</v>
      </c>
      <c r="F155" s="99">
        <f ca="1">IF(Inskrivning!E156=1,Inskrivning!J156,0)</f>
        <v>0</v>
      </c>
      <c r="G155" s="99">
        <f ca="1">IF(Inskrivning!E156=1,Inskrivning!K156,0)</f>
        <v>0</v>
      </c>
      <c r="H155" s="99">
        <f ca="1">IF(Inskrivning!E156=1,Inskrivning!L156,0)</f>
        <v>0</v>
      </c>
      <c r="I155" s="112">
        <f ca="1">IF(Inskrivning!E156=1,Inskrivning!M156,0)</f>
        <v>0</v>
      </c>
      <c r="J155" s="99">
        <f ca="1">IF(Inskrivning!E156=1,Inskrivning!N156,0)</f>
        <v>0</v>
      </c>
      <c r="K155" s="99">
        <f ca="1">IF(Inskrivning!E156=1,Inskrivning!O156,0)</f>
        <v>0</v>
      </c>
      <c r="L155" s="99">
        <f ca="1">IF(Inskrivning!E156=1,Inskrivning!P156,0)</f>
        <v>0</v>
      </c>
      <c r="M155" s="99">
        <f ca="1">IF(Inskrivning!E156=1,Inskrivning!Q156,0)</f>
        <v>0</v>
      </c>
      <c r="N155" s="99">
        <f ca="1">IF(Inskrivning!E156=1,Inskrivning!R156,0)</f>
        <v>0</v>
      </c>
      <c r="O155" s="112">
        <f ca="1">IF(Inskrivning!E156=1,Inskrivning!S156,0)</f>
        <v>0</v>
      </c>
      <c r="P155" s="112">
        <f ca="1">IF(Inskrivning!E156=1,Inskrivning!T156,0)</f>
        <v>0</v>
      </c>
    </row>
    <row r="156" spans="2:16" ht="15.75">
      <c r="B156" s="80">
        <f ca="1">IF(Inskrivning!E157=1,Inskrivning!F157,0)</f>
        <v>0</v>
      </c>
      <c r="C156" s="49">
        <f ca="1">IF(Inskrivning!E157=1,Inskrivning!G157,0)</f>
        <v>0</v>
      </c>
      <c r="D156" s="99">
        <f ca="1">IF(Inskrivning!E157=1,Inskrivning!H157,0)</f>
        <v>0</v>
      </c>
      <c r="E156" s="99">
        <f ca="1">IF(Inskrivning!E157=1,Inskrivning!I157,0)</f>
        <v>0</v>
      </c>
      <c r="F156" s="99">
        <f ca="1">IF(Inskrivning!E157=1,Inskrivning!J157,0)</f>
        <v>0</v>
      </c>
      <c r="G156" s="99">
        <f ca="1">IF(Inskrivning!E157=1,Inskrivning!K157,0)</f>
        <v>0</v>
      </c>
      <c r="H156" s="99">
        <f ca="1">IF(Inskrivning!E157=1,Inskrivning!L157,0)</f>
        <v>0</v>
      </c>
      <c r="I156" s="112">
        <f ca="1">IF(Inskrivning!E157=1,Inskrivning!M157,0)</f>
        <v>0</v>
      </c>
      <c r="J156" s="99">
        <f ca="1">IF(Inskrivning!E157=1,Inskrivning!N157,0)</f>
        <v>0</v>
      </c>
      <c r="K156" s="99">
        <f ca="1">IF(Inskrivning!E157=1,Inskrivning!O157,0)</f>
        <v>0</v>
      </c>
      <c r="L156" s="99">
        <f ca="1">IF(Inskrivning!E157=1,Inskrivning!P157,0)</f>
        <v>0</v>
      </c>
      <c r="M156" s="99">
        <f ca="1">IF(Inskrivning!E157=1,Inskrivning!Q157,0)</f>
        <v>0</v>
      </c>
      <c r="N156" s="99">
        <f ca="1">IF(Inskrivning!E157=1,Inskrivning!R157,0)</f>
        <v>0</v>
      </c>
      <c r="O156" s="112">
        <f ca="1">IF(Inskrivning!E157=1,Inskrivning!S157,0)</f>
        <v>0</v>
      </c>
      <c r="P156" s="112">
        <f ca="1">IF(Inskrivning!E157=1,Inskrivning!T157,0)</f>
        <v>0</v>
      </c>
    </row>
    <row r="157" spans="2:16" ht="15.75">
      <c r="B157" s="80">
        <f ca="1">IF(Inskrivning!E158=1,Inskrivning!F158,0)</f>
        <v>0</v>
      </c>
      <c r="C157" s="49">
        <f ca="1">IF(Inskrivning!E158=1,Inskrivning!G158,0)</f>
        <v>0</v>
      </c>
      <c r="D157" s="99">
        <f ca="1">IF(Inskrivning!E158=1,Inskrivning!H158,0)</f>
        <v>0</v>
      </c>
      <c r="E157" s="99">
        <f ca="1">IF(Inskrivning!E158=1,Inskrivning!I158,0)</f>
        <v>0</v>
      </c>
      <c r="F157" s="99">
        <f ca="1">IF(Inskrivning!E158=1,Inskrivning!J158,0)</f>
        <v>0</v>
      </c>
      <c r="G157" s="99">
        <f ca="1">IF(Inskrivning!E158=1,Inskrivning!K158,0)</f>
        <v>0</v>
      </c>
      <c r="H157" s="99">
        <f ca="1">IF(Inskrivning!E158=1,Inskrivning!L158,0)</f>
        <v>0</v>
      </c>
      <c r="I157" s="112">
        <f ca="1">IF(Inskrivning!E158=1,Inskrivning!M158,0)</f>
        <v>0</v>
      </c>
      <c r="J157" s="99">
        <f ca="1">IF(Inskrivning!E158=1,Inskrivning!N158,0)</f>
        <v>0</v>
      </c>
      <c r="K157" s="99">
        <f ca="1">IF(Inskrivning!E158=1,Inskrivning!O158,0)</f>
        <v>0</v>
      </c>
      <c r="L157" s="99">
        <f ca="1">IF(Inskrivning!E158=1,Inskrivning!P158,0)</f>
        <v>0</v>
      </c>
      <c r="M157" s="99">
        <f ca="1">IF(Inskrivning!E158=1,Inskrivning!Q158,0)</f>
        <v>0</v>
      </c>
      <c r="N157" s="99">
        <f ca="1">IF(Inskrivning!E158=1,Inskrivning!R158,0)</f>
        <v>0</v>
      </c>
      <c r="O157" s="112">
        <f ca="1">IF(Inskrivning!E158=1,Inskrivning!S158,0)</f>
        <v>0</v>
      </c>
      <c r="P157" s="112">
        <f ca="1">IF(Inskrivning!E158=1,Inskrivning!T158,0)</f>
        <v>0</v>
      </c>
    </row>
    <row r="158" spans="2:16" ht="15.75">
      <c r="B158" s="80">
        <f ca="1">IF(Inskrivning!E159=1,Inskrivning!F159,0)</f>
        <v>0</v>
      </c>
      <c r="C158" s="49">
        <f ca="1">IF(Inskrivning!E159=1,Inskrivning!G159,0)</f>
        <v>0</v>
      </c>
      <c r="D158" s="99">
        <f ca="1">IF(Inskrivning!E159=1,Inskrivning!H159,0)</f>
        <v>0</v>
      </c>
      <c r="E158" s="99">
        <f ca="1">IF(Inskrivning!E159=1,Inskrivning!I159,0)</f>
        <v>0</v>
      </c>
      <c r="F158" s="99">
        <f ca="1">IF(Inskrivning!E159=1,Inskrivning!J159,0)</f>
        <v>0</v>
      </c>
      <c r="G158" s="99">
        <f ca="1">IF(Inskrivning!E159=1,Inskrivning!K159,0)</f>
        <v>0</v>
      </c>
      <c r="H158" s="99">
        <f ca="1">IF(Inskrivning!E159=1,Inskrivning!L159,0)</f>
        <v>0</v>
      </c>
      <c r="I158" s="112">
        <f ca="1">IF(Inskrivning!E159=1,Inskrivning!M159,0)</f>
        <v>0</v>
      </c>
      <c r="J158" s="99">
        <f ca="1">IF(Inskrivning!E159=1,Inskrivning!N159,0)</f>
        <v>0</v>
      </c>
      <c r="K158" s="99">
        <f ca="1">IF(Inskrivning!E159=1,Inskrivning!O159,0)</f>
        <v>0</v>
      </c>
      <c r="L158" s="99">
        <f ca="1">IF(Inskrivning!E159=1,Inskrivning!P159,0)</f>
        <v>0</v>
      </c>
      <c r="M158" s="99">
        <f ca="1">IF(Inskrivning!E159=1,Inskrivning!Q159,0)</f>
        <v>0</v>
      </c>
      <c r="N158" s="99">
        <f ca="1">IF(Inskrivning!E159=1,Inskrivning!R159,0)</f>
        <v>0</v>
      </c>
      <c r="O158" s="112">
        <f ca="1">IF(Inskrivning!E159=1,Inskrivning!S159,0)</f>
        <v>0</v>
      </c>
      <c r="P158" s="112">
        <f ca="1">IF(Inskrivning!E159=1,Inskrivning!T159,0)</f>
        <v>0</v>
      </c>
    </row>
    <row r="159" spans="2:16" ht="15.75">
      <c r="B159" s="80">
        <f ca="1">IF(Inskrivning!E160=1,Inskrivning!F160,0)</f>
        <v>0</v>
      </c>
      <c r="C159" s="49">
        <f ca="1">IF(Inskrivning!E160=1,Inskrivning!G160,0)</f>
        <v>0</v>
      </c>
      <c r="D159" s="99">
        <f ca="1">IF(Inskrivning!E160=1,Inskrivning!H160,0)</f>
        <v>0</v>
      </c>
      <c r="E159" s="99">
        <f ca="1">IF(Inskrivning!E160=1,Inskrivning!I160,0)</f>
        <v>0</v>
      </c>
      <c r="F159" s="99">
        <f ca="1">IF(Inskrivning!E160=1,Inskrivning!J160,0)</f>
        <v>0</v>
      </c>
      <c r="G159" s="99">
        <f ca="1">IF(Inskrivning!E160=1,Inskrivning!K160,0)</f>
        <v>0</v>
      </c>
      <c r="H159" s="99">
        <f ca="1">IF(Inskrivning!E160=1,Inskrivning!L160,0)</f>
        <v>0</v>
      </c>
      <c r="I159" s="112">
        <f ca="1">IF(Inskrivning!E160=1,Inskrivning!M160,0)</f>
        <v>0</v>
      </c>
      <c r="J159" s="99">
        <f ca="1">IF(Inskrivning!E160=1,Inskrivning!N160,0)</f>
        <v>0</v>
      </c>
      <c r="K159" s="99">
        <f ca="1">IF(Inskrivning!E160=1,Inskrivning!O160,0)</f>
        <v>0</v>
      </c>
      <c r="L159" s="99">
        <f ca="1">IF(Inskrivning!E160=1,Inskrivning!P160,0)</f>
        <v>0</v>
      </c>
      <c r="M159" s="99">
        <f ca="1">IF(Inskrivning!E160=1,Inskrivning!Q160,0)</f>
        <v>0</v>
      </c>
      <c r="N159" s="99">
        <f ca="1">IF(Inskrivning!E160=1,Inskrivning!R160,0)</f>
        <v>0</v>
      </c>
      <c r="O159" s="112">
        <f ca="1">IF(Inskrivning!E160=1,Inskrivning!S160,0)</f>
        <v>0</v>
      </c>
      <c r="P159" s="112">
        <f ca="1">IF(Inskrivning!E160=1,Inskrivning!T160,0)</f>
        <v>0</v>
      </c>
    </row>
    <row r="160" spans="2:16" ht="15.75">
      <c r="B160" s="80">
        <f ca="1">IF(Inskrivning!E161=1,Inskrivning!F161,0)</f>
        <v>0</v>
      </c>
      <c r="C160" s="49">
        <f ca="1">IF(Inskrivning!E161=1,Inskrivning!G161,0)</f>
        <v>0</v>
      </c>
      <c r="D160" s="99">
        <f ca="1">IF(Inskrivning!E161=1,Inskrivning!H161,0)</f>
        <v>0</v>
      </c>
      <c r="E160" s="99">
        <f ca="1">IF(Inskrivning!E161=1,Inskrivning!I161,0)</f>
        <v>0</v>
      </c>
      <c r="F160" s="99">
        <f ca="1">IF(Inskrivning!E161=1,Inskrivning!J161,0)</f>
        <v>0</v>
      </c>
      <c r="G160" s="99">
        <f ca="1">IF(Inskrivning!E161=1,Inskrivning!K161,0)</f>
        <v>0</v>
      </c>
      <c r="H160" s="99">
        <f ca="1">IF(Inskrivning!E161=1,Inskrivning!L161,0)</f>
        <v>0</v>
      </c>
      <c r="I160" s="112">
        <f ca="1">IF(Inskrivning!E161=1,Inskrivning!M161,0)</f>
        <v>0</v>
      </c>
      <c r="J160" s="99">
        <f ca="1">IF(Inskrivning!E161=1,Inskrivning!N161,0)</f>
        <v>0</v>
      </c>
      <c r="K160" s="99">
        <f ca="1">IF(Inskrivning!E161=1,Inskrivning!O161,0)</f>
        <v>0</v>
      </c>
      <c r="L160" s="99">
        <f ca="1">IF(Inskrivning!E161=1,Inskrivning!P161,0)</f>
        <v>0</v>
      </c>
      <c r="M160" s="99">
        <f ca="1">IF(Inskrivning!E161=1,Inskrivning!Q161,0)</f>
        <v>0</v>
      </c>
      <c r="N160" s="99">
        <f ca="1">IF(Inskrivning!E161=1,Inskrivning!R161,0)</f>
        <v>0</v>
      </c>
      <c r="O160" s="112">
        <f ca="1">IF(Inskrivning!E161=1,Inskrivning!S161,0)</f>
        <v>0</v>
      </c>
      <c r="P160" s="112">
        <f ca="1">IF(Inskrivning!E161=1,Inskrivning!T161,0)</f>
        <v>0</v>
      </c>
    </row>
    <row r="161" spans="2:16" ht="15.75">
      <c r="B161" s="80">
        <f ca="1">IF(Inskrivning!E162=1,Inskrivning!F162,0)</f>
        <v>0</v>
      </c>
      <c r="C161" s="49">
        <f ca="1">IF(Inskrivning!E162=1,Inskrivning!G162,0)</f>
        <v>0</v>
      </c>
      <c r="D161" s="99">
        <f ca="1">IF(Inskrivning!E162=1,Inskrivning!H162,0)</f>
        <v>0</v>
      </c>
      <c r="E161" s="99">
        <f ca="1">IF(Inskrivning!E162=1,Inskrivning!I162,0)</f>
        <v>0</v>
      </c>
      <c r="F161" s="99">
        <f ca="1">IF(Inskrivning!E162=1,Inskrivning!J162,0)</f>
        <v>0</v>
      </c>
      <c r="G161" s="99">
        <f ca="1">IF(Inskrivning!E162=1,Inskrivning!K162,0)</f>
        <v>0</v>
      </c>
      <c r="H161" s="99">
        <f ca="1">IF(Inskrivning!E162=1,Inskrivning!L162,0)</f>
        <v>0</v>
      </c>
      <c r="I161" s="112">
        <f ca="1">IF(Inskrivning!E162=1,Inskrivning!M162,0)</f>
        <v>0</v>
      </c>
      <c r="J161" s="99">
        <f ca="1">IF(Inskrivning!E162=1,Inskrivning!N162,0)</f>
        <v>0</v>
      </c>
      <c r="K161" s="99">
        <f ca="1">IF(Inskrivning!E162=1,Inskrivning!O162,0)</f>
        <v>0</v>
      </c>
      <c r="L161" s="99">
        <f ca="1">IF(Inskrivning!E162=1,Inskrivning!P162,0)</f>
        <v>0</v>
      </c>
      <c r="M161" s="99">
        <f ca="1">IF(Inskrivning!E162=1,Inskrivning!Q162,0)</f>
        <v>0</v>
      </c>
      <c r="N161" s="99">
        <f ca="1">IF(Inskrivning!E162=1,Inskrivning!R162,0)</f>
        <v>0</v>
      </c>
      <c r="O161" s="112">
        <f ca="1">IF(Inskrivning!E162=1,Inskrivning!S162,0)</f>
        <v>0</v>
      </c>
      <c r="P161" s="112">
        <f ca="1">IF(Inskrivning!E162=1,Inskrivning!T162,0)</f>
        <v>0</v>
      </c>
    </row>
    <row r="162" spans="2:16" ht="15.75">
      <c r="B162" s="80">
        <f ca="1">IF(Inskrivning!E163=1,Inskrivning!F163,0)</f>
        <v>0</v>
      </c>
      <c r="C162" s="49">
        <f ca="1">IF(Inskrivning!E163=1,Inskrivning!G163,0)</f>
        <v>0</v>
      </c>
      <c r="D162" s="99">
        <f ca="1">IF(Inskrivning!E163=1,Inskrivning!H163,0)</f>
        <v>0</v>
      </c>
      <c r="E162" s="99">
        <f ca="1">IF(Inskrivning!E163=1,Inskrivning!I163,0)</f>
        <v>0</v>
      </c>
      <c r="F162" s="99">
        <f ca="1">IF(Inskrivning!E163=1,Inskrivning!J163,0)</f>
        <v>0</v>
      </c>
      <c r="G162" s="99">
        <f ca="1">IF(Inskrivning!E163=1,Inskrivning!K163,0)</f>
        <v>0</v>
      </c>
      <c r="H162" s="99">
        <f ca="1">IF(Inskrivning!E163=1,Inskrivning!L163,0)</f>
        <v>0</v>
      </c>
      <c r="I162" s="112">
        <f ca="1">IF(Inskrivning!E163=1,Inskrivning!M163,0)</f>
        <v>0</v>
      </c>
      <c r="J162" s="99">
        <f ca="1">IF(Inskrivning!E163=1,Inskrivning!N163,0)</f>
        <v>0</v>
      </c>
      <c r="K162" s="99">
        <f ca="1">IF(Inskrivning!E163=1,Inskrivning!O163,0)</f>
        <v>0</v>
      </c>
      <c r="L162" s="99">
        <f ca="1">IF(Inskrivning!E163=1,Inskrivning!P163,0)</f>
        <v>0</v>
      </c>
      <c r="M162" s="99">
        <f ca="1">IF(Inskrivning!E163=1,Inskrivning!Q163,0)</f>
        <v>0</v>
      </c>
      <c r="N162" s="99">
        <f ca="1">IF(Inskrivning!E163=1,Inskrivning!R163,0)</f>
        <v>0</v>
      </c>
      <c r="O162" s="112">
        <f ca="1">IF(Inskrivning!E163=1,Inskrivning!S163,0)</f>
        <v>0</v>
      </c>
      <c r="P162" s="112">
        <f ca="1">IF(Inskrivning!E163=1,Inskrivning!T163,0)</f>
        <v>0</v>
      </c>
    </row>
    <row r="163" spans="2:16" ht="15.75">
      <c r="B163" s="80">
        <f ca="1">IF(Inskrivning!E164=1,Inskrivning!F164,0)</f>
        <v>0</v>
      </c>
      <c r="C163" s="49">
        <f ca="1">IF(Inskrivning!E164=1,Inskrivning!G164,0)</f>
        <v>0</v>
      </c>
      <c r="D163" s="99">
        <f ca="1">IF(Inskrivning!E164=1,Inskrivning!H164,0)</f>
        <v>0</v>
      </c>
      <c r="E163" s="99">
        <f ca="1">IF(Inskrivning!E164=1,Inskrivning!I164,0)</f>
        <v>0</v>
      </c>
      <c r="F163" s="99">
        <f ca="1">IF(Inskrivning!E164=1,Inskrivning!J164,0)</f>
        <v>0</v>
      </c>
      <c r="G163" s="99">
        <f ca="1">IF(Inskrivning!E164=1,Inskrivning!K164,0)</f>
        <v>0</v>
      </c>
      <c r="H163" s="99">
        <f ca="1">IF(Inskrivning!E164=1,Inskrivning!L164,0)</f>
        <v>0</v>
      </c>
      <c r="I163" s="112">
        <f ca="1">IF(Inskrivning!E164=1,Inskrivning!M164,0)</f>
        <v>0</v>
      </c>
      <c r="J163" s="99">
        <f ca="1">IF(Inskrivning!E164=1,Inskrivning!N164,0)</f>
        <v>0</v>
      </c>
      <c r="K163" s="99">
        <f ca="1">IF(Inskrivning!E164=1,Inskrivning!O164,0)</f>
        <v>0</v>
      </c>
      <c r="L163" s="99">
        <f ca="1">IF(Inskrivning!E164=1,Inskrivning!P164,0)</f>
        <v>0</v>
      </c>
      <c r="M163" s="99">
        <f ca="1">IF(Inskrivning!E164=1,Inskrivning!Q164,0)</f>
        <v>0</v>
      </c>
      <c r="N163" s="99">
        <f ca="1">IF(Inskrivning!E164=1,Inskrivning!R164,0)</f>
        <v>0</v>
      </c>
      <c r="O163" s="112">
        <f ca="1">IF(Inskrivning!E164=1,Inskrivning!S164,0)</f>
        <v>0</v>
      </c>
      <c r="P163" s="112">
        <f ca="1">IF(Inskrivning!E164=1,Inskrivning!T164,0)</f>
        <v>0</v>
      </c>
    </row>
    <row r="164" spans="2:16" ht="15.75">
      <c r="B164" s="80">
        <f ca="1">IF(Inskrivning!E165=1,Inskrivning!F165,0)</f>
        <v>0</v>
      </c>
      <c r="C164" s="49">
        <f ca="1">IF(Inskrivning!E165=1,Inskrivning!G165,0)</f>
        <v>0</v>
      </c>
      <c r="D164" s="99">
        <f ca="1">IF(Inskrivning!E165=1,Inskrivning!H165,0)</f>
        <v>0</v>
      </c>
      <c r="E164" s="99">
        <f ca="1">IF(Inskrivning!E165=1,Inskrivning!I165,0)</f>
        <v>0</v>
      </c>
      <c r="F164" s="99">
        <f ca="1">IF(Inskrivning!E165=1,Inskrivning!J165,0)</f>
        <v>0</v>
      </c>
      <c r="G164" s="99">
        <f ca="1">IF(Inskrivning!E165=1,Inskrivning!K165,0)</f>
        <v>0</v>
      </c>
      <c r="H164" s="99">
        <f ca="1">IF(Inskrivning!E165=1,Inskrivning!L165,0)</f>
        <v>0</v>
      </c>
      <c r="I164" s="112">
        <f ca="1">IF(Inskrivning!E165=1,Inskrivning!M165,0)</f>
        <v>0</v>
      </c>
      <c r="J164" s="99">
        <f ca="1">IF(Inskrivning!E165=1,Inskrivning!N165,0)</f>
        <v>0</v>
      </c>
      <c r="K164" s="99">
        <f ca="1">IF(Inskrivning!E165=1,Inskrivning!O165,0)</f>
        <v>0</v>
      </c>
      <c r="L164" s="99">
        <f ca="1">IF(Inskrivning!E165=1,Inskrivning!P165,0)</f>
        <v>0</v>
      </c>
      <c r="M164" s="99">
        <f ca="1">IF(Inskrivning!E165=1,Inskrivning!Q165,0)</f>
        <v>0</v>
      </c>
      <c r="N164" s="99">
        <f ca="1">IF(Inskrivning!E165=1,Inskrivning!R165,0)</f>
        <v>0</v>
      </c>
      <c r="O164" s="112">
        <f ca="1">IF(Inskrivning!E165=1,Inskrivning!S165,0)</f>
        <v>0</v>
      </c>
      <c r="P164" s="112">
        <f ca="1">IF(Inskrivning!E165=1,Inskrivning!T165,0)</f>
        <v>0</v>
      </c>
    </row>
    <row r="165" spans="2:16">
      <c r="B165" s="70"/>
      <c r="C165" s="67"/>
      <c r="D165" s="71"/>
      <c r="E165" s="71"/>
      <c r="F165" s="71"/>
      <c r="G165" s="71"/>
      <c r="H165" s="71"/>
      <c r="I165" s="107"/>
      <c r="J165" s="71"/>
      <c r="K165" s="71"/>
      <c r="L165" s="71"/>
      <c r="M165" s="71"/>
      <c r="N165" s="71"/>
      <c r="O165" s="107"/>
      <c r="P165" s="107"/>
    </row>
    <row r="166" spans="2:16">
      <c r="B166" s="70"/>
      <c r="C166" s="67"/>
      <c r="D166" s="71"/>
      <c r="E166" s="71"/>
      <c r="F166" s="71"/>
      <c r="G166" s="71"/>
      <c r="H166" s="71"/>
      <c r="I166" s="107"/>
      <c r="J166" s="71"/>
      <c r="K166" s="71"/>
      <c r="L166" s="71"/>
      <c r="M166" s="71"/>
      <c r="N166" s="71"/>
      <c r="O166" s="107"/>
      <c r="P166" s="107"/>
    </row>
    <row r="167" spans="2:16">
      <c r="B167" s="70"/>
      <c r="C167" s="67"/>
      <c r="D167" s="71"/>
      <c r="E167" s="71"/>
      <c r="F167" s="71"/>
      <c r="G167" s="71"/>
      <c r="H167" s="71"/>
      <c r="I167" s="107"/>
      <c r="J167" s="71"/>
      <c r="K167" s="71"/>
      <c r="L167" s="71"/>
      <c r="M167" s="71"/>
      <c r="N167" s="71"/>
      <c r="O167" s="107"/>
      <c r="P167" s="107"/>
    </row>
    <row r="168" spans="2:16">
      <c r="B168" s="70"/>
      <c r="C168" s="67"/>
      <c r="D168" s="71"/>
      <c r="E168" s="71"/>
      <c r="F168" s="71"/>
      <c r="G168" s="71"/>
      <c r="H168" s="71"/>
      <c r="I168" s="107"/>
      <c r="J168" s="71"/>
      <c r="K168" s="71"/>
      <c r="L168" s="71"/>
      <c r="M168" s="71"/>
      <c r="N168" s="71"/>
      <c r="O168" s="107"/>
      <c r="P168" s="107"/>
    </row>
    <row r="169" spans="2:16">
      <c r="B169" s="70"/>
      <c r="C169" s="67"/>
      <c r="D169" s="71"/>
      <c r="E169" s="71"/>
      <c r="F169" s="71"/>
      <c r="G169" s="71"/>
      <c r="H169" s="71"/>
      <c r="I169" s="107"/>
      <c r="J169" s="71"/>
      <c r="K169" s="71"/>
      <c r="L169" s="71"/>
      <c r="M169" s="71"/>
      <c r="N169" s="71"/>
      <c r="O169" s="107"/>
      <c r="P169" s="107"/>
    </row>
    <row r="170" spans="2:16">
      <c r="B170" s="70"/>
      <c r="C170" s="67"/>
      <c r="D170" s="71"/>
      <c r="E170" s="71"/>
      <c r="F170" s="71"/>
      <c r="G170" s="71"/>
      <c r="H170" s="71"/>
      <c r="I170" s="107"/>
      <c r="J170" s="71"/>
      <c r="K170" s="71"/>
      <c r="L170" s="71"/>
      <c r="M170" s="71"/>
      <c r="N170" s="71"/>
      <c r="O170" s="107"/>
      <c r="P170" s="107"/>
    </row>
    <row r="171" spans="2:16">
      <c r="B171" s="70"/>
      <c r="C171" s="67"/>
      <c r="D171" s="71"/>
      <c r="E171" s="71"/>
      <c r="F171" s="71"/>
      <c r="G171" s="71"/>
      <c r="H171" s="71"/>
      <c r="I171" s="107"/>
      <c r="J171" s="71"/>
      <c r="K171" s="71"/>
      <c r="L171" s="71"/>
      <c r="M171" s="71"/>
      <c r="N171" s="71"/>
      <c r="O171" s="107"/>
      <c r="P171" s="107"/>
    </row>
    <row r="172" spans="2:16">
      <c r="B172" s="70"/>
      <c r="C172" s="67"/>
      <c r="D172" s="71"/>
      <c r="E172" s="71"/>
      <c r="F172" s="71"/>
      <c r="G172" s="71"/>
      <c r="H172" s="71"/>
      <c r="I172" s="107"/>
      <c r="J172" s="71"/>
      <c r="K172" s="71"/>
      <c r="L172" s="71"/>
      <c r="M172" s="71"/>
      <c r="N172" s="71"/>
      <c r="O172" s="107"/>
      <c r="P172" s="107"/>
    </row>
  </sheetData>
  <phoneticPr fontId="4" type="noConversion"/>
  <pageMargins left="0.9237007874015748" right="0.39370078740157483" top="0.59055118110236227" bottom="0.19685039370078741" header="0" footer="0"/>
  <pageSetup paperSize="9" scale="96" orientation="landscape" r:id="rId1"/>
  <headerFooter alignWithMargins="0"/>
</worksheet>
</file>

<file path=xl/worksheets/sheet7.xml><?xml version="1.0" encoding="utf-8"?>
<worksheet xmlns="http://schemas.openxmlformats.org/spreadsheetml/2006/main" xmlns:r="http://schemas.openxmlformats.org/officeDocument/2006/relationships">
  <sheetPr codeName="Blad22" enableFormatConditionsCalculation="0">
    <tabColor indexed="13"/>
  </sheetPr>
  <dimension ref="A1:X172"/>
  <sheetViews>
    <sheetView workbookViewId="0">
      <selection activeCell="B5" sqref="B5:P164"/>
    </sheetView>
  </sheetViews>
  <sheetFormatPr defaultRowHeight="15"/>
  <cols>
    <col min="1" max="1" width="5.7109375" style="4" customWidth="1"/>
    <col min="2" max="2" width="25.7109375" style="84" customWidth="1"/>
    <col min="3" max="3" width="15.7109375" style="22" customWidth="1"/>
    <col min="4" max="4" width="5.5703125" style="4" customWidth="1"/>
    <col min="5" max="8" width="5.5703125" style="4" bestFit="1" customWidth="1"/>
    <col min="9" max="9" width="8" style="5" bestFit="1" customWidth="1"/>
    <col min="10" max="12" width="5.5703125" style="4" bestFit="1" customWidth="1"/>
    <col min="13" max="13" width="6.140625" style="4" bestFit="1" customWidth="1"/>
    <col min="14" max="14" width="5.5703125" style="4" bestFit="1" customWidth="1"/>
    <col min="15" max="15" width="8" style="5" bestFit="1" customWidth="1"/>
    <col min="16" max="16" width="7.7109375" style="5" bestFit="1" customWidth="1"/>
  </cols>
  <sheetData>
    <row r="1" spans="1:24" ht="26.25">
      <c r="B1" s="110" t="s">
        <v>24</v>
      </c>
      <c r="X1" s="4">
        <f ca="1">Inskrivning!$AC$8</f>
        <v>0</v>
      </c>
    </row>
    <row r="3" spans="1:24">
      <c r="B3" s="52"/>
      <c r="C3" s="21"/>
      <c r="D3" s="2" t="s">
        <v>1</v>
      </c>
      <c r="E3" s="2" t="s">
        <v>1</v>
      </c>
      <c r="F3" s="2" t="s">
        <v>1</v>
      </c>
      <c r="G3" s="2" t="s">
        <v>1</v>
      </c>
      <c r="H3" s="2" t="s">
        <v>1</v>
      </c>
      <c r="I3" s="1" t="s">
        <v>2</v>
      </c>
      <c r="J3" s="2" t="s">
        <v>1</v>
      </c>
      <c r="K3" s="2" t="s">
        <v>1</v>
      </c>
      <c r="L3" s="2" t="s">
        <v>1</v>
      </c>
      <c r="M3" s="2" t="s">
        <v>3</v>
      </c>
      <c r="N3" s="2" t="s">
        <v>1</v>
      </c>
      <c r="O3" s="1" t="s">
        <v>2</v>
      </c>
      <c r="P3" s="1"/>
    </row>
    <row r="4" spans="1:24" ht="14.25">
      <c r="A4" s="2" t="s">
        <v>22</v>
      </c>
      <c r="B4" s="85" t="s">
        <v>5</v>
      </c>
      <c r="C4" s="81" t="s">
        <v>6</v>
      </c>
      <c r="D4" s="73">
        <v>1</v>
      </c>
      <c r="E4" s="73">
        <v>2</v>
      </c>
      <c r="F4" s="73">
        <v>3</v>
      </c>
      <c r="G4" s="73">
        <v>4</v>
      </c>
      <c r="H4" s="73">
        <v>5</v>
      </c>
      <c r="I4" s="74" t="s">
        <v>7</v>
      </c>
      <c r="J4" s="73">
        <v>6</v>
      </c>
      <c r="K4" s="73">
        <v>7</v>
      </c>
      <c r="L4" s="73">
        <v>8</v>
      </c>
      <c r="M4" s="73">
        <v>9</v>
      </c>
      <c r="N4" s="73">
        <v>10</v>
      </c>
      <c r="O4" s="74" t="s">
        <v>8</v>
      </c>
      <c r="P4" s="75" t="s">
        <v>9</v>
      </c>
    </row>
    <row r="5" spans="1:24" ht="17.100000000000001" customHeight="1">
      <c r="A5" s="37">
        <v>1</v>
      </c>
      <c r="B5" s="82" t="str">
        <f ca="1">IF(Inskrivning!E32=2,Inskrivning!F32,0)</f>
        <v>Dan Hallstan</v>
      </c>
      <c r="C5" s="49" t="str">
        <f ca="1">IF(Inskrivning!E32=2,Inskrivning!G32,0)</f>
        <v>Växsjö Hsk</v>
      </c>
      <c r="D5" s="99">
        <f ca="1">IF(Inskrivning!E32=2,Inskrivning!H32,0)</f>
        <v>3</v>
      </c>
      <c r="E5" s="99">
        <f ca="1">IF(Inskrivning!E32=2,Inskrivning!I32,0)</f>
        <v>26</v>
      </c>
      <c r="F5" s="99">
        <f ca="1">IF(Inskrivning!E32=2,Inskrivning!J32,0)</f>
        <v>17</v>
      </c>
      <c r="G5" s="99">
        <f ca="1">IF(Inskrivning!E32=2,Inskrivning!K32,0)</f>
        <v>27</v>
      </c>
      <c r="H5" s="99">
        <f ca="1">IF(Inskrivning!E32=2,Inskrivning!L32,0)</f>
        <v>70</v>
      </c>
      <c r="I5" s="112">
        <f ca="1">IF(Inskrivning!E32=2,Inskrivning!M32,0)</f>
        <v>143</v>
      </c>
      <c r="J5" s="99">
        <f ca="1">IF(Inskrivning!E32=2,Inskrivning!N32,0)</f>
        <v>30</v>
      </c>
      <c r="K5" s="99">
        <f ca="1">IF(Inskrivning!E32=2,Inskrivning!O32,0)</f>
        <v>30</v>
      </c>
      <c r="L5" s="99">
        <f ca="1">IF(Inskrivning!E32=2,Inskrivning!P32,0)</f>
        <v>10</v>
      </c>
      <c r="M5" s="99">
        <f ca="1">IF(Inskrivning!E32=2,Inskrivning!Q32,0)</f>
        <v>17</v>
      </c>
      <c r="N5" s="99">
        <f ca="1">IF(Inskrivning!E32=2,Inskrivning!R32,0)</f>
        <v>13</v>
      </c>
      <c r="O5" s="112">
        <f ca="1">IF(Inskrivning!E32=2,Inskrivning!S32,0)</f>
        <v>100</v>
      </c>
      <c r="P5" s="112">
        <f ca="1">IF(Inskrivning!E32=2,Inskrivning!T32,0)</f>
        <v>243</v>
      </c>
    </row>
    <row r="6" spans="1:24" ht="17.100000000000001" customHeight="1">
      <c r="A6" s="37">
        <v>2</v>
      </c>
      <c r="B6" s="82" t="str">
        <f ca="1">IF(Inskrivning!E34=2,Inskrivning!F34,0)</f>
        <v>Lasse Brincner</v>
      </c>
      <c r="C6" s="49" t="str">
        <f ca="1">IF(Inskrivning!E34=2,Inskrivning!G34,0)</f>
        <v>Värends Hsk</v>
      </c>
      <c r="D6" s="99">
        <f ca="1">IF(Inskrivning!E34=2,Inskrivning!H34,0)</f>
        <v>7</v>
      </c>
      <c r="E6" s="99">
        <f ca="1">IF(Inskrivning!E34=2,Inskrivning!I34,0)</f>
        <v>10</v>
      </c>
      <c r="F6" s="99">
        <f ca="1">IF(Inskrivning!E34=2,Inskrivning!J34,0)</f>
        <v>14</v>
      </c>
      <c r="G6" s="99">
        <f ca="1">IF(Inskrivning!E34=2,Inskrivning!K34,0)</f>
        <v>67</v>
      </c>
      <c r="H6" s="99">
        <f ca="1">IF(Inskrivning!E34=2,Inskrivning!L34,0)</f>
        <v>44</v>
      </c>
      <c r="I6" s="112">
        <f ca="1">IF(Inskrivning!E34=2,Inskrivning!M34,0)</f>
        <v>142</v>
      </c>
      <c r="J6" s="99">
        <f ca="1">IF(Inskrivning!E34=2,Inskrivning!N34,0)</f>
        <v>0</v>
      </c>
      <c r="K6" s="99">
        <f ca="1">IF(Inskrivning!E34=2,Inskrivning!O34,0)</f>
        <v>27</v>
      </c>
      <c r="L6" s="99">
        <f ca="1">IF(Inskrivning!E34=2,Inskrivning!P34,0)</f>
        <v>6</v>
      </c>
      <c r="M6" s="99">
        <f ca="1">IF(Inskrivning!E34=2,Inskrivning!Q34,0)</f>
        <v>0</v>
      </c>
      <c r="N6" s="99">
        <f ca="1">IF(Inskrivning!E34=2,Inskrivning!R34,0)</f>
        <v>26</v>
      </c>
      <c r="O6" s="112">
        <f ca="1">IF(Inskrivning!E34=2,Inskrivning!S34,0)</f>
        <v>59</v>
      </c>
      <c r="P6" s="112">
        <f ca="1">IF(Inskrivning!E34=2,Inskrivning!T34,0)</f>
        <v>201</v>
      </c>
    </row>
    <row r="7" spans="1:24" ht="17.100000000000001" customHeight="1">
      <c r="A7" s="37">
        <v>3</v>
      </c>
      <c r="B7" s="82" t="str">
        <f ca="1">IF(Inskrivning!E20=2,Inskrivning!F20,0)</f>
        <v>Mathias Gneupel</v>
      </c>
      <c r="C7" s="49" t="str">
        <f ca="1">IF(Inskrivning!E20=2,Inskrivning!G20,0)</f>
        <v>Sibbamåla IF</v>
      </c>
      <c r="D7" s="99">
        <f ca="1">IF(Inskrivning!E20=2,Inskrivning!H20,0)</f>
        <v>10</v>
      </c>
      <c r="E7" s="99">
        <f ca="1">IF(Inskrivning!E20=2,Inskrivning!I20,0)</f>
        <v>29</v>
      </c>
      <c r="F7" s="99">
        <f ca="1">IF(Inskrivning!E20=2,Inskrivning!J20,0)</f>
        <v>30</v>
      </c>
      <c r="G7" s="99">
        <f ca="1">IF(Inskrivning!E20=2,Inskrivning!K20,0)</f>
        <v>17</v>
      </c>
      <c r="H7" s="99">
        <f ca="1">IF(Inskrivning!E20=2,Inskrivning!L20,0)</f>
        <v>17</v>
      </c>
      <c r="I7" s="112">
        <f ca="1">IF(Inskrivning!E20=2,Inskrivning!M20,0)</f>
        <v>103</v>
      </c>
      <c r="J7" s="99">
        <f ca="1">IF(Inskrivning!E20=2,Inskrivning!N20,0)</f>
        <v>7</v>
      </c>
      <c r="K7" s="99">
        <f ca="1">IF(Inskrivning!E20=2,Inskrivning!O20,0)</f>
        <v>6</v>
      </c>
      <c r="L7" s="99">
        <f ca="1">IF(Inskrivning!E20=2,Inskrivning!P20,0)</f>
        <v>7</v>
      </c>
      <c r="M7" s="99">
        <f ca="1">IF(Inskrivning!E20=2,Inskrivning!Q20,0)</f>
        <v>0</v>
      </c>
      <c r="N7" s="99">
        <f ca="1">IF(Inskrivning!E20=2,Inskrivning!R20,0)</f>
        <v>29</v>
      </c>
      <c r="O7" s="112">
        <f ca="1">IF(Inskrivning!E20=2,Inskrivning!S20,0)</f>
        <v>49</v>
      </c>
      <c r="P7" s="112">
        <f ca="1">IF(Inskrivning!E20=2,Inskrivning!T20,0)</f>
        <v>152</v>
      </c>
    </row>
    <row r="8" spans="1:24" ht="17.100000000000001" customHeight="1">
      <c r="A8" s="37">
        <v>4</v>
      </c>
      <c r="B8" s="82">
        <f ca="1">IF(Inskrivning!E92=2,Inskrivning!F92,0)</f>
        <v>0</v>
      </c>
      <c r="C8" s="49">
        <f ca="1">IF(Inskrivning!E92=2,Inskrivning!G92,0)</f>
        <v>0</v>
      </c>
      <c r="D8" s="99">
        <f ca="1">IF(Inskrivning!E92=2,Inskrivning!H92,0)</f>
        <v>0</v>
      </c>
      <c r="E8" s="99">
        <f ca="1">IF(Inskrivning!E92=2,Inskrivning!I92,0)</f>
        <v>0</v>
      </c>
      <c r="F8" s="99">
        <f ca="1">IF(Inskrivning!E92=2,Inskrivning!J92,0)</f>
        <v>0</v>
      </c>
      <c r="G8" s="99">
        <f ca="1">IF(Inskrivning!E92=2,Inskrivning!K92,0)</f>
        <v>0</v>
      </c>
      <c r="H8" s="99">
        <f ca="1">IF(Inskrivning!E92=2,Inskrivning!L92,0)</f>
        <v>0</v>
      </c>
      <c r="I8" s="112">
        <f ca="1">IF(Inskrivning!E92=2,Inskrivning!M92,0)</f>
        <v>0</v>
      </c>
      <c r="J8" s="99">
        <f ca="1">IF(Inskrivning!E92=2,Inskrivning!N92,0)</f>
        <v>0</v>
      </c>
      <c r="K8" s="99">
        <f ca="1">IF(Inskrivning!E92=2,Inskrivning!O92,0)</f>
        <v>0</v>
      </c>
      <c r="L8" s="99">
        <f ca="1">IF(Inskrivning!E92=2,Inskrivning!P92,0)</f>
        <v>0</v>
      </c>
      <c r="M8" s="99">
        <f ca="1">IF(Inskrivning!E92=2,Inskrivning!Q92,0)</f>
        <v>0</v>
      </c>
      <c r="N8" s="99">
        <f ca="1">IF(Inskrivning!E92=2,Inskrivning!R92,0)</f>
        <v>0</v>
      </c>
      <c r="O8" s="112">
        <f ca="1">IF(Inskrivning!E92=2,Inskrivning!S92,0)</f>
        <v>0</v>
      </c>
      <c r="P8" s="112">
        <f ca="1">IF(Inskrivning!E92=2,Inskrivning!T92,0)</f>
        <v>0</v>
      </c>
    </row>
    <row r="9" spans="1:24" ht="17.100000000000001" customHeight="1">
      <c r="A9" s="37">
        <v>5</v>
      </c>
      <c r="B9" s="82">
        <f ca="1">IF(Inskrivning!E93=2,Inskrivning!F93,0)</f>
        <v>0</v>
      </c>
      <c r="C9" s="49">
        <f ca="1">IF(Inskrivning!E93=2,Inskrivning!G93,0)</f>
        <v>0</v>
      </c>
      <c r="D9" s="99">
        <f ca="1">IF(Inskrivning!E93=2,Inskrivning!H93,0)</f>
        <v>0</v>
      </c>
      <c r="E9" s="99">
        <f ca="1">IF(Inskrivning!E93=2,Inskrivning!I93,0)</f>
        <v>0</v>
      </c>
      <c r="F9" s="99">
        <f ca="1">IF(Inskrivning!E93=2,Inskrivning!J93,0)</f>
        <v>0</v>
      </c>
      <c r="G9" s="99">
        <f ca="1">IF(Inskrivning!E93=2,Inskrivning!K93,0)</f>
        <v>0</v>
      </c>
      <c r="H9" s="99">
        <f ca="1">IF(Inskrivning!E93=2,Inskrivning!L93,0)</f>
        <v>0</v>
      </c>
      <c r="I9" s="112">
        <f ca="1">IF(Inskrivning!E93=2,Inskrivning!M93,0)</f>
        <v>0</v>
      </c>
      <c r="J9" s="99">
        <f ca="1">IF(Inskrivning!E93=2,Inskrivning!N93,0)</f>
        <v>0</v>
      </c>
      <c r="K9" s="99">
        <f ca="1">IF(Inskrivning!E93=2,Inskrivning!O93,0)</f>
        <v>0</v>
      </c>
      <c r="L9" s="99">
        <f ca="1">IF(Inskrivning!E93=2,Inskrivning!P93,0)</f>
        <v>0</v>
      </c>
      <c r="M9" s="99">
        <f ca="1">IF(Inskrivning!E93=2,Inskrivning!Q93,0)</f>
        <v>0</v>
      </c>
      <c r="N9" s="99">
        <f ca="1">IF(Inskrivning!E93=2,Inskrivning!R93,0)</f>
        <v>0</v>
      </c>
      <c r="O9" s="112">
        <f ca="1">IF(Inskrivning!E93=2,Inskrivning!S93,0)</f>
        <v>0</v>
      </c>
      <c r="P9" s="112">
        <f ca="1">IF(Inskrivning!E93=2,Inskrivning!T93,0)</f>
        <v>0</v>
      </c>
    </row>
    <row r="10" spans="1:24" ht="17.100000000000001" customHeight="1">
      <c r="A10" s="37">
        <v>6</v>
      </c>
      <c r="B10" s="82">
        <f ca="1">IF(Inskrivning!E16=2,Inskrivning!F16,0)</f>
        <v>0</v>
      </c>
      <c r="C10" s="49">
        <f ca="1">IF(Inskrivning!E16=2,Inskrivning!G16,0)</f>
        <v>0</v>
      </c>
      <c r="D10" s="99">
        <f ca="1">IF(Inskrivning!E16=2,Inskrivning!H16,0)</f>
        <v>0</v>
      </c>
      <c r="E10" s="99">
        <f ca="1">IF(Inskrivning!E16=2,Inskrivning!I16,0)</f>
        <v>0</v>
      </c>
      <c r="F10" s="99">
        <f ca="1">IF(Inskrivning!E16=2,Inskrivning!J16,0)</f>
        <v>0</v>
      </c>
      <c r="G10" s="99">
        <f ca="1">IF(Inskrivning!E16=2,Inskrivning!K16,0)</f>
        <v>0</v>
      </c>
      <c r="H10" s="99">
        <f ca="1">IF(Inskrivning!E16=2,Inskrivning!L16,0)</f>
        <v>0</v>
      </c>
      <c r="I10" s="112">
        <f ca="1">IF(Inskrivning!E16=2,Inskrivning!M16,0)</f>
        <v>0</v>
      </c>
      <c r="J10" s="99">
        <f ca="1">IF(Inskrivning!E16=2,Inskrivning!N16,0)</f>
        <v>0</v>
      </c>
      <c r="K10" s="99">
        <f ca="1">IF(Inskrivning!E16=2,Inskrivning!O16,0)</f>
        <v>0</v>
      </c>
      <c r="L10" s="99">
        <f ca="1">IF(Inskrivning!E16=2,Inskrivning!P16,0)</f>
        <v>0</v>
      </c>
      <c r="M10" s="99">
        <f ca="1">IF(Inskrivning!E16=2,Inskrivning!Q16,0)</f>
        <v>0</v>
      </c>
      <c r="N10" s="99">
        <f ca="1">IF(Inskrivning!E16=2,Inskrivning!R16,0)</f>
        <v>0</v>
      </c>
      <c r="O10" s="112">
        <f ca="1">IF(Inskrivning!E16=2,Inskrivning!S16,0)</f>
        <v>0</v>
      </c>
      <c r="P10" s="112">
        <f ca="1">IF(Inskrivning!E16=2,Inskrivning!T16,0)</f>
        <v>0</v>
      </c>
    </row>
    <row r="11" spans="1:24" ht="17.100000000000001" customHeight="1">
      <c r="A11" s="37">
        <v>7</v>
      </c>
      <c r="B11" s="82">
        <f ca="1">IF(Inskrivning!E11=2,Inskrivning!F11,0)</f>
        <v>0</v>
      </c>
      <c r="C11" s="49">
        <f ca="1">IF(Inskrivning!E11=2,Inskrivning!G11,0)</f>
        <v>0</v>
      </c>
      <c r="D11" s="99">
        <f ca="1">IF(Inskrivning!E11=2,Inskrivning!H11,0)</f>
        <v>0</v>
      </c>
      <c r="E11" s="99">
        <f ca="1">IF(Inskrivning!E11=2,Inskrivning!I11,0)</f>
        <v>0</v>
      </c>
      <c r="F11" s="99">
        <f ca="1">IF(Inskrivning!E11=2,Inskrivning!J11,0)</f>
        <v>0</v>
      </c>
      <c r="G11" s="99">
        <f ca="1">IF(Inskrivning!E11=2,Inskrivning!K11,0)</f>
        <v>0</v>
      </c>
      <c r="H11" s="99">
        <f ca="1">IF(Inskrivning!E11=2,Inskrivning!L11,0)</f>
        <v>0</v>
      </c>
      <c r="I11" s="112">
        <f ca="1">IF(Inskrivning!E11=2,Inskrivning!M11,0)</f>
        <v>0</v>
      </c>
      <c r="J11" s="99">
        <f ca="1">IF(Inskrivning!E11=2,Inskrivning!N11,0)</f>
        <v>0</v>
      </c>
      <c r="K11" s="99">
        <f ca="1">IF(Inskrivning!E11=2,Inskrivning!O11,0)</f>
        <v>0</v>
      </c>
      <c r="L11" s="99">
        <f ca="1">IF(Inskrivning!E11=2,Inskrivning!P11,0)</f>
        <v>0</v>
      </c>
      <c r="M11" s="99">
        <f ca="1">IF(Inskrivning!E11=2,Inskrivning!Q11,0)</f>
        <v>0</v>
      </c>
      <c r="N11" s="99">
        <f ca="1">IF(Inskrivning!E11=2,Inskrivning!R11,0)</f>
        <v>0</v>
      </c>
      <c r="O11" s="112">
        <f ca="1">IF(Inskrivning!E11=2,Inskrivning!S11,0)</f>
        <v>0</v>
      </c>
      <c r="P11" s="112">
        <f ca="1">IF(Inskrivning!E11=2,Inskrivning!T11,0)</f>
        <v>0</v>
      </c>
    </row>
    <row r="12" spans="1:24" ht="17.100000000000001" customHeight="1">
      <c r="A12" s="37">
        <v>8</v>
      </c>
      <c r="B12" s="82">
        <f ca="1">IF(Inskrivning!E19=2,Inskrivning!F19,0)</f>
        <v>0</v>
      </c>
      <c r="C12" s="49">
        <f ca="1">IF(Inskrivning!E19=2,Inskrivning!G19,0)</f>
        <v>0</v>
      </c>
      <c r="D12" s="99">
        <f ca="1">IF(Inskrivning!E19=2,Inskrivning!H19,0)</f>
        <v>0</v>
      </c>
      <c r="E12" s="99">
        <f ca="1">IF(Inskrivning!E19=2,Inskrivning!I19,0)</f>
        <v>0</v>
      </c>
      <c r="F12" s="99">
        <f ca="1">IF(Inskrivning!E19=2,Inskrivning!J19,0)</f>
        <v>0</v>
      </c>
      <c r="G12" s="99">
        <f ca="1">IF(Inskrivning!E19=2,Inskrivning!K19,0)</f>
        <v>0</v>
      </c>
      <c r="H12" s="99">
        <f ca="1">IF(Inskrivning!E19=2,Inskrivning!L19,0)</f>
        <v>0</v>
      </c>
      <c r="I12" s="112">
        <f ca="1">IF(Inskrivning!E19=2,Inskrivning!M19,0)</f>
        <v>0</v>
      </c>
      <c r="J12" s="99">
        <f ca="1">IF(Inskrivning!E19=2,Inskrivning!N19,0)</f>
        <v>0</v>
      </c>
      <c r="K12" s="99">
        <f ca="1">IF(Inskrivning!E19=2,Inskrivning!O19,0)</f>
        <v>0</v>
      </c>
      <c r="L12" s="99">
        <f ca="1">IF(Inskrivning!E19=2,Inskrivning!P19,0)</f>
        <v>0</v>
      </c>
      <c r="M12" s="99">
        <f ca="1">IF(Inskrivning!E19=2,Inskrivning!Q19,0)</f>
        <v>0</v>
      </c>
      <c r="N12" s="99">
        <f ca="1">IF(Inskrivning!E19=2,Inskrivning!R19,0)</f>
        <v>0</v>
      </c>
      <c r="O12" s="112">
        <f ca="1">IF(Inskrivning!E19=2,Inskrivning!S19,0)</f>
        <v>0</v>
      </c>
      <c r="P12" s="112">
        <f ca="1">IF(Inskrivning!E19=2,Inskrivning!T19,0)</f>
        <v>0</v>
      </c>
    </row>
    <row r="13" spans="1:24" ht="17.100000000000001" customHeight="1">
      <c r="A13" s="37">
        <v>9</v>
      </c>
      <c r="B13" s="82">
        <f ca="1">IF(Inskrivning!E58=2,Inskrivning!F58,0)</f>
        <v>0</v>
      </c>
      <c r="C13" s="49">
        <f ca="1">IF(Inskrivning!E58=2,Inskrivning!G58,0)</f>
        <v>0</v>
      </c>
      <c r="D13" s="99">
        <f ca="1">IF(Inskrivning!E58=2,Inskrivning!H58,0)</f>
        <v>0</v>
      </c>
      <c r="E13" s="99">
        <f ca="1">IF(Inskrivning!E58=2,Inskrivning!I58,0)</f>
        <v>0</v>
      </c>
      <c r="F13" s="99">
        <f ca="1">IF(Inskrivning!E58=2,Inskrivning!J58,0)</f>
        <v>0</v>
      </c>
      <c r="G13" s="99">
        <f ca="1">IF(Inskrivning!E58=2,Inskrivning!K58,0)</f>
        <v>0</v>
      </c>
      <c r="H13" s="99">
        <f ca="1">IF(Inskrivning!E58=2,Inskrivning!L58,0)</f>
        <v>0</v>
      </c>
      <c r="I13" s="112">
        <f ca="1">IF(Inskrivning!E58=2,Inskrivning!M58,0)</f>
        <v>0</v>
      </c>
      <c r="J13" s="99">
        <f ca="1">IF(Inskrivning!E58=2,Inskrivning!N58,0)</f>
        <v>0</v>
      </c>
      <c r="K13" s="99">
        <f ca="1">IF(Inskrivning!E58=2,Inskrivning!O58,0)</f>
        <v>0</v>
      </c>
      <c r="L13" s="99">
        <f ca="1">IF(Inskrivning!E58=2,Inskrivning!P58,0)</f>
        <v>0</v>
      </c>
      <c r="M13" s="99">
        <f ca="1">IF(Inskrivning!E58=2,Inskrivning!Q58,0)</f>
        <v>0</v>
      </c>
      <c r="N13" s="99">
        <f ca="1">IF(Inskrivning!E58=2,Inskrivning!R58,0)</f>
        <v>0</v>
      </c>
      <c r="O13" s="112">
        <f ca="1">IF(Inskrivning!E58=2,Inskrivning!S58,0)</f>
        <v>0</v>
      </c>
      <c r="P13" s="112">
        <f ca="1">IF(Inskrivning!E58=2,Inskrivning!T58,0)</f>
        <v>0</v>
      </c>
    </row>
    <row r="14" spans="1:24" ht="17.100000000000001" customHeight="1">
      <c r="A14" s="37">
        <v>10</v>
      </c>
      <c r="B14" s="82">
        <f ca="1">IF(Inskrivning!E96=2,Inskrivning!F96,0)</f>
        <v>0</v>
      </c>
      <c r="C14" s="49">
        <f ca="1">IF(Inskrivning!E96=2,Inskrivning!G96,0)</f>
        <v>0</v>
      </c>
      <c r="D14" s="99">
        <f ca="1">IF(Inskrivning!E96=2,Inskrivning!H96,0)</f>
        <v>0</v>
      </c>
      <c r="E14" s="99">
        <f ca="1">IF(Inskrivning!E96=2,Inskrivning!I96,0)</f>
        <v>0</v>
      </c>
      <c r="F14" s="99">
        <f ca="1">IF(Inskrivning!E96=2,Inskrivning!J96,0)</f>
        <v>0</v>
      </c>
      <c r="G14" s="99">
        <f ca="1">IF(Inskrivning!E96=2,Inskrivning!K96,0)</f>
        <v>0</v>
      </c>
      <c r="H14" s="99">
        <f ca="1">IF(Inskrivning!E96=2,Inskrivning!L96,0)</f>
        <v>0</v>
      </c>
      <c r="I14" s="112">
        <f ca="1">IF(Inskrivning!E96=2,Inskrivning!M96,0)</f>
        <v>0</v>
      </c>
      <c r="J14" s="99">
        <f ca="1">IF(Inskrivning!E96=2,Inskrivning!N96,0)</f>
        <v>0</v>
      </c>
      <c r="K14" s="99">
        <f ca="1">IF(Inskrivning!E96=2,Inskrivning!O96,0)</f>
        <v>0</v>
      </c>
      <c r="L14" s="99">
        <f ca="1">IF(Inskrivning!E96=2,Inskrivning!P96,0)</f>
        <v>0</v>
      </c>
      <c r="M14" s="99">
        <f ca="1">IF(Inskrivning!E96=2,Inskrivning!Q96,0)</f>
        <v>0</v>
      </c>
      <c r="N14" s="99">
        <f ca="1">IF(Inskrivning!E96=2,Inskrivning!R96,0)</f>
        <v>0</v>
      </c>
      <c r="O14" s="112">
        <f ca="1">IF(Inskrivning!E96=2,Inskrivning!S96,0)</f>
        <v>0</v>
      </c>
      <c r="P14" s="112">
        <f ca="1">IF(Inskrivning!E96=2,Inskrivning!T96,0)</f>
        <v>0</v>
      </c>
    </row>
    <row r="15" spans="1:24" ht="17.100000000000001" customHeight="1">
      <c r="A15" s="37">
        <v>11</v>
      </c>
      <c r="B15" s="82">
        <f ca="1">IF(Inskrivning!E87=2,Inskrivning!F87,0)</f>
        <v>0</v>
      </c>
      <c r="C15" s="49">
        <f ca="1">IF(Inskrivning!E87=2,Inskrivning!G87,0)</f>
        <v>0</v>
      </c>
      <c r="D15" s="99">
        <f ca="1">IF(Inskrivning!E87=2,Inskrivning!H87,0)</f>
        <v>0</v>
      </c>
      <c r="E15" s="99">
        <f ca="1">IF(Inskrivning!E87=2,Inskrivning!I87,0)</f>
        <v>0</v>
      </c>
      <c r="F15" s="99">
        <f ca="1">IF(Inskrivning!E87=2,Inskrivning!J87,0)</f>
        <v>0</v>
      </c>
      <c r="G15" s="99">
        <f ca="1">IF(Inskrivning!E87=2,Inskrivning!K87,0)</f>
        <v>0</v>
      </c>
      <c r="H15" s="99">
        <f ca="1">IF(Inskrivning!E87=2,Inskrivning!L87,0)</f>
        <v>0</v>
      </c>
      <c r="I15" s="112">
        <f ca="1">IF(Inskrivning!E87=2,Inskrivning!M87,0)</f>
        <v>0</v>
      </c>
      <c r="J15" s="99">
        <f ca="1">IF(Inskrivning!E87=2,Inskrivning!N87,0)</f>
        <v>0</v>
      </c>
      <c r="K15" s="99">
        <f ca="1">IF(Inskrivning!E87=2,Inskrivning!O87,0)</f>
        <v>0</v>
      </c>
      <c r="L15" s="99">
        <f ca="1">IF(Inskrivning!E87=2,Inskrivning!P87,0)</f>
        <v>0</v>
      </c>
      <c r="M15" s="99">
        <f ca="1">IF(Inskrivning!E87=2,Inskrivning!Q87,0)</f>
        <v>0</v>
      </c>
      <c r="N15" s="99">
        <f ca="1">IF(Inskrivning!E87=2,Inskrivning!R87,0)</f>
        <v>0</v>
      </c>
      <c r="O15" s="112">
        <f ca="1">IF(Inskrivning!E87=2,Inskrivning!S87,0)</f>
        <v>0</v>
      </c>
      <c r="P15" s="112">
        <f ca="1">IF(Inskrivning!E87=2,Inskrivning!T87,0)</f>
        <v>0</v>
      </c>
    </row>
    <row r="16" spans="1:24" ht="17.100000000000001" customHeight="1">
      <c r="A16" s="37">
        <v>12</v>
      </c>
      <c r="B16" s="82">
        <f ca="1">IF(Inskrivning!E78=2,Inskrivning!F78,0)</f>
        <v>0</v>
      </c>
      <c r="C16" s="49">
        <f ca="1">IF(Inskrivning!E78=2,Inskrivning!G78,0)</f>
        <v>0</v>
      </c>
      <c r="D16" s="99">
        <f ca="1">IF(Inskrivning!E78=2,Inskrivning!H78,0)</f>
        <v>0</v>
      </c>
      <c r="E16" s="99">
        <f ca="1">IF(Inskrivning!E78=2,Inskrivning!I78,0)</f>
        <v>0</v>
      </c>
      <c r="F16" s="99">
        <f ca="1">IF(Inskrivning!E78=2,Inskrivning!J78,0)</f>
        <v>0</v>
      </c>
      <c r="G16" s="99">
        <f ca="1">IF(Inskrivning!E78=2,Inskrivning!K78,0)</f>
        <v>0</v>
      </c>
      <c r="H16" s="99">
        <f ca="1">IF(Inskrivning!E78=2,Inskrivning!L78,0)</f>
        <v>0</v>
      </c>
      <c r="I16" s="112">
        <f ca="1">IF(Inskrivning!E78=2,Inskrivning!M78,0)</f>
        <v>0</v>
      </c>
      <c r="J16" s="99">
        <f ca="1">IF(Inskrivning!E78=2,Inskrivning!N78,0)</f>
        <v>0</v>
      </c>
      <c r="K16" s="99">
        <f ca="1">IF(Inskrivning!E78=2,Inskrivning!O78,0)</f>
        <v>0</v>
      </c>
      <c r="L16" s="99">
        <f ca="1">IF(Inskrivning!E78=2,Inskrivning!P78,0)</f>
        <v>0</v>
      </c>
      <c r="M16" s="99">
        <f ca="1">IF(Inskrivning!E78=2,Inskrivning!Q78,0)</f>
        <v>0</v>
      </c>
      <c r="N16" s="99">
        <f ca="1">IF(Inskrivning!E78=2,Inskrivning!R78,0)</f>
        <v>0</v>
      </c>
      <c r="O16" s="112">
        <f ca="1">IF(Inskrivning!E78=2,Inskrivning!S78,0)</f>
        <v>0</v>
      </c>
      <c r="P16" s="112">
        <f ca="1">IF(Inskrivning!E78=2,Inskrivning!T78,0)</f>
        <v>0</v>
      </c>
    </row>
    <row r="17" spans="1:16" ht="17.100000000000001" customHeight="1">
      <c r="A17" s="37">
        <v>13</v>
      </c>
      <c r="B17" s="82">
        <f ca="1">IF(Inskrivning!E12=2,Inskrivning!F12,0)</f>
        <v>0</v>
      </c>
      <c r="C17" s="49">
        <f ca="1">IF(Inskrivning!E12=2,Inskrivning!G12,0)</f>
        <v>0</v>
      </c>
      <c r="D17" s="99">
        <f ca="1">IF(Inskrivning!E12=2,Inskrivning!H12,0)</f>
        <v>0</v>
      </c>
      <c r="E17" s="99">
        <f ca="1">IF(Inskrivning!E12=2,Inskrivning!I12,0)</f>
        <v>0</v>
      </c>
      <c r="F17" s="99">
        <f ca="1">IF(Inskrivning!E12=2,Inskrivning!J12,0)</f>
        <v>0</v>
      </c>
      <c r="G17" s="99">
        <f ca="1">IF(Inskrivning!E12=2,Inskrivning!K12,0)</f>
        <v>0</v>
      </c>
      <c r="H17" s="99">
        <f ca="1">IF(Inskrivning!E12=2,Inskrivning!L12,0)</f>
        <v>0</v>
      </c>
      <c r="I17" s="112">
        <f ca="1">IF(Inskrivning!E12=2,Inskrivning!M12,0)</f>
        <v>0</v>
      </c>
      <c r="J17" s="99">
        <f ca="1">IF(Inskrivning!E12=2,Inskrivning!N12,0)</f>
        <v>0</v>
      </c>
      <c r="K17" s="99">
        <f ca="1">IF(Inskrivning!E12=2,Inskrivning!O12,0)</f>
        <v>0</v>
      </c>
      <c r="L17" s="99">
        <f ca="1">IF(Inskrivning!E12=2,Inskrivning!P12,0)</f>
        <v>0</v>
      </c>
      <c r="M17" s="99">
        <f ca="1">IF(Inskrivning!E12=2,Inskrivning!Q12,0)</f>
        <v>0</v>
      </c>
      <c r="N17" s="99">
        <f ca="1">IF(Inskrivning!E12=2,Inskrivning!R12,0)</f>
        <v>0</v>
      </c>
      <c r="O17" s="112">
        <f ca="1">IF(Inskrivning!E12=2,Inskrivning!S12,0)</f>
        <v>0</v>
      </c>
      <c r="P17" s="112">
        <f ca="1">IF(Inskrivning!E12=2,Inskrivning!T12,0)</f>
        <v>0</v>
      </c>
    </row>
    <row r="18" spans="1:16" ht="17.100000000000001" customHeight="1">
      <c r="A18" s="37">
        <v>14</v>
      </c>
      <c r="B18" s="82">
        <f ca="1">IF(Inskrivning!E17=2,Inskrivning!F17,0)</f>
        <v>0</v>
      </c>
      <c r="C18" s="49">
        <f ca="1">IF(Inskrivning!E17=2,Inskrivning!G17,0)</f>
        <v>0</v>
      </c>
      <c r="D18" s="99">
        <f ca="1">IF(Inskrivning!E17=2,Inskrivning!H17,0)</f>
        <v>0</v>
      </c>
      <c r="E18" s="99">
        <f ca="1">IF(Inskrivning!E17=2,Inskrivning!I17,0)</f>
        <v>0</v>
      </c>
      <c r="F18" s="99">
        <f ca="1">IF(Inskrivning!E17=2,Inskrivning!J17,0)</f>
        <v>0</v>
      </c>
      <c r="G18" s="99">
        <f ca="1">IF(Inskrivning!E17=2,Inskrivning!K17,0)</f>
        <v>0</v>
      </c>
      <c r="H18" s="99">
        <f ca="1">IF(Inskrivning!E17=2,Inskrivning!L17,0)</f>
        <v>0</v>
      </c>
      <c r="I18" s="112">
        <f ca="1">IF(Inskrivning!E17=2,Inskrivning!M17,0)</f>
        <v>0</v>
      </c>
      <c r="J18" s="99">
        <f ca="1">IF(Inskrivning!E17=2,Inskrivning!N17,0)</f>
        <v>0</v>
      </c>
      <c r="K18" s="99">
        <f ca="1">IF(Inskrivning!E17=2,Inskrivning!O17,0)</f>
        <v>0</v>
      </c>
      <c r="L18" s="99">
        <f ca="1">IF(Inskrivning!E17=2,Inskrivning!P17,0)</f>
        <v>0</v>
      </c>
      <c r="M18" s="99">
        <f ca="1">IF(Inskrivning!E17=2,Inskrivning!Q17,0)</f>
        <v>0</v>
      </c>
      <c r="N18" s="99">
        <f ca="1">IF(Inskrivning!E17=2,Inskrivning!R17,0)</f>
        <v>0</v>
      </c>
      <c r="O18" s="112">
        <f ca="1">IF(Inskrivning!E17=2,Inskrivning!S17,0)</f>
        <v>0</v>
      </c>
      <c r="P18" s="112">
        <f ca="1">IF(Inskrivning!E17=2,Inskrivning!T17,0)</f>
        <v>0</v>
      </c>
    </row>
    <row r="19" spans="1:16" ht="17.100000000000001" customHeight="1">
      <c r="A19" s="37">
        <v>15</v>
      </c>
      <c r="B19" s="82">
        <f ca="1">IF(Inskrivning!E79=2,Inskrivning!F79,0)</f>
        <v>0</v>
      </c>
      <c r="C19" s="49">
        <f ca="1">IF(Inskrivning!E79=2,Inskrivning!G79,0)</f>
        <v>0</v>
      </c>
      <c r="D19" s="99">
        <f ca="1">IF(Inskrivning!E79=2,Inskrivning!H79,0)</f>
        <v>0</v>
      </c>
      <c r="E19" s="99">
        <f ca="1">IF(Inskrivning!E79=2,Inskrivning!I79,0)</f>
        <v>0</v>
      </c>
      <c r="F19" s="99">
        <f ca="1">IF(Inskrivning!E79=2,Inskrivning!J79,0)</f>
        <v>0</v>
      </c>
      <c r="G19" s="99">
        <f ca="1">IF(Inskrivning!E79=2,Inskrivning!K79,0)</f>
        <v>0</v>
      </c>
      <c r="H19" s="99">
        <f ca="1">IF(Inskrivning!E79=2,Inskrivning!L79,0)</f>
        <v>0</v>
      </c>
      <c r="I19" s="112">
        <f ca="1">IF(Inskrivning!E79=2,Inskrivning!M79,0)</f>
        <v>0</v>
      </c>
      <c r="J19" s="99">
        <f ca="1">IF(Inskrivning!E79=2,Inskrivning!N79,0)</f>
        <v>0</v>
      </c>
      <c r="K19" s="99">
        <f ca="1">IF(Inskrivning!E79=2,Inskrivning!O79,0)</f>
        <v>0</v>
      </c>
      <c r="L19" s="99">
        <f ca="1">IF(Inskrivning!E79=2,Inskrivning!P79,0)</f>
        <v>0</v>
      </c>
      <c r="M19" s="99">
        <f ca="1">IF(Inskrivning!E79=2,Inskrivning!Q79,0)</f>
        <v>0</v>
      </c>
      <c r="N19" s="99">
        <f ca="1">IF(Inskrivning!E79=2,Inskrivning!R79,0)</f>
        <v>0</v>
      </c>
      <c r="O19" s="112">
        <f ca="1">IF(Inskrivning!E79=2,Inskrivning!S79,0)</f>
        <v>0</v>
      </c>
      <c r="P19" s="112">
        <f ca="1">IF(Inskrivning!E79=2,Inskrivning!T79,0)</f>
        <v>0</v>
      </c>
    </row>
    <row r="20" spans="1:16" ht="17.100000000000001" customHeight="1">
      <c r="A20" s="37">
        <v>16</v>
      </c>
      <c r="B20" s="82">
        <f ca="1">IF(Inskrivning!E73=2,Inskrivning!F73,0)</f>
        <v>0</v>
      </c>
      <c r="C20" s="49">
        <f ca="1">IF(Inskrivning!E73=2,Inskrivning!G73,0)</f>
        <v>0</v>
      </c>
      <c r="D20" s="99">
        <f ca="1">IF(Inskrivning!E73=2,Inskrivning!H73,0)</f>
        <v>0</v>
      </c>
      <c r="E20" s="99">
        <f ca="1">IF(Inskrivning!E73=2,Inskrivning!I73,0)</f>
        <v>0</v>
      </c>
      <c r="F20" s="99">
        <f ca="1">IF(Inskrivning!E73=2,Inskrivning!J73,0)</f>
        <v>0</v>
      </c>
      <c r="G20" s="99">
        <f ca="1">IF(Inskrivning!E73=2,Inskrivning!K73,0)</f>
        <v>0</v>
      </c>
      <c r="H20" s="99">
        <f ca="1">IF(Inskrivning!E73=2,Inskrivning!L73,0)</f>
        <v>0</v>
      </c>
      <c r="I20" s="112">
        <f ca="1">IF(Inskrivning!E73=2,Inskrivning!M73,0)</f>
        <v>0</v>
      </c>
      <c r="J20" s="99">
        <f ca="1">IF(Inskrivning!E73=2,Inskrivning!N73,0)</f>
        <v>0</v>
      </c>
      <c r="K20" s="99">
        <f ca="1">IF(Inskrivning!E73=2,Inskrivning!O73,0)</f>
        <v>0</v>
      </c>
      <c r="L20" s="99">
        <f ca="1">IF(Inskrivning!E73=2,Inskrivning!P73,0)</f>
        <v>0</v>
      </c>
      <c r="M20" s="99">
        <f ca="1">IF(Inskrivning!E73=2,Inskrivning!Q73,0)</f>
        <v>0</v>
      </c>
      <c r="N20" s="99">
        <f ca="1">IF(Inskrivning!E73=2,Inskrivning!R73,0)</f>
        <v>0</v>
      </c>
      <c r="O20" s="112">
        <f ca="1">IF(Inskrivning!E73=2,Inskrivning!S73,0)</f>
        <v>0</v>
      </c>
      <c r="P20" s="112">
        <f ca="1">IF(Inskrivning!E73=2,Inskrivning!T73,0)</f>
        <v>0</v>
      </c>
    </row>
    <row r="21" spans="1:16" ht="17.100000000000001" customHeight="1">
      <c r="A21" s="37">
        <v>17</v>
      </c>
      <c r="B21" s="82">
        <f ca="1">IF(Inskrivning!E8=2,Inskrivning!F8,0)</f>
        <v>0</v>
      </c>
      <c r="C21" s="49">
        <f ca="1">IF(Inskrivning!E8=2,Inskrivning!G8,0)</f>
        <v>0</v>
      </c>
      <c r="D21" s="99">
        <f ca="1">IF(Inskrivning!E8=2,Inskrivning!H8,0)</f>
        <v>0</v>
      </c>
      <c r="E21" s="99">
        <f ca="1">IF(Inskrivning!E8=2,Inskrivning!I8,0)</f>
        <v>0</v>
      </c>
      <c r="F21" s="99">
        <f ca="1">IF(Inskrivning!E8=2,Inskrivning!J8,0)</f>
        <v>0</v>
      </c>
      <c r="G21" s="99">
        <f ca="1">IF(Inskrivning!E8=2,Inskrivning!K8,0)</f>
        <v>0</v>
      </c>
      <c r="H21" s="99">
        <f ca="1">IF(Inskrivning!E8=2,Inskrivning!L8,0)</f>
        <v>0</v>
      </c>
      <c r="I21" s="112">
        <f ca="1">IF(Inskrivning!E8=2,Inskrivning!M8,0)</f>
        <v>0</v>
      </c>
      <c r="J21" s="99">
        <f ca="1">IF(Inskrivning!E8=2,Inskrivning!N8,0)</f>
        <v>0</v>
      </c>
      <c r="K21" s="99">
        <f ca="1">IF(Inskrivning!E8=2,Inskrivning!O8,0)</f>
        <v>0</v>
      </c>
      <c r="L21" s="99">
        <f ca="1">IF(Inskrivning!E8=2,Inskrivning!P8,0)</f>
        <v>0</v>
      </c>
      <c r="M21" s="99">
        <f ca="1">IF(Inskrivning!E8=2,Inskrivning!Q8,0)</f>
        <v>0</v>
      </c>
      <c r="N21" s="99">
        <f ca="1">IF(Inskrivning!E8=2,Inskrivning!R8,0)</f>
        <v>0</v>
      </c>
      <c r="O21" s="112">
        <f ca="1">IF(Inskrivning!E8=2,Inskrivning!S8,0)</f>
        <v>0</v>
      </c>
      <c r="P21" s="112">
        <f ca="1">IF(Inskrivning!E8=2,Inskrivning!T8,0)</f>
        <v>0</v>
      </c>
    </row>
    <row r="22" spans="1:16" ht="17.100000000000001" customHeight="1">
      <c r="A22" s="37">
        <v>18</v>
      </c>
      <c r="B22" s="82">
        <f ca="1">IF(Inskrivning!E14=2,Inskrivning!F14,0)</f>
        <v>0</v>
      </c>
      <c r="C22" s="49">
        <f ca="1">IF(Inskrivning!E14=2,Inskrivning!G14,0)</f>
        <v>0</v>
      </c>
      <c r="D22" s="99">
        <f ca="1">IF(Inskrivning!E14=2,Inskrivning!H14,0)</f>
        <v>0</v>
      </c>
      <c r="E22" s="99">
        <f ca="1">IF(Inskrivning!E14=2,Inskrivning!I14,0)</f>
        <v>0</v>
      </c>
      <c r="F22" s="99">
        <f ca="1">IF(Inskrivning!E14=2,Inskrivning!J14,0)</f>
        <v>0</v>
      </c>
      <c r="G22" s="99">
        <f ca="1">IF(Inskrivning!E14=2,Inskrivning!K14,0)</f>
        <v>0</v>
      </c>
      <c r="H22" s="99">
        <f ca="1">IF(Inskrivning!E14=2,Inskrivning!L14,0)</f>
        <v>0</v>
      </c>
      <c r="I22" s="112">
        <f ca="1">IF(Inskrivning!E14=2,Inskrivning!M14,0)</f>
        <v>0</v>
      </c>
      <c r="J22" s="99">
        <f ca="1">IF(Inskrivning!E14=2,Inskrivning!N14,0)</f>
        <v>0</v>
      </c>
      <c r="K22" s="99">
        <f ca="1">IF(Inskrivning!E14=2,Inskrivning!O14,0)</f>
        <v>0</v>
      </c>
      <c r="L22" s="99">
        <f ca="1">IF(Inskrivning!E14=2,Inskrivning!P14,0)</f>
        <v>0</v>
      </c>
      <c r="M22" s="99">
        <f ca="1">IF(Inskrivning!E14=2,Inskrivning!Q14,0)</f>
        <v>0</v>
      </c>
      <c r="N22" s="99">
        <f ca="1">IF(Inskrivning!E14=2,Inskrivning!R14,0)</f>
        <v>0</v>
      </c>
      <c r="O22" s="112">
        <f ca="1">IF(Inskrivning!E14=2,Inskrivning!S14,0)</f>
        <v>0</v>
      </c>
      <c r="P22" s="112">
        <f ca="1">IF(Inskrivning!E14=2,Inskrivning!T14,0)</f>
        <v>0</v>
      </c>
    </row>
    <row r="23" spans="1:16" ht="17.100000000000001" customHeight="1">
      <c r="A23" s="37">
        <v>19</v>
      </c>
      <c r="B23" s="82">
        <f ca="1">IF(Inskrivning!E28=2,Inskrivning!F28,0)</f>
        <v>0</v>
      </c>
      <c r="C23" s="49">
        <f ca="1">IF(Inskrivning!E28=2,Inskrivning!G28,0)</f>
        <v>0</v>
      </c>
      <c r="D23" s="99">
        <f ca="1">IF(Inskrivning!E28=2,Inskrivning!H28,0)</f>
        <v>0</v>
      </c>
      <c r="E23" s="99">
        <f ca="1">IF(Inskrivning!E28=2,Inskrivning!I28,0)</f>
        <v>0</v>
      </c>
      <c r="F23" s="99">
        <f ca="1">IF(Inskrivning!E28=2,Inskrivning!J28,0)</f>
        <v>0</v>
      </c>
      <c r="G23" s="99">
        <f ca="1">IF(Inskrivning!E28=2,Inskrivning!K28,0)</f>
        <v>0</v>
      </c>
      <c r="H23" s="99">
        <f ca="1">IF(Inskrivning!E28=2,Inskrivning!L28,0)</f>
        <v>0</v>
      </c>
      <c r="I23" s="112">
        <f ca="1">IF(Inskrivning!E28=2,Inskrivning!M28,0)</f>
        <v>0</v>
      </c>
      <c r="J23" s="99">
        <f ca="1">IF(Inskrivning!E28=2,Inskrivning!N28,0)</f>
        <v>0</v>
      </c>
      <c r="K23" s="99">
        <f ca="1">IF(Inskrivning!E28=2,Inskrivning!O28,0)</f>
        <v>0</v>
      </c>
      <c r="L23" s="99">
        <f ca="1">IF(Inskrivning!E28=2,Inskrivning!P28,0)</f>
        <v>0</v>
      </c>
      <c r="M23" s="99">
        <f ca="1">IF(Inskrivning!E28=2,Inskrivning!Q28,0)</f>
        <v>0</v>
      </c>
      <c r="N23" s="99">
        <f ca="1">IF(Inskrivning!E28=2,Inskrivning!R28,0)</f>
        <v>0</v>
      </c>
      <c r="O23" s="112">
        <f ca="1">IF(Inskrivning!E28=2,Inskrivning!S28,0)</f>
        <v>0</v>
      </c>
      <c r="P23" s="112">
        <f ca="1">IF(Inskrivning!E28=2,Inskrivning!T28,0)</f>
        <v>0</v>
      </c>
    </row>
    <row r="24" spans="1:16" ht="17.100000000000001" customHeight="1">
      <c r="A24" s="37">
        <v>20</v>
      </c>
      <c r="B24" s="82">
        <f ca="1">IF(Inskrivning!E69=2,Inskrivning!F69,0)</f>
        <v>0</v>
      </c>
      <c r="C24" s="49">
        <f ca="1">IF(Inskrivning!E69=2,Inskrivning!G69,0)</f>
        <v>0</v>
      </c>
      <c r="D24" s="99">
        <f ca="1">IF(Inskrivning!E69=2,Inskrivning!H69,0)</f>
        <v>0</v>
      </c>
      <c r="E24" s="99">
        <f ca="1">IF(Inskrivning!E69=2,Inskrivning!I69,0)</f>
        <v>0</v>
      </c>
      <c r="F24" s="99">
        <f ca="1">IF(Inskrivning!E69=2,Inskrivning!J69,0)</f>
        <v>0</v>
      </c>
      <c r="G24" s="99">
        <f ca="1">IF(Inskrivning!E69=2,Inskrivning!K69,0)</f>
        <v>0</v>
      </c>
      <c r="H24" s="99">
        <f ca="1">IF(Inskrivning!E69=2,Inskrivning!L69,0)</f>
        <v>0</v>
      </c>
      <c r="I24" s="112">
        <f ca="1">IF(Inskrivning!E69=2,Inskrivning!M69,0)</f>
        <v>0</v>
      </c>
      <c r="J24" s="99">
        <f ca="1">IF(Inskrivning!E69=2,Inskrivning!N69,0)</f>
        <v>0</v>
      </c>
      <c r="K24" s="99">
        <f ca="1">IF(Inskrivning!E69=2,Inskrivning!O69,0)</f>
        <v>0</v>
      </c>
      <c r="L24" s="99">
        <f ca="1">IF(Inskrivning!E69=2,Inskrivning!P69,0)</f>
        <v>0</v>
      </c>
      <c r="M24" s="99">
        <f ca="1">IF(Inskrivning!E69=2,Inskrivning!Q69,0)</f>
        <v>0</v>
      </c>
      <c r="N24" s="99">
        <f ca="1">IF(Inskrivning!E69=2,Inskrivning!R69,0)</f>
        <v>0</v>
      </c>
      <c r="O24" s="112">
        <f ca="1">IF(Inskrivning!E69=2,Inskrivning!S69,0)</f>
        <v>0</v>
      </c>
      <c r="P24" s="112">
        <f ca="1">IF(Inskrivning!E69=2,Inskrivning!T69,0)</f>
        <v>0</v>
      </c>
    </row>
    <row r="25" spans="1:16" ht="17.100000000000001" customHeight="1">
      <c r="A25" s="37"/>
      <c r="B25" s="82">
        <f ca="1">IF(Inskrivning!E89=2,Inskrivning!F89,0)</f>
        <v>0</v>
      </c>
      <c r="C25" s="49">
        <f ca="1">IF(Inskrivning!E89=2,Inskrivning!G89,0)</f>
        <v>0</v>
      </c>
      <c r="D25" s="99">
        <f ca="1">IF(Inskrivning!E89=2,Inskrivning!H89,0)</f>
        <v>0</v>
      </c>
      <c r="E25" s="99">
        <f ca="1">IF(Inskrivning!E89=2,Inskrivning!I89,0)</f>
        <v>0</v>
      </c>
      <c r="F25" s="99">
        <f ca="1">IF(Inskrivning!E89=2,Inskrivning!J89,0)</f>
        <v>0</v>
      </c>
      <c r="G25" s="99">
        <f ca="1">IF(Inskrivning!E89=2,Inskrivning!K89,0)</f>
        <v>0</v>
      </c>
      <c r="H25" s="99">
        <f ca="1">IF(Inskrivning!E89=2,Inskrivning!L89,0)</f>
        <v>0</v>
      </c>
      <c r="I25" s="112">
        <f ca="1">IF(Inskrivning!E89=2,Inskrivning!M89,0)</f>
        <v>0</v>
      </c>
      <c r="J25" s="99">
        <f ca="1">IF(Inskrivning!E89=2,Inskrivning!N89,0)</f>
        <v>0</v>
      </c>
      <c r="K25" s="99">
        <f ca="1">IF(Inskrivning!E89=2,Inskrivning!O89,0)</f>
        <v>0</v>
      </c>
      <c r="L25" s="99">
        <f ca="1">IF(Inskrivning!E89=2,Inskrivning!P89,0)</f>
        <v>0</v>
      </c>
      <c r="M25" s="99">
        <f ca="1">IF(Inskrivning!E89=2,Inskrivning!Q89,0)</f>
        <v>0</v>
      </c>
      <c r="N25" s="99">
        <f ca="1">IF(Inskrivning!E89=2,Inskrivning!R89,0)</f>
        <v>0</v>
      </c>
      <c r="O25" s="112">
        <f ca="1">IF(Inskrivning!E89=2,Inskrivning!S89,0)</f>
        <v>0</v>
      </c>
      <c r="P25" s="112">
        <f ca="1">IF(Inskrivning!E89=2,Inskrivning!T89,0)</f>
        <v>0</v>
      </c>
    </row>
    <row r="26" spans="1:16" ht="17.100000000000001" customHeight="1">
      <c r="A26" s="37"/>
      <c r="B26" s="82">
        <f ca="1">IF(Inskrivning!E9=2,Inskrivning!F9,0)</f>
        <v>0</v>
      </c>
      <c r="C26" s="49">
        <f ca="1">IF(Inskrivning!E9=2,Inskrivning!G9,0)</f>
        <v>0</v>
      </c>
      <c r="D26" s="99">
        <f ca="1">IF(Inskrivning!E9=2,Inskrivning!H9,0)</f>
        <v>0</v>
      </c>
      <c r="E26" s="99">
        <f ca="1">IF(Inskrivning!E9=2,Inskrivning!I9,0)</f>
        <v>0</v>
      </c>
      <c r="F26" s="99">
        <f ca="1">IF(Inskrivning!E9=2,Inskrivning!J9,0)</f>
        <v>0</v>
      </c>
      <c r="G26" s="99">
        <f ca="1">IF(Inskrivning!E9=2,Inskrivning!K9,0)</f>
        <v>0</v>
      </c>
      <c r="H26" s="99">
        <f ca="1">IF(Inskrivning!E9=2,Inskrivning!L9,0)</f>
        <v>0</v>
      </c>
      <c r="I26" s="112">
        <f ca="1">IF(Inskrivning!E9=2,Inskrivning!M9,0)</f>
        <v>0</v>
      </c>
      <c r="J26" s="99">
        <f ca="1">IF(Inskrivning!E9=2,Inskrivning!N9,0)</f>
        <v>0</v>
      </c>
      <c r="K26" s="99">
        <f ca="1">IF(Inskrivning!E9=2,Inskrivning!O9,0)</f>
        <v>0</v>
      </c>
      <c r="L26" s="99">
        <f ca="1">IF(Inskrivning!E9=2,Inskrivning!P9,0)</f>
        <v>0</v>
      </c>
      <c r="M26" s="99">
        <f ca="1">IF(Inskrivning!E9=2,Inskrivning!Q9,0)</f>
        <v>0</v>
      </c>
      <c r="N26" s="99">
        <f ca="1">IF(Inskrivning!E9=2,Inskrivning!R9,0)</f>
        <v>0</v>
      </c>
      <c r="O26" s="112">
        <f ca="1">IF(Inskrivning!E9=2,Inskrivning!S9,0)</f>
        <v>0</v>
      </c>
      <c r="P26" s="112">
        <f ca="1">IF(Inskrivning!E9=2,Inskrivning!T9,0)</f>
        <v>0</v>
      </c>
    </row>
    <row r="27" spans="1:16" ht="17.100000000000001" customHeight="1">
      <c r="A27" s="37"/>
      <c r="B27" s="82">
        <f ca="1">IF(Inskrivning!E97=2,Inskrivning!F97,0)</f>
        <v>0</v>
      </c>
      <c r="C27" s="49">
        <f ca="1">IF(Inskrivning!E97=2,Inskrivning!G97,0)</f>
        <v>0</v>
      </c>
      <c r="D27" s="99">
        <f ca="1">IF(Inskrivning!E97=2,Inskrivning!H97,0)</f>
        <v>0</v>
      </c>
      <c r="E27" s="99">
        <f ca="1">IF(Inskrivning!E97=2,Inskrivning!I97,0)</f>
        <v>0</v>
      </c>
      <c r="F27" s="99">
        <f ca="1">IF(Inskrivning!E97=2,Inskrivning!J97,0)</f>
        <v>0</v>
      </c>
      <c r="G27" s="99">
        <f ca="1">IF(Inskrivning!E97=2,Inskrivning!K97,0)</f>
        <v>0</v>
      </c>
      <c r="H27" s="99">
        <f ca="1">IF(Inskrivning!E97=2,Inskrivning!L97,0)</f>
        <v>0</v>
      </c>
      <c r="I27" s="112">
        <f ca="1">IF(Inskrivning!E97=2,Inskrivning!M97,0)</f>
        <v>0</v>
      </c>
      <c r="J27" s="99">
        <f ca="1">IF(Inskrivning!E97=2,Inskrivning!N97,0)</f>
        <v>0</v>
      </c>
      <c r="K27" s="99">
        <f ca="1">IF(Inskrivning!E97=2,Inskrivning!O97,0)</f>
        <v>0</v>
      </c>
      <c r="L27" s="99">
        <f ca="1">IF(Inskrivning!E97=2,Inskrivning!P97,0)</f>
        <v>0</v>
      </c>
      <c r="M27" s="99">
        <f ca="1">IF(Inskrivning!E97=2,Inskrivning!Q97,0)</f>
        <v>0</v>
      </c>
      <c r="N27" s="99">
        <f ca="1">IF(Inskrivning!E97=2,Inskrivning!R97,0)</f>
        <v>0</v>
      </c>
      <c r="O27" s="112">
        <f ca="1">IF(Inskrivning!E97=2,Inskrivning!S97,0)</f>
        <v>0</v>
      </c>
      <c r="P27" s="112">
        <f ca="1">IF(Inskrivning!E97=2,Inskrivning!T97,0)</f>
        <v>0</v>
      </c>
    </row>
    <row r="28" spans="1:16" ht="17.100000000000001" customHeight="1">
      <c r="A28" s="37"/>
      <c r="B28" s="82">
        <f ca="1">IF(Inskrivning!E61=2,Inskrivning!F61,0)</f>
        <v>0</v>
      </c>
      <c r="C28" s="49">
        <f ca="1">IF(Inskrivning!E61=2,Inskrivning!G61,0)</f>
        <v>0</v>
      </c>
      <c r="D28" s="99">
        <f ca="1">IF(Inskrivning!E61=2,Inskrivning!H61,0)</f>
        <v>0</v>
      </c>
      <c r="E28" s="99">
        <f ca="1">IF(Inskrivning!E61=2,Inskrivning!I61,0)</f>
        <v>0</v>
      </c>
      <c r="F28" s="99">
        <f ca="1">IF(Inskrivning!E61=2,Inskrivning!J61,0)</f>
        <v>0</v>
      </c>
      <c r="G28" s="99">
        <f ca="1">IF(Inskrivning!E61=2,Inskrivning!K61,0)</f>
        <v>0</v>
      </c>
      <c r="H28" s="99">
        <f ca="1">IF(Inskrivning!E61=2,Inskrivning!L61,0)</f>
        <v>0</v>
      </c>
      <c r="I28" s="112">
        <f ca="1">IF(Inskrivning!E61=2,Inskrivning!M61,0)</f>
        <v>0</v>
      </c>
      <c r="J28" s="99">
        <f ca="1">IF(Inskrivning!E61=2,Inskrivning!N61,0)</f>
        <v>0</v>
      </c>
      <c r="K28" s="99">
        <f ca="1">IF(Inskrivning!E61=2,Inskrivning!O61,0)</f>
        <v>0</v>
      </c>
      <c r="L28" s="99">
        <f ca="1">IF(Inskrivning!E61=2,Inskrivning!P61,0)</f>
        <v>0</v>
      </c>
      <c r="M28" s="99">
        <f ca="1">IF(Inskrivning!E61=2,Inskrivning!Q61,0)</f>
        <v>0</v>
      </c>
      <c r="N28" s="99">
        <f ca="1">IF(Inskrivning!E61=2,Inskrivning!R61,0)</f>
        <v>0</v>
      </c>
      <c r="O28" s="112">
        <f ca="1">IF(Inskrivning!E61=2,Inskrivning!S61,0)</f>
        <v>0</v>
      </c>
      <c r="P28" s="112">
        <f ca="1">IF(Inskrivning!E61=2,Inskrivning!T61,0)</f>
        <v>0</v>
      </c>
    </row>
    <row r="29" spans="1:16" ht="17.100000000000001" customHeight="1">
      <c r="A29" s="37"/>
      <c r="B29" s="82">
        <f ca="1">IF(Inskrivning!E47=2,Inskrivning!F47,0)</f>
        <v>0</v>
      </c>
      <c r="C29" s="49">
        <f ca="1">IF(Inskrivning!E47=2,Inskrivning!G47,0)</f>
        <v>0</v>
      </c>
      <c r="D29" s="99">
        <f ca="1">IF(Inskrivning!E47=2,Inskrivning!H47,0)</f>
        <v>0</v>
      </c>
      <c r="E29" s="99">
        <f ca="1">IF(Inskrivning!E47=2,Inskrivning!I47,0)</f>
        <v>0</v>
      </c>
      <c r="F29" s="99">
        <f ca="1">IF(Inskrivning!E47=2,Inskrivning!J47,0)</f>
        <v>0</v>
      </c>
      <c r="G29" s="99">
        <f ca="1">IF(Inskrivning!E47=2,Inskrivning!K47,0)</f>
        <v>0</v>
      </c>
      <c r="H29" s="99">
        <f ca="1">IF(Inskrivning!E47=2,Inskrivning!L47,0)</f>
        <v>0</v>
      </c>
      <c r="I29" s="112">
        <f ca="1">IF(Inskrivning!E47=2,Inskrivning!M47,0)</f>
        <v>0</v>
      </c>
      <c r="J29" s="99">
        <f ca="1">IF(Inskrivning!E47=2,Inskrivning!N47,0)</f>
        <v>0</v>
      </c>
      <c r="K29" s="99">
        <f ca="1">IF(Inskrivning!E47=2,Inskrivning!O47,0)</f>
        <v>0</v>
      </c>
      <c r="L29" s="99">
        <f ca="1">IF(Inskrivning!E47=2,Inskrivning!P47,0)</f>
        <v>0</v>
      </c>
      <c r="M29" s="99">
        <f ca="1">IF(Inskrivning!E47=2,Inskrivning!Q47,0)</f>
        <v>0</v>
      </c>
      <c r="N29" s="99">
        <f ca="1">IF(Inskrivning!E47=2,Inskrivning!R47,0)</f>
        <v>0</v>
      </c>
      <c r="O29" s="112">
        <f ca="1">IF(Inskrivning!E47=2,Inskrivning!S47,0)</f>
        <v>0</v>
      </c>
      <c r="P29" s="112">
        <f ca="1">IF(Inskrivning!E47=2,Inskrivning!T47,0)</f>
        <v>0</v>
      </c>
    </row>
    <row r="30" spans="1:16" ht="17.100000000000001" customHeight="1">
      <c r="A30" s="37"/>
      <c r="B30" s="82">
        <f ca="1">IF(Inskrivning!E39=2,Inskrivning!F39,0)</f>
        <v>0</v>
      </c>
      <c r="C30" s="49">
        <f ca="1">IF(Inskrivning!E39=2,Inskrivning!G39,0)</f>
        <v>0</v>
      </c>
      <c r="D30" s="99">
        <f ca="1">IF(Inskrivning!E39=2,Inskrivning!H39,0)</f>
        <v>0</v>
      </c>
      <c r="E30" s="99">
        <f ca="1">IF(Inskrivning!E39=2,Inskrivning!I39,0)</f>
        <v>0</v>
      </c>
      <c r="F30" s="99">
        <f ca="1">IF(Inskrivning!E39=2,Inskrivning!J39,0)</f>
        <v>0</v>
      </c>
      <c r="G30" s="99">
        <f ca="1">IF(Inskrivning!E39=2,Inskrivning!K39,0)</f>
        <v>0</v>
      </c>
      <c r="H30" s="99">
        <f ca="1">IF(Inskrivning!E39=2,Inskrivning!L39,0)</f>
        <v>0</v>
      </c>
      <c r="I30" s="112">
        <f ca="1">IF(Inskrivning!E39=2,Inskrivning!M39,0)</f>
        <v>0</v>
      </c>
      <c r="J30" s="99">
        <f ca="1">IF(Inskrivning!E39=2,Inskrivning!N39,0)</f>
        <v>0</v>
      </c>
      <c r="K30" s="99">
        <f ca="1">IF(Inskrivning!E39=2,Inskrivning!O39,0)</f>
        <v>0</v>
      </c>
      <c r="L30" s="99">
        <f ca="1">IF(Inskrivning!E39=2,Inskrivning!P39,0)</f>
        <v>0</v>
      </c>
      <c r="M30" s="99">
        <f ca="1">IF(Inskrivning!E39=2,Inskrivning!Q39,0)</f>
        <v>0</v>
      </c>
      <c r="N30" s="99">
        <f ca="1">IF(Inskrivning!E39=2,Inskrivning!R39,0)</f>
        <v>0</v>
      </c>
      <c r="O30" s="112">
        <f ca="1">IF(Inskrivning!E39=2,Inskrivning!S39,0)</f>
        <v>0</v>
      </c>
      <c r="P30" s="112">
        <f ca="1">IF(Inskrivning!E39=2,Inskrivning!T39,0)</f>
        <v>0</v>
      </c>
    </row>
    <row r="31" spans="1:16" ht="17.100000000000001" customHeight="1">
      <c r="A31" s="37"/>
      <c r="B31" s="82">
        <f ca="1">IF(Inskrivning!E54=2,Inskrivning!F54,0)</f>
        <v>0</v>
      </c>
      <c r="C31" s="49">
        <f ca="1">IF(Inskrivning!E54=2,Inskrivning!G54,0)</f>
        <v>0</v>
      </c>
      <c r="D31" s="99">
        <f ca="1">IF(Inskrivning!E54=2,Inskrivning!H54,0)</f>
        <v>0</v>
      </c>
      <c r="E31" s="99">
        <f ca="1">IF(Inskrivning!E54=2,Inskrivning!I54,0)</f>
        <v>0</v>
      </c>
      <c r="F31" s="99">
        <f ca="1">IF(Inskrivning!E54=2,Inskrivning!J54,0)</f>
        <v>0</v>
      </c>
      <c r="G31" s="99">
        <f ca="1">IF(Inskrivning!E54=2,Inskrivning!K54,0)</f>
        <v>0</v>
      </c>
      <c r="H31" s="99">
        <f ca="1">IF(Inskrivning!E54=2,Inskrivning!L54,0)</f>
        <v>0</v>
      </c>
      <c r="I31" s="112">
        <f ca="1">IF(Inskrivning!E54=2,Inskrivning!M54,0)</f>
        <v>0</v>
      </c>
      <c r="J31" s="99">
        <f ca="1">IF(Inskrivning!E54=2,Inskrivning!N54,0)</f>
        <v>0</v>
      </c>
      <c r="K31" s="99">
        <f ca="1">IF(Inskrivning!E54=2,Inskrivning!O54,0)</f>
        <v>0</v>
      </c>
      <c r="L31" s="99">
        <f ca="1">IF(Inskrivning!E54=2,Inskrivning!P54,0)</f>
        <v>0</v>
      </c>
      <c r="M31" s="99">
        <f ca="1">IF(Inskrivning!E54=2,Inskrivning!Q54,0)</f>
        <v>0</v>
      </c>
      <c r="N31" s="99">
        <f ca="1">IF(Inskrivning!E54=2,Inskrivning!R54,0)</f>
        <v>0</v>
      </c>
      <c r="O31" s="112">
        <f ca="1">IF(Inskrivning!E54=2,Inskrivning!S54,0)</f>
        <v>0</v>
      </c>
      <c r="P31" s="112">
        <f ca="1">IF(Inskrivning!E54=2,Inskrivning!T54,0)</f>
        <v>0</v>
      </c>
    </row>
    <row r="32" spans="1:16" ht="17.100000000000001" customHeight="1">
      <c r="A32" s="37"/>
      <c r="B32" s="82">
        <f ca="1">IF(Inskrivning!E30=2,Inskrivning!F30,0)</f>
        <v>0</v>
      </c>
      <c r="C32" s="49">
        <f ca="1">IF(Inskrivning!E30=2,Inskrivning!G30,0)</f>
        <v>0</v>
      </c>
      <c r="D32" s="99">
        <f ca="1">IF(Inskrivning!E30=2,Inskrivning!H30,0)</f>
        <v>0</v>
      </c>
      <c r="E32" s="99">
        <f ca="1">IF(Inskrivning!E30=2,Inskrivning!I30,0)</f>
        <v>0</v>
      </c>
      <c r="F32" s="99">
        <f ca="1">IF(Inskrivning!E30=2,Inskrivning!J30,0)</f>
        <v>0</v>
      </c>
      <c r="G32" s="99">
        <f ca="1">IF(Inskrivning!E30=2,Inskrivning!K30,0)</f>
        <v>0</v>
      </c>
      <c r="H32" s="99">
        <f ca="1">IF(Inskrivning!E30=2,Inskrivning!L30,0)</f>
        <v>0</v>
      </c>
      <c r="I32" s="112">
        <f ca="1">IF(Inskrivning!E30=2,Inskrivning!M30,0)</f>
        <v>0</v>
      </c>
      <c r="J32" s="99">
        <f ca="1">IF(Inskrivning!E30=2,Inskrivning!N30,0)</f>
        <v>0</v>
      </c>
      <c r="K32" s="99">
        <f ca="1">IF(Inskrivning!E30=2,Inskrivning!O30,0)</f>
        <v>0</v>
      </c>
      <c r="L32" s="99">
        <f ca="1">IF(Inskrivning!E30=2,Inskrivning!P30,0)</f>
        <v>0</v>
      </c>
      <c r="M32" s="99">
        <f ca="1">IF(Inskrivning!E30=2,Inskrivning!Q30,0)</f>
        <v>0</v>
      </c>
      <c r="N32" s="99">
        <f ca="1">IF(Inskrivning!E30=2,Inskrivning!R30,0)</f>
        <v>0</v>
      </c>
      <c r="O32" s="112">
        <f ca="1">IF(Inskrivning!E30=2,Inskrivning!S30,0)</f>
        <v>0</v>
      </c>
      <c r="P32" s="112">
        <f ca="1">IF(Inskrivning!E30=2,Inskrivning!T30,0)</f>
        <v>0</v>
      </c>
    </row>
    <row r="33" spans="1:16" ht="17.100000000000001" customHeight="1">
      <c r="A33" s="37"/>
      <c r="B33" s="82">
        <f ca="1">IF(Inskrivning!E29=2,Inskrivning!F29,0)</f>
        <v>0</v>
      </c>
      <c r="C33" s="49">
        <f ca="1">IF(Inskrivning!E29=2,Inskrivning!G29,0)</f>
        <v>0</v>
      </c>
      <c r="D33" s="99">
        <f ca="1">IF(Inskrivning!E29=2,Inskrivning!H29,0)</f>
        <v>0</v>
      </c>
      <c r="E33" s="99">
        <f ca="1">IF(Inskrivning!E29=2,Inskrivning!I29,0)</f>
        <v>0</v>
      </c>
      <c r="F33" s="99">
        <f ca="1">IF(Inskrivning!E29=2,Inskrivning!J29,0)</f>
        <v>0</v>
      </c>
      <c r="G33" s="99">
        <f ca="1">IF(Inskrivning!E29=2,Inskrivning!K29,0)</f>
        <v>0</v>
      </c>
      <c r="H33" s="99">
        <f ca="1">IF(Inskrivning!E29=2,Inskrivning!L29,0)</f>
        <v>0</v>
      </c>
      <c r="I33" s="112">
        <f ca="1">IF(Inskrivning!E29=2,Inskrivning!M29,0)</f>
        <v>0</v>
      </c>
      <c r="J33" s="99">
        <f ca="1">IF(Inskrivning!E29=2,Inskrivning!N29,0)</f>
        <v>0</v>
      </c>
      <c r="K33" s="99">
        <f ca="1">IF(Inskrivning!E29=2,Inskrivning!O29,0)</f>
        <v>0</v>
      </c>
      <c r="L33" s="99">
        <f ca="1">IF(Inskrivning!E29=2,Inskrivning!P29,0)</f>
        <v>0</v>
      </c>
      <c r="M33" s="99">
        <f ca="1">IF(Inskrivning!E29=2,Inskrivning!Q29,0)</f>
        <v>0</v>
      </c>
      <c r="N33" s="99">
        <f ca="1">IF(Inskrivning!E29=2,Inskrivning!R29,0)</f>
        <v>0</v>
      </c>
      <c r="O33" s="112">
        <f ca="1">IF(Inskrivning!E29=2,Inskrivning!S29,0)</f>
        <v>0</v>
      </c>
      <c r="P33" s="112">
        <f ca="1">IF(Inskrivning!E29=2,Inskrivning!T29,0)</f>
        <v>0</v>
      </c>
    </row>
    <row r="34" spans="1:16" ht="17.100000000000001" customHeight="1">
      <c r="A34" s="37"/>
      <c r="B34" s="82">
        <f ca="1">IF(Inskrivning!E40=2,Inskrivning!F40,0)</f>
        <v>0</v>
      </c>
      <c r="C34" s="49">
        <f ca="1">IF(Inskrivning!E40=2,Inskrivning!G40,0)</f>
        <v>0</v>
      </c>
      <c r="D34" s="99">
        <f ca="1">IF(Inskrivning!E40=2,Inskrivning!H40,0)</f>
        <v>0</v>
      </c>
      <c r="E34" s="99">
        <f ca="1">IF(Inskrivning!E40=2,Inskrivning!I40,0)</f>
        <v>0</v>
      </c>
      <c r="F34" s="99">
        <f ca="1">IF(Inskrivning!E40=2,Inskrivning!J40,0)</f>
        <v>0</v>
      </c>
      <c r="G34" s="99">
        <f ca="1">IF(Inskrivning!E40=2,Inskrivning!K40,0)</f>
        <v>0</v>
      </c>
      <c r="H34" s="99">
        <f ca="1">IF(Inskrivning!E40=2,Inskrivning!L40,0)</f>
        <v>0</v>
      </c>
      <c r="I34" s="112">
        <f ca="1">IF(Inskrivning!E40=2,Inskrivning!M40,0)</f>
        <v>0</v>
      </c>
      <c r="J34" s="99">
        <f ca="1">IF(Inskrivning!E40=2,Inskrivning!N40,0)</f>
        <v>0</v>
      </c>
      <c r="K34" s="99">
        <f ca="1">IF(Inskrivning!E40=2,Inskrivning!O40,0)</f>
        <v>0</v>
      </c>
      <c r="L34" s="99">
        <f ca="1">IF(Inskrivning!E40=2,Inskrivning!P40,0)</f>
        <v>0</v>
      </c>
      <c r="M34" s="99">
        <f ca="1">IF(Inskrivning!E40=2,Inskrivning!Q40,0)</f>
        <v>0</v>
      </c>
      <c r="N34" s="99">
        <f ca="1">IF(Inskrivning!E40=2,Inskrivning!R40,0)</f>
        <v>0</v>
      </c>
      <c r="O34" s="112">
        <f ca="1">IF(Inskrivning!E40=2,Inskrivning!S40,0)</f>
        <v>0</v>
      </c>
      <c r="P34" s="112">
        <f ca="1">IF(Inskrivning!E40=2,Inskrivning!T40,0)</f>
        <v>0</v>
      </c>
    </row>
    <row r="35" spans="1:16" ht="17.100000000000001" customHeight="1">
      <c r="A35" s="37"/>
      <c r="B35" s="82">
        <f ca="1">IF(Inskrivning!E63=2,Inskrivning!F63,0)</f>
        <v>0</v>
      </c>
      <c r="C35" s="49">
        <f ca="1">IF(Inskrivning!E63=2,Inskrivning!G63,0)</f>
        <v>0</v>
      </c>
      <c r="D35" s="99">
        <f ca="1">IF(Inskrivning!E63=2,Inskrivning!H63,0)</f>
        <v>0</v>
      </c>
      <c r="E35" s="99">
        <f ca="1">IF(Inskrivning!E63=2,Inskrivning!I63,0)</f>
        <v>0</v>
      </c>
      <c r="F35" s="99">
        <f ca="1">IF(Inskrivning!E63=2,Inskrivning!J63,0)</f>
        <v>0</v>
      </c>
      <c r="G35" s="99">
        <f ca="1">IF(Inskrivning!E63=2,Inskrivning!K63,0)</f>
        <v>0</v>
      </c>
      <c r="H35" s="99">
        <f ca="1">IF(Inskrivning!E63=2,Inskrivning!L63,0)</f>
        <v>0</v>
      </c>
      <c r="I35" s="112">
        <f ca="1">IF(Inskrivning!E63=2,Inskrivning!M63,0)</f>
        <v>0</v>
      </c>
      <c r="J35" s="99">
        <f ca="1">IF(Inskrivning!E63=2,Inskrivning!N63,0)</f>
        <v>0</v>
      </c>
      <c r="K35" s="99">
        <f ca="1">IF(Inskrivning!E63=2,Inskrivning!O63,0)</f>
        <v>0</v>
      </c>
      <c r="L35" s="99">
        <f ca="1">IF(Inskrivning!E63=2,Inskrivning!P63,0)</f>
        <v>0</v>
      </c>
      <c r="M35" s="99">
        <f ca="1">IF(Inskrivning!E63=2,Inskrivning!Q63,0)</f>
        <v>0</v>
      </c>
      <c r="N35" s="99">
        <f ca="1">IF(Inskrivning!E63=2,Inskrivning!R63,0)</f>
        <v>0</v>
      </c>
      <c r="O35" s="112">
        <f ca="1">IF(Inskrivning!E63=2,Inskrivning!S63,0)</f>
        <v>0</v>
      </c>
      <c r="P35" s="112">
        <f ca="1">IF(Inskrivning!E63=2,Inskrivning!T63,0)</f>
        <v>0</v>
      </c>
    </row>
    <row r="36" spans="1:16" ht="17.100000000000001" customHeight="1">
      <c r="A36" s="37"/>
      <c r="B36" s="82">
        <f ca="1">IF(Inskrivning!E53=2,Inskrivning!F53,0)</f>
        <v>0</v>
      </c>
      <c r="C36" s="49">
        <f ca="1">IF(Inskrivning!E53=2,Inskrivning!G53,0)</f>
        <v>0</v>
      </c>
      <c r="D36" s="99">
        <f ca="1">IF(Inskrivning!E53=2,Inskrivning!H53,0)</f>
        <v>0</v>
      </c>
      <c r="E36" s="99">
        <f ca="1">IF(Inskrivning!E53=2,Inskrivning!I53,0)</f>
        <v>0</v>
      </c>
      <c r="F36" s="99">
        <f ca="1">IF(Inskrivning!E53=2,Inskrivning!J53,0)</f>
        <v>0</v>
      </c>
      <c r="G36" s="99">
        <f ca="1">IF(Inskrivning!E53=2,Inskrivning!K53,0)</f>
        <v>0</v>
      </c>
      <c r="H36" s="99">
        <f ca="1">IF(Inskrivning!E53=2,Inskrivning!L53,0)</f>
        <v>0</v>
      </c>
      <c r="I36" s="112">
        <f ca="1">IF(Inskrivning!E53=2,Inskrivning!M53,0)</f>
        <v>0</v>
      </c>
      <c r="J36" s="99">
        <f ca="1">IF(Inskrivning!E53=2,Inskrivning!N53,0)</f>
        <v>0</v>
      </c>
      <c r="K36" s="99">
        <f ca="1">IF(Inskrivning!E53=2,Inskrivning!O53,0)</f>
        <v>0</v>
      </c>
      <c r="L36" s="99">
        <f ca="1">IF(Inskrivning!E53=2,Inskrivning!P53,0)</f>
        <v>0</v>
      </c>
      <c r="M36" s="99">
        <f ca="1">IF(Inskrivning!E53=2,Inskrivning!Q53,0)</f>
        <v>0</v>
      </c>
      <c r="N36" s="99">
        <f ca="1">IF(Inskrivning!E53=2,Inskrivning!R53,0)</f>
        <v>0</v>
      </c>
      <c r="O36" s="112">
        <f ca="1">IF(Inskrivning!E53=2,Inskrivning!S53,0)</f>
        <v>0</v>
      </c>
      <c r="P36" s="112">
        <f ca="1">IF(Inskrivning!E53=2,Inskrivning!T53,0)</f>
        <v>0</v>
      </c>
    </row>
    <row r="37" spans="1:16" ht="17.100000000000001" customHeight="1">
      <c r="A37" s="37"/>
      <c r="B37" s="82">
        <f ca="1">IF(Inskrivning!E51=2,Inskrivning!F51,0)</f>
        <v>0</v>
      </c>
      <c r="C37" s="49">
        <f ca="1">IF(Inskrivning!E51=2,Inskrivning!G51,0)</f>
        <v>0</v>
      </c>
      <c r="D37" s="99">
        <f ca="1">IF(Inskrivning!E51=2,Inskrivning!H51,0)</f>
        <v>0</v>
      </c>
      <c r="E37" s="99">
        <f ca="1">IF(Inskrivning!E51=2,Inskrivning!I51,0)</f>
        <v>0</v>
      </c>
      <c r="F37" s="99">
        <f ca="1">IF(Inskrivning!E51=2,Inskrivning!J51,0)</f>
        <v>0</v>
      </c>
      <c r="G37" s="99">
        <f ca="1">IF(Inskrivning!E51=2,Inskrivning!K51,0)</f>
        <v>0</v>
      </c>
      <c r="H37" s="99">
        <f ca="1">IF(Inskrivning!E51=2,Inskrivning!L51,0)</f>
        <v>0</v>
      </c>
      <c r="I37" s="112">
        <f ca="1">IF(Inskrivning!E51=2,Inskrivning!M51,0)</f>
        <v>0</v>
      </c>
      <c r="J37" s="99">
        <f ca="1">IF(Inskrivning!E51=2,Inskrivning!N51,0)</f>
        <v>0</v>
      </c>
      <c r="K37" s="99">
        <f ca="1">IF(Inskrivning!E51=2,Inskrivning!O51,0)</f>
        <v>0</v>
      </c>
      <c r="L37" s="99">
        <f ca="1">IF(Inskrivning!E51=2,Inskrivning!P51,0)</f>
        <v>0</v>
      </c>
      <c r="M37" s="99">
        <f ca="1">IF(Inskrivning!E51=2,Inskrivning!Q51,0)</f>
        <v>0</v>
      </c>
      <c r="N37" s="99">
        <f ca="1">IF(Inskrivning!E51=2,Inskrivning!R51,0)</f>
        <v>0</v>
      </c>
      <c r="O37" s="112">
        <f ca="1">IF(Inskrivning!E51=2,Inskrivning!S51,0)</f>
        <v>0</v>
      </c>
      <c r="P37" s="112">
        <f ca="1">IF(Inskrivning!E51=2,Inskrivning!T51,0)</f>
        <v>0</v>
      </c>
    </row>
    <row r="38" spans="1:16" ht="17.100000000000001" customHeight="1">
      <c r="A38" s="37"/>
      <c r="B38" s="82">
        <f ca="1">IF(Inskrivning!E15=2,Inskrivning!F15,0)</f>
        <v>0</v>
      </c>
      <c r="C38" s="49">
        <f ca="1">IF(Inskrivning!E15=2,Inskrivning!G15,0)</f>
        <v>0</v>
      </c>
      <c r="D38" s="99">
        <f ca="1">IF(Inskrivning!E15=2,Inskrivning!H15,0)</f>
        <v>0</v>
      </c>
      <c r="E38" s="99">
        <f ca="1">IF(Inskrivning!E15=2,Inskrivning!I15,0)</f>
        <v>0</v>
      </c>
      <c r="F38" s="99">
        <f ca="1">IF(Inskrivning!E15=2,Inskrivning!J15,0)</f>
        <v>0</v>
      </c>
      <c r="G38" s="99">
        <f ca="1">IF(Inskrivning!E15=2,Inskrivning!K15,0)</f>
        <v>0</v>
      </c>
      <c r="H38" s="99">
        <f ca="1">IF(Inskrivning!E15=2,Inskrivning!L15,0)</f>
        <v>0</v>
      </c>
      <c r="I38" s="112">
        <f ca="1">IF(Inskrivning!E15=2,Inskrivning!M15,0)</f>
        <v>0</v>
      </c>
      <c r="J38" s="99">
        <f ca="1">IF(Inskrivning!E15=2,Inskrivning!N15,0)</f>
        <v>0</v>
      </c>
      <c r="K38" s="99">
        <f ca="1">IF(Inskrivning!E15=2,Inskrivning!O15,0)</f>
        <v>0</v>
      </c>
      <c r="L38" s="99">
        <f ca="1">IF(Inskrivning!E15=2,Inskrivning!P15,0)</f>
        <v>0</v>
      </c>
      <c r="M38" s="99">
        <f ca="1">IF(Inskrivning!E15=2,Inskrivning!Q15,0)</f>
        <v>0</v>
      </c>
      <c r="N38" s="99">
        <f ca="1">IF(Inskrivning!E15=2,Inskrivning!R15,0)</f>
        <v>0</v>
      </c>
      <c r="O38" s="112">
        <f ca="1">IF(Inskrivning!E15=2,Inskrivning!S15,0)</f>
        <v>0</v>
      </c>
      <c r="P38" s="112">
        <f ca="1">IF(Inskrivning!E15=2,Inskrivning!T15,0)</f>
        <v>0</v>
      </c>
    </row>
    <row r="39" spans="1:16" ht="17.100000000000001" customHeight="1">
      <c r="A39" s="37"/>
      <c r="B39" s="82">
        <f ca="1">IF(Inskrivning!E6=2,Inskrivning!F7,0)</f>
        <v>0</v>
      </c>
      <c r="C39" s="49">
        <f ca="1">IF(Inskrivning!E6=2,Inskrivning!G7,0)</f>
        <v>0</v>
      </c>
      <c r="D39" s="99">
        <f ca="1">IF(Inskrivning!E6=2,Inskrivning!H7,0)</f>
        <v>0</v>
      </c>
      <c r="E39" s="99">
        <f ca="1">IF(Inskrivning!E6=2,Inskrivning!I7,0)</f>
        <v>0</v>
      </c>
      <c r="F39" s="99">
        <f ca="1">IF(Inskrivning!E6=2,Inskrivning!J7,0)</f>
        <v>0</v>
      </c>
      <c r="G39" s="99">
        <f ca="1">IF(Inskrivning!E6=2,Inskrivning!K7,0)</f>
        <v>0</v>
      </c>
      <c r="H39" s="99">
        <f ca="1">IF(Inskrivning!E6=2,Inskrivning!L7,0)</f>
        <v>0</v>
      </c>
      <c r="I39" s="112">
        <f ca="1">IF(Inskrivning!E6=2,Inskrivning!M7,0)</f>
        <v>0</v>
      </c>
      <c r="J39" s="99">
        <f ca="1">IF(Inskrivning!E6=2,Inskrivning!N7,0)</f>
        <v>0</v>
      </c>
      <c r="K39" s="99">
        <f ca="1">IF(Inskrivning!E6=2,Inskrivning!O7,0)</f>
        <v>0</v>
      </c>
      <c r="L39" s="99">
        <f ca="1">IF(Inskrivning!E6=2,Inskrivning!P7,0)</f>
        <v>0</v>
      </c>
      <c r="M39" s="99">
        <f ca="1">IF(Inskrivning!E6=2,Inskrivning!Q7,0)</f>
        <v>0</v>
      </c>
      <c r="N39" s="99">
        <f ca="1">IF(Inskrivning!E6=2,Inskrivning!R7,0)</f>
        <v>0</v>
      </c>
      <c r="O39" s="112">
        <f ca="1">IF(Inskrivning!E6=2,Inskrivning!S7,0)</f>
        <v>0</v>
      </c>
      <c r="P39" s="112">
        <f ca="1">IF(Inskrivning!E6=2,Inskrivning!T7,0)</f>
        <v>0</v>
      </c>
    </row>
    <row r="40" spans="1:16" ht="17.100000000000001" customHeight="1">
      <c r="A40" s="37"/>
      <c r="B40" s="82">
        <f ca="1">IF(Inskrivning!E23=2,Inskrivning!F23,0)</f>
        <v>0</v>
      </c>
      <c r="C40" s="49">
        <f ca="1">IF(Inskrivning!E23=2,Inskrivning!G23,0)</f>
        <v>0</v>
      </c>
      <c r="D40" s="99">
        <f ca="1">IF(Inskrivning!E23=2,Inskrivning!H23,0)</f>
        <v>0</v>
      </c>
      <c r="E40" s="99">
        <f ca="1">IF(Inskrivning!E23=2,Inskrivning!I23,0)</f>
        <v>0</v>
      </c>
      <c r="F40" s="99">
        <f ca="1">IF(Inskrivning!E23=2,Inskrivning!J23,0)</f>
        <v>0</v>
      </c>
      <c r="G40" s="99">
        <f ca="1">IF(Inskrivning!E23=2,Inskrivning!K23,0)</f>
        <v>0</v>
      </c>
      <c r="H40" s="99">
        <f ca="1">IF(Inskrivning!E23=2,Inskrivning!L23,0)</f>
        <v>0</v>
      </c>
      <c r="I40" s="112">
        <f ca="1">IF(Inskrivning!E23=2,Inskrivning!M23,0)</f>
        <v>0</v>
      </c>
      <c r="J40" s="99">
        <f ca="1">IF(Inskrivning!E23=2,Inskrivning!N23,0)</f>
        <v>0</v>
      </c>
      <c r="K40" s="99">
        <f ca="1">IF(Inskrivning!E23=2,Inskrivning!O23,0)</f>
        <v>0</v>
      </c>
      <c r="L40" s="99">
        <f ca="1">IF(Inskrivning!E23=2,Inskrivning!P23,0)</f>
        <v>0</v>
      </c>
      <c r="M40" s="99">
        <f ca="1">IF(Inskrivning!E23=2,Inskrivning!Q23,0)</f>
        <v>0</v>
      </c>
      <c r="N40" s="99">
        <f ca="1">IF(Inskrivning!E23=2,Inskrivning!R23,0)</f>
        <v>0</v>
      </c>
      <c r="O40" s="112">
        <f ca="1">IF(Inskrivning!E23=2,Inskrivning!S23,0)</f>
        <v>0</v>
      </c>
      <c r="P40" s="112">
        <f ca="1">IF(Inskrivning!E23=2,Inskrivning!T23,0)</f>
        <v>0</v>
      </c>
    </row>
    <row r="41" spans="1:16" ht="17.100000000000001" customHeight="1">
      <c r="A41" s="37"/>
      <c r="B41" s="82">
        <f ca="1">IF(Inskrivning!E37=2,Inskrivning!F37,0)</f>
        <v>0</v>
      </c>
      <c r="C41" s="49">
        <f ca="1">IF(Inskrivning!E37=2,Inskrivning!G37,0)</f>
        <v>0</v>
      </c>
      <c r="D41" s="99">
        <f ca="1">IF(Inskrivning!E37=2,Inskrivning!H37,0)</f>
        <v>0</v>
      </c>
      <c r="E41" s="99">
        <f ca="1">IF(Inskrivning!E37=2,Inskrivning!I37,0)</f>
        <v>0</v>
      </c>
      <c r="F41" s="99">
        <f ca="1">IF(Inskrivning!E37=2,Inskrivning!J37,0)</f>
        <v>0</v>
      </c>
      <c r="G41" s="99">
        <f ca="1">IF(Inskrivning!E37=2,Inskrivning!K37,0)</f>
        <v>0</v>
      </c>
      <c r="H41" s="99">
        <f ca="1">IF(Inskrivning!E37=2,Inskrivning!L37,0)</f>
        <v>0</v>
      </c>
      <c r="I41" s="112">
        <f ca="1">IF(Inskrivning!E37=2,Inskrivning!M37,0)</f>
        <v>0</v>
      </c>
      <c r="J41" s="99">
        <f ca="1">IF(Inskrivning!E37=2,Inskrivning!N37,0)</f>
        <v>0</v>
      </c>
      <c r="K41" s="99">
        <f ca="1">IF(Inskrivning!E37=2,Inskrivning!O37,0)</f>
        <v>0</v>
      </c>
      <c r="L41" s="99">
        <f ca="1">IF(Inskrivning!E37=2,Inskrivning!P37,0)</f>
        <v>0</v>
      </c>
      <c r="M41" s="99">
        <f ca="1">IF(Inskrivning!E37=2,Inskrivning!Q37,0)</f>
        <v>0</v>
      </c>
      <c r="N41" s="99">
        <f ca="1">IF(Inskrivning!E37=2,Inskrivning!R37,0)</f>
        <v>0</v>
      </c>
      <c r="O41" s="112">
        <f ca="1">IF(Inskrivning!E37=2,Inskrivning!S37,0)</f>
        <v>0</v>
      </c>
      <c r="P41" s="112">
        <f ca="1">IF(Inskrivning!E37=2,Inskrivning!T37,0)</f>
        <v>0</v>
      </c>
    </row>
    <row r="42" spans="1:16" ht="17.100000000000001" customHeight="1">
      <c r="A42" s="37"/>
      <c r="B42" s="82">
        <f ca="1">IF(Inskrivning!E13=2,Inskrivning!F13,0)</f>
        <v>0</v>
      </c>
      <c r="C42" s="49">
        <f ca="1">IF(Inskrivning!E13=2,Inskrivning!G13,0)</f>
        <v>0</v>
      </c>
      <c r="D42" s="99">
        <f ca="1">IF(Inskrivning!E13=2,Inskrivning!H13,0)</f>
        <v>0</v>
      </c>
      <c r="E42" s="99">
        <f ca="1">IF(Inskrivning!E13=2,Inskrivning!I13,0)</f>
        <v>0</v>
      </c>
      <c r="F42" s="99">
        <f ca="1">IF(Inskrivning!E13=2,Inskrivning!J13,0)</f>
        <v>0</v>
      </c>
      <c r="G42" s="99">
        <f ca="1">IF(Inskrivning!E13=2,Inskrivning!K13,0)</f>
        <v>0</v>
      </c>
      <c r="H42" s="99">
        <f ca="1">IF(Inskrivning!E13=2,Inskrivning!L13,0)</f>
        <v>0</v>
      </c>
      <c r="I42" s="112">
        <f ca="1">IF(Inskrivning!E13=2,Inskrivning!M13,0)</f>
        <v>0</v>
      </c>
      <c r="J42" s="99">
        <f ca="1">IF(Inskrivning!E13=2,Inskrivning!N13,0)</f>
        <v>0</v>
      </c>
      <c r="K42" s="99">
        <f ca="1">IF(Inskrivning!E13=2,Inskrivning!O13,0)</f>
        <v>0</v>
      </c>
      <c r="L42" s="99">
        <f ca="1">IF(Inskrivning!E13=2,Inskrivning!P13,0)</f>
        <v>0</v>
      </c>
      <c r="M42" s="99">
        <f ca="1">IF(Inskrivning!E13=2,Inskrivning!Q13,0)</f>
        <v>0</v>
      </c>
      <c r="N42" s="99">
        <f ca="1">IF(Inskrivning!E13=2,Inskrivning!R13,0)</f>
        <v>0</v>
      </c>
      <c r="O42" s="112">
        <f ca="1">IF(Inskrivning!E13=2,Inskrivning!S13,0)</f>
        <v>0</v>
      </c>
      <c r="P42" s="112">
        <f ca="1">IF(Inskrivning!E13=2,Inskrivning!T13,0)</f>
        <v>0</v>
      </c>
    </row>
    <row r="43" spans="1:16" ht="17.100000000000001" customHeight="1">
      <c r="A43" s="37"/>
      <c r="B43" s="82">
        <f ca="1">IF(Inskrivning!E48=2,Inskrivning!F48,0)</f>
        <v>0</v>
      </c>
      <c r="C43" s="49">
        <f ca="1">IF(Inskrivning!E48=2,Inskrivning!G48,0)</f>
        <v>0</v>
      </c>
      <c r="D43" s="99">
        <f ca="1">IF(Inskrivning!E48=2,Inskrivning!H48,0)</f>
        <v>0</v>
      </c>
      <c r="E43" s="99">
        <f ca="1">IF(Inskrivning!E48=2,Inskrivning!I48,0)</f>
        <v>0</v>
      </c>
      <c r="F43" s="99">
        <f ca="1">IF(Inskrivning!E48=2,Inskrivning!J48,0)</f>
        <v>0</v>
      </c>
      <c r="G43" s="99">
        <f ca="1">IF(Inskrivning!E48=2,Inskrivning!K48,0)</f>
        <v>0</v>
      </c>
      <c r="H43" s="99">
        <f ca="1">IF(Inskrivning!E48=2,Inskrivning!L48,0)</f>
        <v>0</v>
      </c>
      <c r="I43" s="112">
        <f ca="1">IF(Inskrivning!E48=2,Inskrivning!M48,0)</f>
        <v>0</v>
      </c>
      <c r="J43" s="99">
        <f ca="1">IF(Inskrivning!E48=2,Inskrivning!N48,0)</f>
        <v>0</v>
      </c>
      <c r="K43" s="99">
        <f ca="1">IF(Inskrivning!E48=2,Inskrivning!O48,0)</f>
        <v>0</v>
      </c>
      <c r="L43" s="99">
        <f ca="1">IF(Inskrivning!E48=2,Inskrivning!P48,0)</f>
        <v>0</v>
      </c>
      <c r="M43" s="99">
        <f ca="1">IF(Inskrivning!E48=2,Inskrivning!Q48,0)</f>
        <v>0</v>
      </c>
      <c r="N43" s="99">
        <f ca="1">IF(Inskrivning!E48=2,Inskrivning!R48,0)</f>
        <v>0</v>
      </c>
      <c r="O43" s="112">
        <f ca="1">IF(Inskrivning!E48=2,Inskrivning!S48,0)</f>
        <v>0</v>
      </c>
      <c r="P43" s="112">
        <f ca="1">IF(Inskrivning!E48=2,Inskrivning!T48,0)</f>
        <v>0</v>
      </c>
    </row>
    <row r="44" spans="1:16" ht="17.100000000000001" customHeight="1">
      <c r="A44" s="37"/>
      <c r="B44" s="82">
        <f ca="1">IF(Inskrivning!E7=2,Inskrivning!F6,0)</f>
        <v>0</v>
      </c>
      <c r="C44" s="49">
        <f ca="1">IF(Inskrivning!E7=2,Inskrivning!G6,0)</f>
        <v>0</v>
      </c>
      <c r="D44" s="99">
        <f ca="1">IF(Inskrivning!E7=2,Inskrivning!H6,0)</f>
        <v>0</v>
      </c>
      <c r="E44" s="99">
        <f ca="1">IF(Inskrivning!E7=2,Inskrivning!I6,0)</f>
        <v>0</v>
      </c>
      <c r="F44" s="99">
        <f ca="1">IF(Inskrivning!E7=2,Inskrivning!J6,0)</f>
        <v>0</v>
      </c>
      <c r="G44" s="99">
        <f ca="1">IF(Inskrivning!E7=2,Inskrivning!K6,0)</f>
        <v>0</v>
      </c>
      <c r="H44" s="99">
        <f ca="1">IF(Inskrivning!E7=2,Inskrivning!L6,0)</f>
        <v>0</v>
      </c>
      <c r="I44" s="112">
        <f ca="1">IF(Inskrivning!E7=2,Inskrivning!M6,0)</f>
        <v>0</v>
      </c>
      <c r="J44" s="99">
        <f ca="1">IF(Inskrivning!E7=2,Inskrivning!N6,0)</f>
        <v>0</v>
      </c>
      <c r="K44" s="99">
        <f ca="1">IF(Inskrivning!E7=2,Inskrivning!O6,0)</f>
        <v>0</v>
      </c>
      <c r="L44" s="99">
        <f ca="1">IF(Inskrivning!E7=2,Inskrivning!P6,0)</f>
        <v>0</v>
      </c>
      <c r="M44" s="99">
        <f ca="1">IF(Inskrivning!E7=2,Inskrivning!Q6,0)</f>
        <v>0</v>
      </c>
      <c r="N44" s="99">
        <f ca="1">IF(Inskrivning!E7=2,Inskrivning!R6,0)</f>
        <v>0</v>
      </c>
      <c r="O44" s="112">
        <f ca="1">IF(Inskrivning!E7=2,Inskrivning!S6,0)</f>
        <v>0</v>
      </c>
      <c r="P44" s="112">
        <f ca="1">IF(Inskrivning!E7=2,Inskrivning!T6,0)</f>
        <v>0</v>
      </c>
    </row>
    <row r="45" spans="1:16" ht="15.75">
      <c r="A45" s="71"/>
      <c r="B45" s="82">
        <f ca="1">IF(Inskrivning!E10=2,Inskrivning!F10,0)</f>
        <v>0</v>
      </c>
      <c r="C45" s="49">
        <f ca="1">IF(Inskrivning!E10=2,Inskrivning!G10,0)</f>
        <v>0</v>
      </c>
      <c r="D45" s="99">
        <f ca="1">IF(Inskrivning!E10=2,Inskrivning!H10,0)</f>
        <v>0</v>
      </c>
      <c r="E45" s="99">
        <f ca="1">IF(Inskrivning!E10=2,Inskrivning!I10,0)</f>
        <v>0</v>
      </c>
      <c r="F45" s="99">
        <f ca="1">IF(Inskrivning!E10=2,Inskrivning!J10,0)</f>
        <v>0</v>
      </c>
      <c r="G45" s="99">
        <f ca="1">IF(Inskrivning!E10=2,Inskrivning!K10,0)</f>
        <v>0</v>
      </c>
      <c r="H45" s="99">
        <f ca="1">IF(Inskrivning!E10=2,Inskrivning!L10,0)</f>
        <v>0</v>
      </c>
      <c r="I45" s="112">
        <f ca="1">IF(Inskrivning!E10=2,Inskrivning!M10,0)</f>
        <v>0</v>
      </c>
      <c r="J45" s="99">
        <f ca="1">IF(Inskrivning!E10=2,Inskrivning!N10,0)</f>
        <v>0</v>
      </c>
      <c r="K45" s="99">
        <f ca="1">IF(Inskrivning!E10=2,Inskrivning!O10,0)</f>
        <v>0</v>
      </c>
      <c r="L45" s="99">
        <f ca="1">IF(Inskrivning!E10=2,Inskrivning!P10,0)</f>
        <v>0</v>
      </c>
      <c r="M45" s="99">
        <f ca="1">IF(Inskrivning!E10=2,Inskrivning!Q10,0)</f>
        <v>0</v>
      </c>
      <c r="N45" s="99">
        <f ca="1">IF(Inskrivning!E10=2,Inskrivning!R10,0)</f>
        <v>0</v>
      </c>
      <c r="O45" s="112">
        <f ca="1">IF(Inskrivning!E10=2,Inskrivning!S10,0)</f>
        <v>0</v>
      </c>
      <c r="P45" s="112">
        <f ca="1">IF(Inskrivning!E10=2,Inskrivning!T10,0)</f>
        <v>0</v>
      </c>
    </row>
    <row r="46" spans="1:16" ht="15.75">
      <c r="A46" s="71"/>
      <c r="B46" s="82">
        <f ca="1">IF(Inskrivning!E18=2,Inskrivning!F18,0)</f>
        <v>0</v>
      </c>
      <c r="C46" s="49">
        <f ca="1">IF(Inskrivning!E18=2,Inskrivning!G18,0)</f>
        <v>0</v>
      </c>
      <c r="D46" s="99">
        <f ca="1">IF(Inskrivning!E18=2,Inskrivning!H18,0)</f>
        <v>0</v>
      </c>
      <c r="E46" s="99">
        <f ca="1">IF(Inskrivning!E18=2,Inskrivning!I18,0)</f>
        <v>0</v>
      </c>
      <c r="F46" s="99">
        <f ca="1">IF(Inskrivning!E18=2,Inskrivning!J18,0)</f>
        <v>0</v>
      </c>
      <c r="G46" s="99">
        <f ca="1">IF(Inskrivning!E18=2,Inskrivning!K18,0)</f>
        <v>0</v>
      </c>
      <c r="H46" s="99">
        <f ca="1">IF(Inskrivning!E18=2,Inskrivning!L18,0)</f>
        <v>0</v>
      </c>
      <c r="I46" s="112">
        <f ca="1">IF(Inskrivning!E18=2,Inskrivning!M18,0)</f>
        <v>0</v>
      </c>
      <c r="J46" s="99">
        <f ca="1">IF(Inskrivning!E18=2,Inskrivning!N18,0)</f>
        <v>0</v>
      </c>
      <c r="K46" s="99">
        <f ca="1">IF(Inskrivning!E18=2,Inskrivning!O18,0)</f>
        <v>0</v>
      </c>
      <c r="L46" s="99">
        <f ca="1">IF(Inskrivning!E18=2,Inskrivning!P18,0)</f>
        <v>0</v>
      </c>
      <c r="M46" s="99">
        <f ca="1">IF(Inskrivning!E18=2,Inskrivning!Q18,0)</f>
        <v>0</v>
      </c>
      <c r="N46" s="99">
        <f ca="1">IF(Inskrivning!E18=2,Inskrivning!R18,0)</f>
        <v>0</v>
      </c>
      <c r="O46" s="112">
        <f ca="1">IF(Inskrivning!E18=2,Inskrivning!S18,0)</f>
        <v>0</v>
      </c>
      <c r="P46" s="112">
        <f ca="1">IF(Inskrivning!E18=2,Inskrivning!T18,0)</f>
        <v>0</v>
      </c>
    </row>
    <row r="47" spans="1:16" ht="15.75">
      <c r="A47" s="71"/>
      <c r="B47" s="82">
        <f ca="1">IF(Inskrivning!E21=2,Inskrivning!F21,0)</f>
        <v>0</v>
      </c>
      <c r="C47" s="49">
        <f ca="1">IF(Inskrivning!E21=2,Inskrivning!G21,0)</f>
        <v>0</v>
      </c>
      <c r="D47" s="99">
        <f ca="1">IF(Inskrivning!E21=2,Inskrivning!H21,0)</f>
        <v>0</v>
      </c>
      <c r="E47" s="99">
        <f ca="1">IF(Inskrivning!E21=2,Inskrivning!I21,0)</f>
        <v>0</v>
      </c>
      <c r="F47" s="99">
        <f ca="1">IF(Inskrivning!E21=2,Inskrivning!J21,0)</f>
        <v>0</v>
      </c>
      <c r="G47" s="99">
        <f ca="1">IF(Inskrivning!E21=2,Inskrivning!K21,0)</f>
        <v>0</v>
      </c>
      <c r="H47" s="99">
        <f ca="1">IF(Inskrivning!E21=2,Inskrivning!L21,0)</f>
        <v>0</v>
      </c>
      <c r="I47" s="112">
        <f ca="1">IF(Inskrivning!E21=2,Inskrivning!M21,0)</f>
        <v>0</v>
      </c>
      <c r="J47" s="99">
        <f ca="1">IF(Inskrivning!E21=2,Inskrivning!N21,0)</f>
        <v>0</v>
      </c>
      <c r="K47" s="99">
        <f ca="1">IF(Inskrivning!E21=2,Inskrivning!O21,0)</f>
        <v>0</v>
      </c>
      <c r="L47" s="99">
        <f ca="1">IF(Inskrivning!E21=2,Inskrivning!P21,0)</f>
        <v>0</v>
      </c>
      <c r="M47" s="99">
        <f ca="1">IF(Inskrivning!E21=2,Inskrivning!Q21,0)</f>
        <v>0</v>
      </c>
      <c r="N47" s="99">
        <f ca="1">IF(Inskrivning!E21=2,Inskrivning!R21,0)</f>
        <v>0</v>
      </c>
      <c r="O47" s="112">
        <f ca="1">IF(Inskrivning!E21=2,Inskrivning!S21,0)</f>
        <v>0</v>
      </c>
      <c r="P47" s="112">
        <f ca="1">IF(Inskrivning!E21=2,Inskrivning!T21,0)</f>
        <v>0</v>
      </c>
    </row>
    <row r="48" spans="1:16" ht="15.75">
      <c r="A48" s="71"/>
      <c r="B48" s="82">
        <f ca="1">IF(Inskrivning!E22=2,Inskrivning!F22,0)</f>
        <v>0</v>
      </c>
      <c r="C48" s="49">
        <f ca="1">IF(Inskrivning!E22=2,Inskrivning!G22,0)</f>
        <v>0</v>
      </c>
      <c r="D48" s="99">
        <f ca="1">IF(Inskrivning!E22=2,Inskrivning!H22,0)</f>
        <v>0</v>
      </c>
      <c r="E48" s="99">
        <f ca="1">IF(Inskrivning!E22=2,Inskrivning!I22,0)</f>
        <v>0</v>
      </c>
      <c r="F48" s="99">
        <f ca="1">IF(Inskrivning!E22=2,Inskrivning!J22,0)</f>
        <v>0</v>
      </c>
      <c r="G48" s="99">
        <f ca="1">IF(Inskrivning!E22=2,Inskrivning!K22,0)</f>
        <v>0</v>
      </c>
      <c r="H48" s="99">
        <f ca="1">IF(Inskrivning!E22=2,Inskrivning!L22,0)</f>
        <v>0</v>
      </c>
      <c r="I48" s="112">
        <f ca="1">IF(Inskrivning!E22=2,Inskrivning!M22,0)</f>
        <v>0</v>
      </c>
      <c r="J48" s="99">
        <f ca="1">IF(Inskrivning!E22=2,Inskrivning!N22,0)</f>
        <v>0</v>
      </c>
      <c r="K48" s="99">
        <f ca="1">IF(Inskrivning!E22=2,Inskrivning!O22,0)</f>
        <v>0</v>
      </c>
      <c r="L48" s="99">
        <f ca="1">IF(Inskrivning!E22=2,Inskrivning!P22,0)</f>
        <v>0</v>
      </c>
      <c r="M48" s="99">
        <f ca="1">IF(Inskrivning!E22=2,Inskrivning!Q22,0)</f>
        <v>0</v>
      </c>
      <c r="N48" s="99">
        <f ca="1">IF(Inskrivning!E22=2,Inskrivning!R22,0)</f>
        <v>0</v>
      </c>
      <c r="O48" s="112">
        <f ca="1">IF(Inskrivning!E22=2,Inskrivning!S22,0)</f>
        <v>0</v>
      </c>
      <c r="P48" s="112">
        <f ca="1">IF(Inskrivning!E22=2,Inskrivning!T22,0)</f>
        <v>0</v>
      </c>
    </row>
    <row r="49" spans="1:16" ht="15.75">
      <c r="A49" s="71"/>
      <c r="B49" s="82">
        <f ca="1">IF(Inskrivning!E24=2,Inskrivning!F24,0)</f>
        <v>0</v>
      </c>
      <c r="C49" s="49">
        <f ca="1">IF(Inskrivning!E24=2,Inskrivning!G24,0)</f>
        <v>0</v>
      </c>
      <c r="D49" s="99">
        <f ca="1">IF(Inskrivning!E24=2,Inskrivning!H24,0)</f>
        <v>0</v>
      </c>
      <c r="E49" s="99">
        <f ca="1">IF(Inskrivning!E24=2,Inskrivning!I24,0)</f>
        <v>0</v>
      </c>
      <c r="F49" s="99">
        <f ca="1">IF(Inskrivning!E24=2,Inskrivning!J24,0)</f>
        <v>0</v>
      </c>
      <c r="G49" s="99">
        <f ca="1">IF(Inskrivning!E24=2,Inskrivning!K24,0)</f>
        <v>0</v>
      </c>
      <c r="H49" s="99">
        <f ca="1">IF(Inskrivning!E24=2,Inskrivning!L24,0)</f>
        <v>0</v>
      </c>
      <c r="I49" s="112">
        <f ca="1">IF(Inskrivning!E24=2,Inskrivning!M24,0)</f>
        <v>0</v>
      </c>
      <c r="J49" s="99">
        <f ca="1">IF(Inskrivning!E24=2,Inskrivning!N24,0)</f>
        <v>0</v>
      </c>
      <c r="K49" s="99">
        <f ca="1">IF(Inskrivning!E24=2,Inskrivning!O24,0)</f>
        <v>0</v>
      </c>
      <c r="L49" s="99">
        <f ca="1">IF(Inskrivning!E24=2,Inskrivning!P24,0)</f>
        <v>0</v>
      </c>
      <c r="M49" s="99">
        <f ca="1">IF(Inskrivning!E24=2,Inskrivning!Q24,0)</f>
        <v>0</v>
      </c>
      <c r="N49" s="99">
        <f ca="1">IF(Inskrivning!E24=2,Inskrivning!R24,0)</f>
        <v>0</v>
      </c>
      <c r="O49" s="112">
        <f ca="1">IF(Inskrivning!E24=2,Inskrivning!S24,0)</f>
        <v>0</v>
      </c>
      <c r="P49" s="112">
        <f ca="1">IF(Inskrivning!E24=2,Inskrivning!T24,0)</f>
        <v>0</v>
      </c>
    </row>
    <row r="50" spans="1:16" ht="15.75">
      <c r="A50" s="71"/>
      <c r="B50" s="82">
        <f ca="1">IF(Inskrivning!E25=2,Inskrivning!F25,0)</f>
        <v>0</v>
      </c>
      <c r="C50" s="49">
        <f ca="1">IF(Inskrivning!E25=2,Inskrivning!G25,0)</f>
        <v>0</v>
      </c>
      <c r="D50" s="99">
        <f ca="1">IF(Inskrivning!E25=2,Inskrivning!H25,0)</f>
        <v>0</v>
      </c>
      <c r="E50" s="99">
        <f ca="1">IF(Inskrivning!E25=2,Inskrivning!I25,0)</f>
        <v>0</v>
      </c>
      <c r="F50" s="99">
        <f ca="1">IF(Inskrivning!E25=2,Inskrivning!J25,0)</f>
        <v>0</v>
      </c>
      <c r="G50" s="99">
        <f ca="1">IF(Inskrivning!E25=2,Inskrivning!K25,0)</f>
        <v>0</v>
      </c>
      <c r="H50" s="99">
        <f ca="1">IF(Inskrivning!E25=2,Inskrivning!L25,0)</f>
        <v>0</v>
      </c>
      <c r="I50" s="112">
        <f ca="1">IF(Inskrivning!E25=2,Inskrivning!M25,0)</f>
        <v>0</v>
      </c>
      <c r="J50" s="99">
        <f ca="1">IF(Inskrivning!E25=2,Inskrivning!N25,0)</f>
        <v>0</v>
      </c>
      <c r="K50" s="99">
        <f ca="1">IF(Inskrivning!E25=2,Inskrivning!O25,0)</f>
        <v>0</v>
      </c>
      <c r="L50" s="99">
        <f ca="1">IF(Inskrivning!E25=2,Inskrivning!P25,0)</f>
        <v>0</v>
      </c>
      <c r="M50" s="99">
        <f ca="1">IF(Inskrivning!E25=2,Inskrivning!Q25,0)</f>
        <v>0</v>
      </c>
      <c r="N50" s="99">
        <f ca="1">IF(Inskrivning!E25=2,Inskrivning!R25,0)</f>
        <v>0</v>
      </c>
      <c r="O50" s="112">
        <f ca="1">IF(Inskrivning!E25=2,Inskrivning!S25,0)</f>
        <v>0</v>
      </c>
      <c r="P50" s="112">
        <f ca="1">IF(Inskrivning!E25=2,Inskrivning!T25,0)</f>
        <v>0</v>
      </c>
    </row>
    <row r="51" spans="1:16" ht="15.75">
      <c r="A51" s="71"/>
      <c r="B51" s="82">
        <f ca="1">IF(Inskrivning!E26=2,Inskrivning!F26,0)</f>
        <v>0</v>
      </c>
      <c r="C51" s="49">
        <f ca="1">IF(Inskrivning!E26=2,Inskrivning!G26,0)</f>
        <v>0</v>
      </c>
      <c r="D51" s="99">
        <f ca="1">IF(Inskrivning!E26=2,Inskrivning!H26,0)</f>
        <v>0</v>
      </c>
      <c r="E51" s="99">
        <f ca="1">IF(Inskrivning!E26=2,Inskrivning!I26,0)</f>
        <v>0</v>
      </c>
      <c r="F51" s="99">
        <f ca="1">IF(Inskrivning!E26=2,Inskrivning!J26,0)</f>
        <v>0</v>
      </c>
      <c r="G51" s="99">
        <f ca="1">IF(Inskrivning!E26=2,Inskrivning!K26,0)</f>
        <v>0</v>
      </c>
      <c r="H51" s="99">
        <f ca="1">IF(Inskrivning!E26=2,Inskrivning!L26,0)</f>
        <v>0</v>
      </c>
      <c r="I51" s="112">
        <f ca="1">IF(Inskrivning!E26=2,Inskrivning!M26,0)</f>
        <v>0</v>
      </c>
      <c r="J51" s="99">
        <f ca="1">IF(Inskrivning!E26=2,Inskrivning!N26,0)</f>
        <v>0</v>
      </c>
      <c r="K51" s="99">
        <f ca="1">IF(Inskrivning!E26=2,Inskrivning!O26,0)</f>
        <v>0</v>
      </c>
      <c r="L51" s="99">
        <f ca="1">IF(Inskrivning!E26=2,Inskrivning!P26,0)</f>
        <v>0</v>
      </c>
      <c r="M51" s="99">
        <f ca="1">IF(Inskrivning!E26=2,Inskrivning!Q26,0)</f>
        <v>0</v>
      </c>
      <c r="N51" s="99">
        <f ca="1">IF(Inskrivning!E26=2,Inskrivning!R26,0)</f>
        <v>0</v>
      </c>
      <c r="O51" s="112">
        <f ca="1">IF(Inskrivning!E26=2,Inskrivning!S26,0)</f>
        <v>0</v>
      </c>
      <c r="P51" s="112">
        <f ca="1">IF(Inskrivning!E26=2,Inskrivning!T26,0)</f>
        <v>0</v>
      </c>
    </row>
    <row r="52" spans="1:16" ht="15.75">
      <c r="A52" s="71"/>
      <c r="B52" s="82">
        <f ca="1">IF(Inskrivning!E27=2,Inskrivning!F27,0)</f>
        <v>0</v>
      </c>
      <c r="C52" s="49">
        <f ca="1">IF(Inskrivning!E27=2,Inskrivning!G27,0)</f>
        <v>0</v>
      </c>
      <c r="D52" s="99">
        <f ca="1">IF(Inskrivning!E27=2,Inskrivning!H27,0)</f>
        <v>0</v>
      </c>
      <c r="E52" s="99">
        <f ca="1">IF(Inskrivning!E27=2,Inskrivning!I27,0)</f>
        <v>0</v>
      </c>
      <c r="F52" s="99">
        <f ca="1">IF(Inskrivning!E27=2,Inskrivning!J27,0)</f>
        <v>0</v>
      </c>
      <c r="G52" s="99">
        <f ca="1">IF(Inskrivning!E27=2,Inskrivning!K27,0)</f>
        <v>0</v>
      </c>
      <c r="H52" s="99">
        <f ca="1">IF(Inskrivning!E27=2,Inskrivning!L27,0)</f>
        <v>0</v>
      </c>
      <c r="I52" s="112">
        <f ca="1">IF(Inskrivning!E27=2,Inskrivning!M27,0)</f>
        <v>0</v>
      </c>
      <c r="J52" s="99">
        <f ca="1">IF(Inskrivning!E27=2,Inskrivning!N27,0)</f>
        <v>0</v>
      </c>
      <c r="K52" s="99">
        <f ca="1">IF(Inskrivning!E27=2,Inskrivning!O27,0)</f>
        <v>0</v>
      </c>
      <c r="L52" s="99">
        <f ca="1">IF(Inskrivning!E27=2,Inskrivning!P27,0)</f>
        <v>0</v>
      </c>
      <c r="M52" s="99">
        <f ca="1">IF(Inskrivning!E27=2,Inskrivning!Q27,0)</f>
        <v>0</v>
      </c>
      <c r="N52" s="99">
        <f ca="1">IF(Inskrivning!E27=2,Inskrivning!R27,0)</f>
        <v>0</v>
      </c>
      <c r="O52" s="112">
        <f ca="1">IF(Inskrivning!E27=2,Inskrivning!S27,0)</f>
        <v>0</v>
      </c>
      <c r="P52" s="112">
        <f ca="1">IF(Inskrivning!E27=2,Inskrivning!T27,0)</f>
        <v>0</v>
      </c>
    </row>
    <row r="53" spans="1:16" ht="15.75">
      <c r="A53" s="71"/>
      <c r="B53" s="82">
        <f ca="1">IF(Inskrivning!E31=2,Inskrivning!F31,0)</f>
        <v>0</v>
      </c>
      <c r="C53" s="49">
        <f ca="1">IF(Inskrivning!E31=2,Inskrivning!G31,0)</f>
        <v>0</v>
      </c>
      <c r="D53" s="99">
        <f ca="1">IF(Inskrivning!E31=2,Inskrivning!H31,0)</f>
        <v>0</v>
      </c>
      <c r="E53" s="99">
        <f ca="1">IF(Inskrivning!E31=2,Inskrivning!I31,0)</f>
        <v>0</v>
      </c>
      <c r="F53" s="99">
        <f ca="1">IF(Inskrivning!E31=2,Inskrivning!J31,0)</f>
        <v>0</v>
      </c>
      <c r="G53" s="99">
        <f ca="1">IF(Inskrivning!E31=2,Inskrivning!K31,0)</f>
        <v>0</v>
      </c>
      <c r="H53" s="99">
        <f ca="1">IF(Inskrivning!E31=2,Inskrivning!L31,0)</f>
        <v>0</v>
      </c>
      <c r="I53" s="112">
        <f ca="1">IF(Inskrivning!E31=2,Inskrivning!M31,0)</f>
        <v>0</v>
      </c>
      <c r="J53" s="99">
        <f ca="1">IF(Inskrivning!E31=2,Inskrivning!N31,0)</f>
        <v>0</v>
      </c>
      <c r="K53" s="99">
        <f ca="1">IF(Inskrivning!E31=2,Inskrivning!O31,0)</f>
        <v>0</v>
      </c>
      <c r="L53" s="99">
        <f ca="1">IF(Inskrivning!E31=2,Inskrivning!P31,0)</f>
        <v>0</v>
      </c>
      <c r="M53" s="99">
        <f ca="1">IF(Inskrivning!E31=2,Inskrivning!Q31,0)</f>
        <v>0</v>
      </c>
      <c r="N53" s="99">
        <f ca="1">IF(Inskrivning!E31=2,Inskrivning!R31,0)</f>
        <v>0</v>
      </c>
      <c r="O53" s="112">
        <f ca="1">IF(Inskrivning!E31=2,Inskrivning!S31,0)</f>
        <v>0</v>
      </c>
      <c r="P53" s="112">
        <f ca="1">IF(Inskrivning!E31=2,Inskrivning!T31,0)</f>
        <v>0</v>
      </c>
    </row>
    <row r="54" spans="1:16" ht="15.75">
      <c r="A54" s="71"/>
      <c r="B54" s="82">
        <f ca="1">IF(Inskrivning!E33=2,Inskrivning!F33,0)</f>
        <v>0</v>
      </c>
      <c r="C54" s="49">
        <f ca="1">IF(Inskrivning!E33=2,Inskrivning!G33,0)</f>
        <v>0</v>
      </c>
      <c r="D54" s="99">
        <f ca="1">IF(Inskrivning!E33=2,Inskrivning!H33,0)</f>
        <v>0</v>
      </c>
      <c r="E54" s="99">
        <f ca="1">IF(Inskrivning!E33=2,Inskrivning!I33,0)</f>
        <v>0</v>
      </c>
      <c r="F54" s="99">
        <f ca="1">IF(Inskrivning!E33=2,Inskrivning!J33,0)</f>
        <v>0</v>
      </c>
      <c r="G54" s="99">
        <f ca="1">IF(Inskrivning!E33=2,Inskrivning!K33,0)</f>
        <v>0</v>
      </c>
      <c r="H54" s="99">
        <f ca="1">IF(Inskrivning!E33=2,Inskrivning!L33,0)</f>
        <v>0</v>
      </c>
      <c r="I54" s="112">
        <f ca="1">IF(Inskrivning!E33=2,Inskrivning!M33,0)</f>
        <v>0</v>
      </c>
      <c r="J54" s="99">
        <f ca="1">IF(Inskrivning!E33=2,Inskrivning!N33,0)</f>
        <v>0</v>
      </c>
      <c r="K54" s="99">
        <f ca="1">IF(Inskrivning!E33=2,Inskrivning!O33,0)</f>
        <v>0</v>
      </c>
      <c r="L54" s="99">
        <f ca="1">IF(Inskrivning!E33=2,Inskrivning!P33,0)</f>
        <v>0</v>
      </c>
      <c r="M54" s="99">
        <f ca="1">IF(Inskrivning!E33=2,Inskrivning!Q33,0)</f>
        <v>0</v>
      </c>
      <c r="N54" s="99">
        <f ca="1">IF(Inskrivning!E33=2,Inskrivning!R33,0)</f>
        <v>0</v>
      </c>
      <c r="O54" s="112">
        <f ca="1">IF(Inskrivning!E33=2,Inskrivning!S33,0)</f>
        <v>0</v>
      </c>
      <c r="P54" s="112">
        <f ca="1">IF(Inskrivning!E33=2,Inskrivning!T33,0)</f>
        <v>0</v>
      </c>
    </row>
    <row r="55" spans="1:16" ht="15.75">
      <c r="A55" s="71"/>
      <c r="B55" s="82">
        <f ca="1">IF(Inskrivning!E35=2,Inskrivning!F35,0)</f>
        <v>0</v>
      </c>
      <c r="C55" s="49">
        <f ca="1">IF(Inskrivning!E35=2,Inskrivning!G35,0)</f>
        <v>0</v>
      </c>
      <c r="D55" s="99">
        <f ca="1">IF(Inskrivning!E35=2,Inskrivning!H35,0)</f>
        <v>0</v>
      </c>
      <c r="E55" s="99">
        <f ca="1">IF(Inskrivning!E35=2,Inskrivning!I35,0)</f>
        <v>0</v>
      </c>
      <c r="F55" s="99">
        <f ca="1">IF(Inskrivning!E35=2,Inskrivning!J35,0)</f>
        <v>0</v>
      </c>
      <c r="G55" s="99">
        <f ca="1">IF(Inskrivning!E35=2,Inskrivning!K35,0)</f>
        <v>0</v>
      </c>
      <c r="H55" s="99">
        <f ca="1">IF(Inskrivning!E35=2,Inskrivning!L35,0)</f>
        <v>0</v>
      </c>
      <c r="I55" s="112">
        <f ca="1">IF(Inskrivning!E35=2,Inskrivning!M35,0)</f>
        <v>0</v>
      </c>
      <c r="J55" s="99">
        <f ca="1">IF(Inskrivning!E35=2,Inskrivning!N35,0)</f>
        <v>0</v>
      </c>
      <c r="K55" s="99">
        <f ca="1">IF(Inskrivning!E35=2,Inskrivning!O35,0)</f>
        <v>0</v>
      </c>
      <c r="L55" s="99">
        <f ca="1">IF(Inskrivning!E35=2,Inskrivning!P35,0)</f>
        <v>0</v>
      </c>
      <c r="M55" s="99">
        <f ca="1">IF(Inskrivning!E35=2,Inskrivning!Q35,0)</f>
        <v>0</v>
      </c>
      <c r="N55" s="99">
        <f ca="1">IF(Inskrivning!E35=2,Inskrivning!R35,0)</f>
        <v>0</v>
      </c>
      <c r="O55" s="112">
        <f ca="1">IF(Inskrivning!E35=2,Inskrivning!S35,0)</f>
        <v>0</v>
      </c>
      <c r="P55" s="112">
        <f ca="1">IF(Inskrivning!E35=2,Inskrivning!T35,0)</f>
        <v>0</v>
      </c>
    </row>
    <row r="56" spans="1:16" ht="15.75">
      <c r="A56" s="71"/>
      <c r="B56" s="82">
        <f ca="1">IF(Inskrivning!E36=2,Inskrivning!F36,0)</f>
        <v>0</v>
      </c>
      <c r="C56" s="49">
        <f ca="1">IF(Inskrivning!E36=2,Inskrivning!G36,0)</f>
        <v>0</v>
      </c>
      <c r="D56" s="99">
        <f ca="1">IF(Inskrivning!E36=2,Inskrivning!H36,0)</f>
        <v>0</v>
      </c>
      <c r="E56" s="99">
        <f ca="1">IF(Inskrivning!E36=2,Inskrivning!I36,0)</f>
        <v>0</v>
      </c>
      <c r="F56" s="99">
        <f ca="1">IF(Inskrivning!E36=2,Inskrivning!J36,0)</f>
        <v>0</v>
      </c>
      <c r="G56" s="99">
        <f ca="1">IF(Inskrivning!E36=2,Inskrivning!K36,0)</f>
        <v>0</v>
      </c>
      <c r="H56" s="99">
        <f ca="1">IF(Inskrivning!E36=2,Inskrivning!L36,0)</f>
        <v>0</v>
      </c>
      <c r="I56" s="112">
        <f ca="1">IF(Inskrivning!E36=2,Inskrivning!M36,0)</f>
        <v>0</v>
      </c>
      <c r="J56" s="99">
        <f ca="1">IF(Inskrivning!E36=2,Inskrivning!N36,0)</f>
        <v>0</v>
      </c>
      <c r="K56" s="99">
        <f ca="1">IF(Inskrivning!E36=2,Inskrivning!O36,0)</f>
        <v>0</v>
      </c>
      <c r="L56" s="99">
        <f ca="1">IF(Inskrivning!E36=2,Inskrivning!P36,0)</f>
        <v>0</v>
      </c>
      <c r="M56" s="99">
        <f ca="1">IF(Inskrivning!E36=2,Inskrivning!Q36,0)</f>
        <v>0</v>
      </c>
      <c r="N56" s="99">
        <f ca="1">IF(Inskrivning!E36=2,Inskrivning!R36,0)</f>
        <v>0</v>
      </c>
      <c r="O56" s="112">
        <f ca="1">IF(Inskrivning!E36=2,Inskrivning!S36,0)</f>
        <v>0</v>
      </c>
      <c r="P56" s="112">
        <f ca="1">IF(Inskrivning!E36=2,Inskrivning!T36,0)</f>
        <v>0</v>
      </c>
    </row>
    <row r="57" spans="1:16" ht="15.75">
      <c r="A57" s="71"/>
      <c r="B57" s="82">
        <f ca="1">IF(Inskrivning!E38=2,Inskrivning!F38,0)</f>
        <v>0</v>
      </c>
      <c r="C57" s="49">
        <f ca="1">IF(Inskrivning!E38=2,Inskrivning!G38,0)</f>
        <v>0</v>
      </c>
      <c r="D57" s="99">
        <f ca="1">IF(Inskrivning!E38=2,Inskrivning!H38,0)</f>
        <v>0</v>
      </c>
      <c r="E57" s="99">
        <f ca="1">IF(Inskrivning!E38=2,Inskrivning!I38,0)</f>
        <v>0</v>
      </c>
      <c r="F57" s="99">
        <f ca="1">IF(Inskrivning!E38=2,Inskrivning!J38,0)</f>
        <v>0</v>
      </c>
      <c r="G57" s="99">
        <f ca="1">IF(Inskrivning!E38=2,Inskrivning!K38,0)</f>
        <v>0</v>
      </c>
      <c r="H57" s="99">
        <f ca="1">IF(Inskrivning!E38=2,Inskrivning!L38,0)</f>
        <v>0</v>
      </c>
      <c r="I57" s="112">
        <f ca="1">IF(Inskrivning!E38=2,Inskrivning!M38,0)</f>
        <v>0</v>
      </c>
      <c r="J57" s="99">
        <f ca="1">IF(Inskrivning!E38=2,Inskrivning!N38,0)</f>
        <v>0</v>
      </c>
      <c r="K57" s="99">
        <f ca="1">IF(Inskrivning!E38=2,Inskrivning!O38,0)</f>
        <v>0</v>
      </c>
      <c r="L57" s="99">
        <f ca="1">IF(Inskrivning!E38=2,Inskrivning!P38,0)</f>
        <v>0</v>
      </c>
      <c r="M57" s="99">
        <f ca="1">IF(Inskrivning!E38=2,Inskrivning!Q38,0)</f>
        <v>0</v>
      </c>
      <c r="N57" s="99">
        <f ca="1">IF(Inskrivning!E38=2,Inskrivning!R38,0)</f>
        <v>0</v>
      </c>
      <c r="O57" s="112">
        <f ca="1">IF(Inskrivning!E38=2,Inskrivning!S38,0)</f>
        <v>0</v>
      </c>
      <c r="P57" s="112">
        <f ca="1">IF(Inskrivning!E38=2,Inskrivning!T38,0)</f>
        <v>0</v>
      </c>
    </row>
    <row r="58" spans="1:16" ht="15.75">
      <c r="A58" s="71"/>
      <c r="B58" s="82">
        <f ca="1">IF(Inskrivning!E41=2,Inskrivning!F41,0)</f>
        <v>0</v>
      </c>
      <c r="C58" s="49">
        <f ca="1">IF(Inskrivning!E41=2,Inskrivning!G41,0)</f>
        <v>0</v>
      </c>
      <c r="D58" s="99">
        <f ca="1">IF(Inskrivning!E41=2,Inskrivning!H41,0)</f>
        <v>0</v>
      </c>
      <c r="E58" s="99">
        <f ca="1">IF(Inskrivning!E41=2,Inskrivning!I41,0)</f>
        <v>0</v>
      </c>
      <c r="F58" s="99">
        <f ca="1">IF(Inskrivning!E41=2,Inskrivning!J41,0)</f>
        <v>0</v>
      </c>
      <c r="G58" s="99">
        <f ca="1">IF(Inskrivning!E41=2,Inskrivning!K41,0)</f>
        <v>0</v>
      </c>
      <c r="H58" s="99">
        <f ca="1">IF(Inskrivning!E41=2,Inskrivning!L41,0)</f>
        <v>0</v>
      </c>
      <c r="I58" s="112">
        <f ca="1">IF(Inskrivning!E41=2,Inskrivning!M41,0)</f>
        <v>0</v>
      </c>
      <c r="J58" s="99">
        <f ca="1">IF(Inskrivning!E41=2,Inskrivning!N41,0)</f>
        <v>0</v>
      </c>
      <c r="K58" s="99">
        <f ca="1">IF(Inskrivning!E41=2,Inskrivning!O41,0)</f>
        <v>0</v>
      </c>
      <c r="L58" s="99">
        <f ca="1">IF(Inskrivning!E41=2,Inskrivning!P41,0)</f>
        <v>0</v>
      </c>
      <c r="M58" s="99">
        <f ca="1">IF(Inskrivning!E41=2,Inskrivning!Q41,0)</f>
        <v>0</v>
      </c>
      <c r="N58" s="99">
        <f ca="1">IF(Inskrivning!E41=2,Inskrivning!R41,0)</f>
        <v>0</v>
      </c>
      <c r="O58" s="112">
        <f ca="1">IF(Inskrivning!E41=2,Inskrivning!S41,0)</f>
        <v>0</v>
      </c>
      <c r="P58" s="112">
        <f ca="1">IF(Inskrivning!E41=2,Inskrivning!T41,0)</f>
        <v>0</v>
      </c>
    </row>
    <row r="59" spans="1:16" ht="15.75">
      <c r="A59" s="71"/>
      <c r="B59" s="82">
        <f ca="1">IF(Inskrivning!E42=2,Inskrivning!F42,0)</f>
        <v>0</v>
      </c>
      <c r="C59" s="49">
        <f ca="1">IF(Inskrivning!E42=2,Inskrivning!G42,0)</f>
        <v>0</v>
      </c>
      <c r="D59" s="99">
        <f ca="1">IF(Inskrivning!E42=2,Inskrivning!H42,0)</f>
        <v>0</v>
      </c>
      <c r="E59" s="99">
        <f ca="1">IF(Inskrivning!E42=2,Inskrivning!I42,0)</f>
        <v>0</v>
      </c>
      <c r="F59" s="99">
        <f ca="1">IF(Inskrivning!E42=2,Inskrivning!J42,0)</f>
        <v>0</v>
      </c>
      <c r="G59" s="99">
        <f ca="1">IF(Inskrivning!E42=2,Inskrivning!K42,0)</f>
        <v>0</v>
      </c>
      <c r="H59" s="99">
        <f ca="1">IF(Inskrivning!E42=2,Inskrivning!L42,0)</f>
        <v>0</v>
      </c>
      <c r="I59" s="112">
        <f ca="1">IF(Inskrivning!E42=2,Inskrivning!M42,0)</f>
        <v>0</v>
      </c>
      <c r="J59" s="99">
        <f ca="1">IF(Inskrivning!E42=2,Inskrivning!N42,0)</f>
        <v>0</v>
      </c>
      <c r="K59" s="99">
        <f ca="1">IF(Inskrivning!E42=2,Inskrivning!O42,0)</f>
        <v>0</v>
      </c>
      <c r="L59" s="99">
        <f ca="1">IF(Inskrivning!E42=2,Inskrivning!P42,0)</f>
        <v>0</v>
      </c>
      <c r="M59" s="99">
        <f ca="1">IF(Inskrivning!E42=2,Inskrivning!Q42,0)</f>
        <v>0</v>
      </c>
      <c r="N59" s="99">
        <f ca="1">IF(Inskrivning!E42=2,Inskrivning!R42,0)</f>
        <v>0</v>
      </c>
      <c r="O59" s="112">
        <f ca="1">IF(Inskrivning!E42=2,Inskrivning!S42,0)</f>
        <v>0</v>
      </c>
      <c r="P59" s="112">
        <f ca="1">IF(Inskrivning!E42=2,Inskrivning!T42,0)</f>
        <v>0</v>
      </c>
    </row>
    <row r="60" spans="1:16" ht="15.75">
      <c r="A60" s="71"/>
      <c r="B60" s="82">
        <f ca="1">IF(Inskrivning!E43=2,Inskrivning!F43,0)</f>
        <v>0</v>
      </c>
      <c r="C60" s="49">
        <f ca="1">IF(Inskrivning!E43=2,Inskrivning!G43,0)</f>
        <v>0</v>
      </c>
      <c r="D60" s="99">
        <f ca="1">IF(Inskrivning!E43=2,Inskrivning!H43,0)</f>
        <v>0</v>
      </c>
      <c r="E60" s="99">
        <f ca="1">IF(Inskrivning!E43=2,Inskrivning!I43,0)</f>
        <v>0</v>
      </c>
      <c r="F60" s="99">
        <f ca="1">IF(Inskrivning!E43=2,Inskrivning!J43,0)</f>
        <v>0</v>
      </c>
      <c r="G60" s="99">
        <f ca="1">IF(Inskrivning!E43=2,Inskrivning!K43,0)</f>
        <v>0</v>
      </c>
      <c r="H60" s="99">
        <f ca="1">IF(Inskrivning!E43=2,Inskrivning!L43,0)</f>
        <v>0</v>
      </c>
      <c r="I60" s="112">
        <f ca="1">IF(Inskrivning!E43=2,Inskrivning!M43,0)</f>
        <v>0</v>
      </c>
      <c r="J60" s="99">
        <f ca="1">IF(Inskrivning!E43=2,Inskrivning!N43,0)</f>
        <v>0</v>
      </c>
      <c r="K60" s="99">
        <f ca="1">IF(Inskrivning!E43=2,Inskrivning!O43,0)</f>
        <v>0</v>
      </c>
      <c r="L60" s="99">
        <f ca="1">IF(Inskrivning!E43=2,Inskrivning!P43,0)</f>
        <v>0</v>
      </c>
      <c r="M60" s="99">
        <f ca="1">IF(Inskrivning!E43=2,Inskrivning!Q43,0)</f>
        <v>0</v>
      </c>
      <c r="N60" s="99">
        <f ca="1">IF(Inskrivning!E43=2,Inskrivning!R43,0)</f>
        <v>0</v>
      </c>
      <c r="O60" s="112">
        <f ca="1">IF(Inskrivning!E43=2,Inskrivning!S43,0)</f>
        <v>0</v>
      </c>
      <c r="P60" s="112">
        <f ca="1">IF(Inskrivning!E43=2,Inskrivning!T43,0)</f>
        <v>0</v>
      </c>
    </row>
    <row r="61" spans="1:16" ht="15.75">
      <c r="A61" s="71"/>
      <c r="B61" s="82">
        <f ca="1">IF(Inskrivning!E44=2,Inskrivning!F44,0)</f>
        <v>0</v>
      </c>
      <c r="C61" s="49">
        <f ca="1">IF(Inskrivning!E44=2,Inskrivning!G44,0)</f>
        <v>0</v>
      </c>
      <c r="D61" s="99">
        <f ca="1">IF(Inskrivning!E44=2,Inskrivning!H44,0)</f>
        <v>0</v>
      </c>
      <c r="E61" s="99">
        <f ca="1">IF(Inskrivning!E44=2,Inskrivning!I44,0)</f>
        <v>0</v>
      </c>
      <c r="F61" s="99">
        <f ca="1">IF(Inskrivning!E44=2,Inskrivning!J44,0)</f>
        <v>0</v>
      </c>
      <c r="G61" s="99">
        <f ca="1">IF(Inskrivning!E44=2,Inskrivning!K44,0)</f>
        <v>0</v>
      </c>
      <c r="H61" s="99">
        <f ca="1">IF(Inskrivning!E44=2,Inskrivning!L44,0)</f>
        <v>0</v>
      </c>
      <c r="I61" s="112">
        <f ca="1">IF(Inskrivning!E44=2,Inskrivning!M44,0)</f>
        <v>0</v>
      </c>
      <c r="J61" s="99">
        <f ca="1">IF(Inskrivning!E44=2,Inskrivning!N44,0)</f>
        <v>0</v>
      </c>
      <c r="K61" s="99">
        <f ca="1">IF(Inskrivning!E44=2,Inskrivning!O44,0)</f>
        <v>0</v>
      </c>
      <c r="L61" s="99">
        <f ca="1">IF(Inskrivning!E44=2,Inskrivning!P44,0)</f>
        <v>0</v>
      </c>
      <c r="M61" s="99">
        <f ca="1">IF(Inskrivning!E44=2,Inskrivning!Q44,0)</f>
        <v>0</v>
      </c>
      <c r="N61" s="99">
        <f ca="1">IF(Inskrivning!E44=2,Inskrivning!R44,0)</f>
        <v>0</v>
      </c>
      <c r="O61" s="112">
        <f ca="1">IF(Inskrivning!E44=2,Inskrivning!S44,0)</f>
        <v>0</v>
      </c>
      <c r="P61" s="112">
        <f ca="1">IF(Inskrivning!E44=2,Inskrivning!T44,0)</f>
        <v>0</v>
      </c>
    </row>
    <row r="62" spans="1:16" ht="15.75">
      <c r="A62" s="71"/>
      <c r="B62" s="82">
        <f ca="1">IF(Inskrivning!E45=2,Inskrivning!F45,0)</f>
        <v>0</v>
      </c>
      <c r="C62" s="49">
        <f ca="1">IF(Inskrivning!E45=2,Inskrivning!G45,0)</f>
        <v>0</v>
      </c>
      <c r="D62" s="99">
        <f ca="1">IF(Inskrivning!E45=2,Inskrivning!H45,0)</f>
        <v>0</v>
      </c>
      <c r="E62" s="99">
        <f ca="1">IF(Inskrivning!E45=2,Inskrivning!I45,0)</f>
        <v>0</v>
      </c>
      <c r="F62" s="99">
        <f ca="1">IF(Inskrivning!E45=2,Inskrivning!J45,0)</f>
        <v>0</v>
      </c>
      <c r="G62" s="99">
        <f ca="1">IF(Inskrivning!E45=2,Inskrivning!K45,0)</f>
        <v>0</v>
      </c>
      <c r="H62" s="99">
        <f ca="1">IF(Inskrivning!E45=2,Inskrivning!L45,0)</f>
        <v>0</v>
      </c>
      <c r="I62" s="112">
        <f ca="1">IF(Inskrivning!E45=2,Inskrivning!M45,0)</f>
        <v>0</v>
      </c>
      <c r="J62" s="99">
        <f ca="1">IF(Inskrivning!E45=2,Inskrivning!N45,0)</f>
        <v>0</v>
      </c>
      <c r="K62" s="99">
        <f ca="1">IF(Inskrivning!E45=2,Inskrivning!O45,0)</f>
        <v>0</v>
      </c>
      <c r="L62" s="99">
        <f ca="1">IF(Inskrivning!E45=2,Inskrivning!P45,0)</f>
        <v>0</v>
      </c>
      <c r="M62" s="99">
        <f ca="1">IF(Inskrivning!E45=2,Inskrivning!Q45,0)</f>
        <v>0</v>
      </c>
      <c r="N62" s="99">
        <f ca="1">IF(Inskrivning!E45=2,Inskrivning!R45,0)</f>
        <v>0</v>
      </c>
      <c r="O62" s="112">
        <f ca="1">IF(Inskrivning!E45=2,Inskrivning!S45,0)</f>
        <v>0</v>
      </c>
      <c r="P62" s="112">
        <f ca="1">IF(Inskrivning!E45=2,Inskrivning!T45,0)</f>
        <v>0</v>
      </c>
    </row>
    <row r="63" spans="1:16" ht="15.75">
      <c r="A63" s="71"/>
      <c r="B63" s="82">
        <f ca="1">IF(Inskrivning!E46=2,Inskrivning!F46,0)</f>
        <v>0</v>
      </c>
      <c r="C63" s="49">
        <f ca="1">IF(Inskrivning!E46=2,Inskrivning!G46,0)</f>
        <v>0</v>
      </c>
      <c r="D63" s="99">
        <f ca="1">IF(Inskrivning!E46=2,Inskrivning!H46,0)</f>
        <v>0</v>
      </c>
      <c r="E63" s="99">
        <f ca="1">IF(Inskrivning!E46=2,Inskrivning!I46,0)</f>
        <v>0</v>
      </c>
      <c r="F63" s="99">
        <f ca="1">IF(Inskrivning!E46=2,Inskrivning!J46,0)</f>
        <v>0</v>
      </c>
      <c r="G63" s="99">
        <f ca="1">IF(Inskrivning!E46=2,Inskrivning!K46,0)</f>
        <v>0</v>
      </c>
      <c r="H63" s="99">
        <f ca="1">IF(Inskrivning!E46=2,Inskrivning!L46,0)</f>
        <v>0</v>
      </c>
      <c r="I63" s="112">
        <f ca="1">IF(Inskrivning!E46=2,Inskrivning!M46,0)</f>
        <v>0</v>
      </c>
      <c r="J63" s="99">
        <f ca="1">IF(Inskrivning!E46=2,Inskrivning!N46,0)</f>
        <v>0</v>
      </c>
      <c r="K63" s="99">
        <f ca="1">IF(Inskrivning!E46=2,Inskrivning!O46,0)</f>
        <v>0</v>
      </c>
      <c r="L63" s="99">
        <f ca="1">IF(Inskrivning!E46=2,Inskrivning!P46,0)</f>
        <v>0</v>
      </c>
      <c r="M63" s="99">
        <f ca="1">IF(Inskrivning!E46=2,Inskrivning!Q46,0)</f>
        <v>0</v>
      </c>
      <c r="N63" s="99">
        <f ca="1">IF(Inskrivning!E46=2,Inskrivning!R46,0)</f>
        <v>0</v>
      </c>
      <c r="O63" s="112">
        <f ca="1">IF(Inskrivning!E46=2,Inskrivning!S46,0)</f>
        <v>0</v>
      </c>
      <c r="P63" s="112">
        <f ca="1">IF(Inskrivning!E46=2,Inskrivning!T46,0)</f>
        <v>0</v>
      </c>
    </row>
    <row r="64" spans="1:16" ht="15.75">
      <c r="A64" s="71"/>
      <c r="B64" s="82">
        <f ca="1">IF(Inskrivning!E49=2,Inskrivning!F49,0)</f>
        <v>0</v>
      </c>
      <c r="C64" s="49">
        <f ca="1">IF(Inskrivning!E49=2,Inskrivning!G49,0)</f>
        <v>0</v>
      </c>
      <c r="D64" s="99">
        <f ca="1">IF(Inskrivning!E49=2,Inskrivning!H49,0)</f>
        <v>0</v>
      </c>
      <c r="E64" s="99">
        <f ca="1">IF(Inskrivning!E49=2,Inskrivning!I49,0)</f>
        <v>0</v>
      </c>
      <c r="F64" s="99">
        <f ca="1">IF(Inskrivning!E49=2,Inskrivning!J49,0)</f>
        <v>0</v>
      </c>
      <c r="G64" s="99">
        <f ca="1">IF(Inskrivning!E49=2,Inskrivning!K49,0)</f>
        <v>0</v>
      </c>
      <c r="H64" s="99">
        <f ca="1">IF(Inskrivning!E49=2,Inskrivning!L49,0)</f>
        <v>0</v>
      </c>
      <c r="I64" s="112">
        <f ca="1">IF(Inskrivning!E49=2,Inskrivning!M49,0)</f>
        <v>0</v>
      </c>
      <c r="J64" s="99">
        <f ca="1">IF(Inskrivning!E49=2,Inskrivning!N49,0)</f>
        <v>0</v>
      </c>
      <c r="K64" s="99">
        <f ca="1">IF(Inskrivning!E49=2,Inskrivning!O49,0)</f>
        <v>0</v>
      </c>
      <c r="L64" s="99">
        <f ca="1">IF(Inskrivning!E49=2,Inskrivning!P49,0)</f>
        <v>0</v>
      </c>
      <c r="M64" s="99">
        <f ca="1">IF(Inskrivning!E49=2,Inskrivning!Q49,0)</f>
        <v>0</v>
      </c>
      <c r="N64" s="99">
        <f ca="1">IF(Inskrivning!E49=2,Inskrivning!R49,0)</f>
        <v>0</v>
      </c>
      <c r="O64" s="112">
        <f ca="1">IF(Inskrivning!E49=2,Inskrivning!S49,0)</f>
        <v>0</v>
      </c>
      <c r="P64" s="112">
        <f ca="1">IF(Inskrivning!E49=2,Inskrivning!T49,0)</f>
        <v>0</v>
      </c>
    </row>
    <row r="65" spans="1:16" ht="15.75">
      <c r="A65" s="71"/>
      <c r="B65" s="82">
        <f ca="1">IF(Inskrivning!E50=2,Inskrivning!F50,0)</f>
        <v>0</v>
      </c>
      <c r="C65" s="49">
        <f ca="1">IF(Inskrivning!E50=2,Inskrivning!G50,0)</f>
        <v>0</v>
      </c>
      <c r="D65" s="99">
        <f ca="1">IF(Inskrivning!E50=2,Inskrivning!H50,0)</f>
        <v>0</v>
      </c>
      <c r="E65" s="99">
        <f ca="1">IF(Inskrivning!E50=2,Inskrivning!I50,0)</f>
        <v>0</v>
      </c>
      <c r="F65" s="99">
        <f ca="1">IF(Inskrivning!E50=2,Inskrivning!J50,0)</f>
        <v>0</v>
      </c>
      <c r="G65" s="99">
        <f ca="1">IF(Inskrivning!E50=2,Inskrivning!K50,0)</f>
        <v>0</v>
      </c>
      <c r="H65" s="99">
        <f ca="1">IF(Inskrivning!E50=2,Inskrivning!L50,0)</f>
        <v>0</v>
      </c>
      <c r="I65" s="112">
        <f ca="1">IF(Inskrivning!E50=2,Inskrivning!M50,0)</f>
        <v>0</v>
      </c>
      <c r="J65" s="99">
        <f ca="1">IF(Inskrivning!E50=2,Inskrivning!N50,0)</f>
        <v>0</v>
      </c>
      <c r="K65" s="99">
        <f ca="1">IF(Inskrivning!E50=2,Inskrivning!O50,0)</f>
        <v>0</v>
      </c>
      <c r="L65" s="99">
        <f ca="1">IF(Inskrivning!E50=2,Inskrivning!P50,0)</f>
        <v>0</v>
      </c>
      <c r="M65" s="99">
        <f ca="1">IF(Inskrivning!E50=2,Inskrivning!Q50,0)</f>
        <v>0</v>
      </c>
      <c r="N65" s="99">
        <f ca="1">IF(Inskrivning!E50=2,Inskrivning!R50,0)</f>
        <v>0</v>
      </c>
      <c r="O65" s="112">
        <f ca="1">IF(Inskrivning!E50=2,Inskrivning!S50,0)</f>
        <v>0</v>
      </c>
      <c r="P65" s="112">
        <f ca="1">IF(Inskrivning!E50=2,Inskrivning!T50,0)</f>
        <v>0</v>
      </c>
    </row>
    <row r="66" spans="1:16" ht="15.75">
      <c r="A66" s="71"/>
      <c r="B66" s="82">
        <f ca="1">IF(Inskrivning!E52=2,Inskrivning!F52,0)</f>
        <v>0</v>
      </c>
      <c r="C66" s="49">
        <f ca="1">IF(Inskrivning!E52=2,Inskrivning!G52,0)</f>
        <v>0</v>
      </c>
      <c r="D66" s="99">
        <f ca="1">IF(Inskrivning!E52=2,Inskrivning!H52,0)</f>
        <v>0</v>
      </c>
      <c r="E66" s="99">
        <f ca="1">IF(Inskrivning!E52=2,Inskrivning!I52,0)</f>
        <v>0</v>
      </c>
      <c r="F66" s="99">
        <f ca="1">IF(Inskrivning!E52=2,Inskrivning!J52,0)</f>
        <v>0</v>
      </c>
      <c r="G66" s="99">
        <f ca="1">IF(Inskrivning!E52=2,Inskrivning!K52,0)</f>
        <v>0</v>
      </c>
      <c r="H66" s="99">
        <f ca="1">IF(Inskrivning!E52=2,Inskrivning!L52,0)</f>
        <v>0</v>
      </c>
      <c r="I66" s="112">
        <f ca="1">IF(Inskrivning!E52=2,Inskrivning!M52,0)</f>
        <v>0</v>
      </c>
      <c r="J66" s="99">
        <f ca="1">IF(Inskrivning!E52=2,Inskrivning!N52,0)</f>
        <v>0</v>
      </c>
      <c r="K66" s="99">
        <f ca="1">IF(Inskrivning!E52=2,Inskrivning!O52,0)</f>
        <v>0</v>
      </c>
      <c r="L66" s="99">
        <f ca="1">IF(Inskrivning!E52=2,Inskrivning!P52,0)</f>
        <v>0</v>
      </c>
      <c r="M66" s="99">
        <f ca="1">IF(Inskrivning!E52=2,Inskrivning!Q52,0)</f>
        <v>0</v>
      </c>
      <c r="N66" s="99">
        <f ca="1">IF(Inskrivning!E52=2,Inskrivning!R52,0)</f>
        <v>0</v>
      </c>
      <c r="O66" s="112">
        <f ca="1">IF(Inskrivning!E52=2,Inskrivning!S52,0)</f>
        <v>0</v>
      </c>
      <c r="P66" s="112">
        <f ca="1">IF(Inskrivning!E52=2,Inskrivning!T52,0)</f>
        <v>0</v>
      </c>
    </row>
    <row r="67" spans="1:16" ht="15.75">
      <c r="A67" s="71"/>
      <c r="B67" s="82">
        <f ca="1">IF(Inskrivning!E55=2,Inskrivning!F55,0)</f>
        <v>0</v>
      </c>
      <c r="C67" s="49">
        <f ca="1">IF(Inskrivning!E55=2,Inskrivning!G55,0)</f>
        <v>0</v>
      </c>
      <c r="D67" s="99">
        <f ca="1">IF(Inskrivning!E55=2,Inskrivning!H55,0)</f>
        <v>0</v>
      </c>
      <c r="E67" s="99">
        <f ca="1">IF(Inskrivning!E55=2,Inskrivning!I55,0)</f>
        <v>0</v>
      </c>
      <c r="F67" s="99">
        <f ca="1">IF(Inskrivning!E55=2,Inskrivning!J55,0)</f>
        <v>0</v>
      </c>
      <c r="G67" s="99">
        <f ca="1">IF(Inskrivning!E55=2,Inskrivning!K55,0)</f>
        <v>0</v>
      </c>
      <c r="H67" s="99">
        <f ca="1">IF(Inskrivning!E55=2,Inskrivning!L55,0)</f>
        <v>0</v>
      </c>
      <c r="I67" s="112">
        <f ca="1">IF(Inskrivning!E55=2,Inskrivning!M55,0)</f>
        <v>0</v>
      </c>
      <c r="J67" s="99">
        <f ca="1">IF(Inskrivning!E55=2,Inskrivning!N55,0)</f>
        <v>0</v>
      </c>
      <c r="K67" s="99">
        <f ca="1">IF(Inskrivning!E55=2,Inskrivning!O55,0)</f>
        <v>0</v>
      </c>
      <c r="L67" s="99">
        <f ca="1">IF(Inskrivning!E55=2,Inskrivning!P55,0)</f>
        <v>0</v>
      </c>
      <c r="M67" s="99">
        <f ca="1">IF(Inskrivning!E55=2,Inskrivning!Q55,0)</f>
        <v>0</v>
      </c>
      <c r="N67" s="99">
        <f ca="1">IF(Inskrivning!E55=2,Inskrivning!R55,0)</f>
        <v>0</v>
      </c>
      <c r="O67" s="112">
        <f ca="1">IF(Inskrivning!E55=2,Inskrivning!S55,0)</f>
        <v>0</v>
      </c>
      <c r="P67" s="112">
        <f ca="1">IF(Inskrivning!E55=2,Inskrivning!T55,0)</f>
        <v>0</v>
      </c>
    </row>
    <row r="68" spans="1:16" ht="15.75">
      <c r="A68" s="71"/>
      <c r="B68" s="82">
        <f ca="1">IF(Inskrivning!E56=2,Inskrivning!F56,0)</f>
        <v>0</v>
      </c>
      <c r="C68" s="49">
        <f ca="1">IF(Inskrivning!E56=2,Inskrivning!G56,0)</f>
        <v>0</v>
      </c>
      <c r="D68" s="99">
        <f ca="1">IF(Inskrivning!E56=2,Inskrivning!H56,0)</f>
        <v>0</v>
      </c>
      <c r="E68" s="99">
        <f ca="1">IF(Inskrivning!E56=2,Inskrivning!I56,0)</f>
        <v>0</v>
      </c>
      <c r="F68" s="99">
        <f ca="1">IF(Inskrivning!E56=2,Inskrivning!J56,0)</f>
        <v>0</v>
      </c>
      <c r="G68" s="99">
        <f ca="1">IF(Inskrivning!E56=2,Inskrivning!K56,0)</f>
        <v>0</v>
      </c>
      <c r="H68" s="99">
        <f ca="1">IF(Inskrivning!E56=2,Inskrivning!L56,0)</f>
        <v>0</v>
      </c>
      <c r="I68" s="112">
        <f ca="1">IF(Inskrivning!E56=2,Inskrivning!M56,0)</f>
        <v>0</v>
      </c>
      <c r="J68" s="99">
        <f ca="1">IF(Inskrivning!E56=2,Inskrivning!N56,0)</f>
        <v>0</v>
      </c>
      <c r="K68" s="99">
        <f ca="1">IF(Inskrivning!E56=2,Inskrivning!O56,0)</f>
        <v>0</v>
      </c>
      <c r="L68" s="99">
        <f ca="1">IF(Inskrivning!E56=2,Inskrivning!P56,0)</f>
        <v>0</v>
      </c>
      <c r="M68" s="99">
        <f ca="1">IF(Inskrivning!E56=2,Inskrivning!Q56,0)</f>
        <v>0</v>
      </c>
      <c r="N68" s="99">
        <f ca="1">IF(Inskrivning!E56=2,Inskrivning!R56,0)</f>
        <v>0</v>
      </c>
      <c r="O68" s="112">
        <f ca="1">IF(Inskrivning!E56=2,Inskrivning!S56,0)</f>
        <v>0</v>
      </c>
      <c r="P68" s="112">
        <f ca="1">IF(Inskrivning!E56=2,Inskrivning!T56,0)</f>
        <v>0</v>
      </c>
    </row>
    <row r="69" spans="1:16" ht="15.75">
      <c r="A69" s="71"/>
      <c r="B69" s="82">
        <f ca="1">IF(Inskrivning!E57=2,Inskrivning!F57,0)</f>
        <v>0</v>
      </c>
      <c r="C69" s="49">
        <f ca="1">IF(Inskrivning!E57=2,Inskrivning!G57,0)</f>
        <v>0</v>
      </c>
      <c r="D69" s="99">
        <f ca="1">IF(Inskrivning!E57=2,Inskrivning!H57,0)</f>
        <v>0</v>
      </c>
      <c r="E69" s="99">
        <f ca="1">IF(Inskrivning!E57=2,Inskrivning!I57,0)</f>
        <v>0</v>
      </c>
      <c r="F69" s="99">
        <f ca="1">IF(Inskrivning!E57=2,Inskrivning!J57,0)</f>
        <v>0</v>
      </c>
      <c r="G69" s="99">
        <f ca="1">IF(Inskrivning!E57=2,Inskrivning!K57,0)</f>
        <v>0</v>
      </c>
      <c r="H69" s="99">
        <f ca="1">IF(Inskrivning!E57=2,Inskrivning!L57,0)</f>
        <v>0</v>
      </c>
      <c r="I69" s="112">
        <f ca="1">IF(Inskrivning!E57=2,Inskrivning!M57,0)</f>
        <v>0</v>
      </c>
      <c r="J69" s="99">
        <f ca="1">IF(Inskrivning!E57=2,Inskrivning!N57,0)</f>
        <v>0</v>
      </c>
      <c r="K69" s="99">
        <f ca="1">IF(Inskrivning!E57=2,Inskrivning!O57,0)</f>
        <v>0</v>
      </c>
      <c r="L69" s="99">
        <f ca="1">IF(Inskrivning!E57=2,Inskrivning!P57,0)</f>
        <v>0</v>
      </c>
      <c r="M69" s="99">
        <f ca="1">IF(Inskrivning!E57=2,Inskrivning!Q57,0)</f>
        <v>0</v>
      </c>
      <c r="N69" s="99">
        <f ca="1">IF(Inskrivning!E57=2,Inskrivning!R57,0)</f>
        <v>0</v>
      </c>
      <c r="O69" s="112">
        <f ca="1">IF(Inskrivning!E57=2,Inskrivning!S57,0)</f>
        <v>0</v>
      </c>
      <c r="P69" s="112">
        <f ca="1">IF(Inskrivning!E57=2,Inskrivning!T57,0)</f>
        <v>0</v>
      </c>
    </row>
    <row r="70" spans="1:16" ht="15.75">
      <c r="A70" s="71"/>
      <c r="B70" s="82">
        <f ca="1">IF(Inskrivning!E59=2,Inskrivning!F59,0)</f>
        <v>0</v>
      </c>
      <c r="C70" s="49">
        <f ca="1">IF(Inskrivning!E59=2,Inskrivning!G59,0)</f>
        <v>0</v>
      </c>
      <c r="D70" s="99">
        <f ca="1">IF(Inskrivning!E59=2,Inskrivning!H59,0)</f>
        <v>0</v>
      </c>
      <c r="E70" s="99">
        <f ca="1">IF(Inskrivning!E59=2,Inskrivning!I59,0)</f>
        <v>0</v>
      </c>
      <c r="F70" s="99">
        <f ca="1">IF(Inskrivning!E59=2,Inskrivning!J59,0)</f>
        <v>0</v>
      </c>
      <c r="G70" s="99">
        <f ca="1">IF(Inskrivning!E59=2,Inskrivning!K59,0)</f>
        <v>0</v>
      </c>
      <c r="H70" s="99">
        <f ca="1">IF(Inskrivning!E59=2,Inskrivning!L59,0)</f>
        <v>0</v>
      </c>
      <c r="I70" s="112">
        <f ca="1">IF(Inskrivning!E59=2,Inskrivning!M59,0)</f>
        <v>0</v>
      </c>
      <c r="J70" s="99">
        <f ca="1">IF(Inskrivning!E59=2,Inskrivning!N59,0)</f>
        <v>0</v>
      </c>
      <c r="K70" s="99">
        <f ca="1">IF(Inskrivning!E59=2,Inskrivning!O59,0)</f>
        <v>0</v>
      </c>
      <c r="L70" s="99">
        <f ca="1">IF(Inskrivning!E59=2,Inskrivning!P59,0)</f>
        <v>0</v>
      </c>
      <c r="M70" s="99">
        <f ca="1">IF(Inskrivning!E59=2,Inskrivning!Q59,0)</f>
        <v>0</v>
      </c>
      <c r="N70" s="99">
        <f ca="1">IF(Inskrivning!E59=2,Inskrivning!R59,0)</f>
        <v>0</v>
      </c>
      <c r="O70" s="112">
        <f ca="1">IF(Inskrivning!E59=2,Inskrivning!S59,0)</f>
        <v>0</v>
      </c>
      <c r="P70" s="112">
        <f ca="1">IF(Inskrivning!E59=2,Inskrivning!T59,0)</f>
        <v>0</v>
      </c>
    </row>
    <row r="71" spans="1:16" ht="15.75">
      <c r="A71" s="71"/>
      <c r="B71" s="82">
        <f ca="1">IF(Inskrivning!E60=2,Inskrivning!F60,0)</f>
        <v>0</v>
      </c>
      <c r="C71" s="49">
        <f ca="1">IF(Inskrivning!E60=2,Inskrivning!G60,0)</f>
        <v>0</v>
      </c>
      <c r="D71" s="99">
        <f ca="1">IF(Inskrivning!E60=2,Inskrivning!H60,0)</f>
        <v>0</v>
      </c>
      <c r="E71" s="99">
        <f ca="1">IF(Inskrivning!E60=2,Inskrivning!I60,0)</f>
        <v>0</v>
      </c>
      <c r="F71" s="99">
        <f ca="1">IF(Inskrivning!E60=2,Inskrivning!J60,0)</f>
        <v>0</v>
      </c>
      <c r="G71" s="99">
        <f ca="1">IF(Inskrivning!E60=2,Inskrivning!K60,0)</f>
        <v>0</v>
      </c>
      <c r="H71" s="99">
        <f ca="1">IF(Inskrivning!E60=2,Inskrivning!L60,0)</f>
        <v>0</v>
      </c>
      <c r="I71" s="112">
        <f ca="1">IF(Inskrivning!E60=2,Inskrivning!M60,0)</f>
        <v>0</v>
      </c>
      <c r="J71" s="99">
        <f ca="1">IF(Inskrivning!E60=2,Inskrivning!N60,0)</f>
        <v>0</v>
      </c>
      <c r="K71" s="99">
        <f ca="1">IF(Inskrivning!E60=2,Inskrivning!O60,0)</f>
        <v>0</v>
      </c>
      <c r="L71" s="99">
        <f ca="1">IF(Inskrivning!E60=2,Inskrivning!P60,0)</f>
        <v>0</v>
      </c>
      <c r="M71" s="99">
        <f ca="1">IF(Inskrivning!E60=2,Inskrivning!Q60,0)</f>
        <v>0</v>
      </c>
      <c r="N71" s="99">
        <f ca="1">IF(Inskrivning!E60=2,Inskrivning!R60,0)</f>
        <v>0</v>
      </c>
      <c r="O71" s="112">
        <f ca="1">IF(Inskrivning!E60=2,Inskrivning!S60,0)</f>
        <v>0</v>
      </c>
      <c r="P71" s="112">
        <f ca="1">IF(Inskrivning!E60=2,Inskrivning!T60,0)</f>
        <v>0</v>
      </c>
    </row>
    <row r="72" spans="1:16" ht="15.75">
      <c r="A72" s="71"/>
      <c r="B72" s="82">
        <f ca="1">IF(Inskrivning!E62=2,Inskrivning!F62,0)</f>
        <v>0</v>
      </c>
      <c r="C72" s="49">
        <f ca="1">IF(Inskrivning!E62=2,Inskrivning!G62,0)</f>
        <v>0</v>
      </c>
      <c r="D72" s="99">
        <f ca="1">IF(Inskrivning!E62=2,Inskrivning!H62,0)</f>
        <v>0</v>
      </c>
      <c r="E72" s="99">
        <f ca="1">IF(Inskrivning!E62=2,Inskrivning!I62,0)</f>
        <v>0</v>
      </c>
      <c r="F72" s="99">
        <f ca="1">IF(Inskrivning!E62=2,Inskrivning!J62,0)</f>
        <v>0</v>
      </c>
      <c r="G72" s="99">
        <f ca="1">IF(Inskrivning!E62=2,Inskrivning!K62,0)</f>
        <v>0</v>
      </c>
      <c r="H72" s="99">
        <f ca="1">IF(Inskrivning!E62=2,Inskrivning!L62,0)</f>
        <v>0</v>
      </c>
      <c r="I72" s="112">
        <f ca="1">IF(Inskrivning!E62=2,Inskrivning!M62,0)</f>
        <v>0</v>
      </c>
      <c r="J72" s="99">
        <f ca="1">IF(Inskrivning!E62=2,Inskrivning!N62,0)</f>
        <v>0</v>
      </c>
      <c r="K72" s="99">
        <f ca="1">IF(Inskrivning!E62=2,Inskrivning!O62,0)</f>
        <v>0</v>
      </c>
      <c r="L72" s="99">
        <f ca="1">IF(Inskrivning!E62=2,Inskrivning!P62,0)</f>
        <v>0</v>
      </c>
      <c r="M72" s="99">
        <f ca="1">IF(Inskrivning!E62=2,Inskrivning!Q62,0)</f>
        <v>0</v>
      </c>
      <c r="N72" s="99">
        <f ca="1">IF(Inskrivning!E62=2,Inskrivning!R62,0)</f>
        <v>0</v>
      </c>
      <c r="O72" s="112">
        <f ca="1">IF(Inskrivning!E62=2,Inskrivning!S62,0)</f>
        <v>0</v>
      </c>
      <c r="P72" s="112">
        <f ca="1">IF(Inskrivning!E62=2,Inskrivning!T62,0)</f>
        <v>0</v>
      </c>
    </row>
    <row r="73" spans="1:16" ht="15.75">
      <c r="A73" s="71"/>
      <c r="B73" s="82">
        <f ca="1">IF(Inskrivning!E64=2,Inskrivning!F64,0)</f>
        <v>0</v>
      </c>
      <c r="C73" s="49">
        <f ca="1">IF(Inskrivning!E64=2,Inskrivning!G64,0)</f>
        <v>0</v>
      </c>
      <c r="D73" s="99">
        <f ca="1">IF(Inskrivning!E64=2,Inskrivning!H64,0)</f>
        <v>0</v>
      </c>
      <c r="E73" s="99">
        <f ca="1">IF(Inskrivning!E64=2,Inskrivning!I64,0)</f>
        <v>0</v>
      </c>
      <c r="F73" s="99">
        <f ca="1">IF(Inskrivning!E64=2,Inskrivning!J64,0)</f>
        <v>0</v>
      </c>
      <c r="G73" s="99">
        <f ca="1">IF(Inskrivning!E64=2,Inskrivning!K64,0)</f>
        <v>0</v>
      </c>
      <c r="H73" s="99">
        <f ca="1">IF(Inskrivning!E64=2,Inskrivning!L64,0)</f>
        <v>0</v>
      </c>
      <c r="I73" s="112">
        <f ca="1">IF(Inskrivning!E64=2,Inskrivning!M64,0)</f>
        <v>0</v>
      </c>
      <c r="J73" s="99">
        <f ca="1">IF(Inskrivning!E64=2,Inskrivning!N64,0)</f>
        <v>0</v>
      </c>
      <c r="K73" s="99">
        <f ca="1">IF(Inskrivning!E64=2,Inskrivning!O64,0)</f>
        <v>0</v>
      </c>
      <c r="L73" s="99">
        <f ca="1">IF(Inskrivning!E64=2,Inskrivning!P64,0)</f>
        <v>0</v>
      </c>
      <c r="M73" s="99">
        <f ca="1">IF(Inskrivning!E64=2,Inskrivning!Q64,0)</f>
        <v>0</v>
      </c>
      <c r="N73" s="99">
        <f ca="1">IF(Inskrivning!E64=2,Inskrivning!R64,0)</f>
        <v>0</v>
      </c>
      <c r="O73" s="112">
        <f ca="1">IF(Inskrivning!E64=2,Inskrivning!S64,0)</f>
        <v>0</v>
      </c>
      <c r="P73" s="112">
        <f ca="1">IF(Inskrivning!E64=2,Inskrivning!T64,0)</f>
        <v>0</v>
      </c>
    </row>
    <row r="74" spans="1:16" ht="15.75">
      <c r="A74" s="71"/>
      <c r="B74" s="82">
        <f ca="1">IF(Inskrivning!E65=2,Inskrivning!F65,0)</f>
        <v>0</v>
      </c>
      <c r="C74" s="49">
        <f ca="1">IF(Inskrivning!E65=2,Inskrivning!G65,0)</f>
        <v>0</v>
      </c>
      <c r="D74" s="99">
        <f ca="1">IF(Inskrivning!E65=2,Inskrivning!H65,0)</f>
        <v>0</v>
      </c>
      <c r="E74" s="99">
        <f ca="1">IF(Inskrivning!E65=2,Inskrivning!I65,0)</f>
        <v>0</v>
      </c>
      <c r="F74" s="99">
        <f ca="1">IF(Inskrivning!E65=2,Inskrivning!J65,0)</f>
        <v>0</v>
      </c>
      <c r="G74" s="99">
        <f ca="1">IF(Inskrivning!E65=2,Inskrivning!K65,0)</f>
        <v>0</v>
      </c>
      <c r="H74" s="99">
        <f ca="1">IF(Inskrivning!E65=2,Inskrivning!L65,0)</f>
        <v>0</v>
      </c>
      <c r="I74" s="112">
        <f ca="1">IF(Inskrivning!E65=2,Inskrivning!M65,0)</f>
        <v>0</v>
      </c>
      <c r="J74" s="99">
        <f ca="1">IF(Inskrivning!E65=2,Inskrivning!N65,0)</f>
        <v>0</v>
      </c>
      <c r="K74" s="99">
        <f ca="1">IF(Inskrivning!E65=2,Inskrivning!O65,0)</f>
        <v>0</v>
      </c>
      <c r="L74" s="99">
        <f ca="1">IF(Inskrivning!E65=2,Inskrivning!P65,0)</f>
        <v>0</v>
      </c>
      <c r="M74" s="99">
        <f ca="1">IF(Inskrivning!E65=2,Inskrivning!Q65,0)</f>
        <v>0</v>
      </c>
      <c r="N74" s="99">
        <f ca="1">IF(Inskrivning!E65=2,Inskrivning!R65,0)</f>
        <v>0</v>
      </c>
      <c r="O74" s="112">
        <f ca="1">IF(Inskrivning!E65=2,Inskrivning!S65,0)</f>
        <v>0</v>
      </c>
      <c r="P74" s="112">
        <f ca="1">IF(Inskrivning!E65=2,Inskrivning!T65,0)</f>
        <v>0</v>
      </c>
    </row>
    <row r="75" spans="1:16" ht="15.75">
      <c r="A75" s="71"/>
      <c r="B75" s="82">
        <f ca="1">IF(Inskrivning!E66=2,Inskrivning!F66,0)</f>
        <v>0</v>
      </c>
      <c r="C75" s="49">
        <f ca="1">IF(Inskrivning!E66=2,Inskrivning!G66,0)</f>
        <v>0</v>
      </c>
      <c r="D75" s="99">
        <f ca="1">IF(Inskrivning!E66=2,Inskrivning!H66,0)</f>
        <v>0</v>
      </c>
      <c r="E75" s="99">
        <f ca="1">IF(Inskrivning!E66=2,Inskrivning!I66,0)</f>
        <v>0</v>
      </c>
      <c r="F75" s="99">
        <f ca="1">IF(Inskrivning!E66=2,Inskrivning!J66,0)</f>
        <v>0</v>
      </c>
      <c r="G75" s="99">
        <f ca="1">IF(Inskrivning!E66=2,Inskrivning!K66,0)</f>
        <v>0</v>
      </c>
      <c r="H75" s="99">
        <f ca="1">IF(Inskrivning!E66=2,Inskrivning!L66,0)</f>
        <v>0</v>
      </c>
      <c r="I75" s="112">
        <f ca="1">IF(Inskrivning!E66=2,Inskrivning!M66,0)</f>
        <v>0</v>
      </c>
      <c r="J75" s="99">
        <f ca="1">IF(Inskrivning!E66=2,Inskrivning!N66,0)</f>
        <v>0</v>
      </c>
      <c r="K75" s="99">
        <f ca="1">IF(Inskrivning!E66=2,Inskrivning!O66,0)</f>
        <v>0</v>
      </c>
      <c r="L75" s="99">
        <f ca="1">IF(Inskrivning!E66=2,Inskrivning!P66,0)</f>
        <v>0</v>
      </c>
      <c r="M75" s="99">
        <f ca="1">IF(Inskrivning!E66=2,Inskrivning!Q66,0)</f>
        <v>0</v>
      </c>
      <c r="N75" s="99">
        <f ca="1">IF(Inskrivning!E66=2,Inskrivning!R66,0)</f>
        <v>0</v>
      </c>
      <c r="O75" s="112">
        <f ca="1">IF(Inskrivning!E66=2,Inskrivning!S66,0)</f>
        <v>0</v>
      </c>
      <c r="P75" s="112">
        <f ca="1">IF(Inskrivning!E66=2,Inskrivning!T66,0)</f>
        <v>0</v>
      </c>
    </row>
    <row r="76" spans="1:16" ht="15.75">
      <c r="A76" s="71"/>
      <c r="B76" s="82">
        <f ca="1">IF(Inskrivning!E67=2,Inskrivning!F67,0)</f>
        <v>0</v>
      </c>
      <c r="C76" s="49">
        <f ca="1">IF(Inskrivning!E67=2,Inskrivning!G67,0)</f>
        <v>0</v>
      </c>
      <c r="D76" s="99">
        <f ca="1">IF(Inskrivning!E67=2,Inskrivning!H67,0)</f>
        <v>0</v>
      </c>
      <c r="E76" s="99">
        <f ca="1">IF(Inskrivning!E67=2,Inskrivning!I67,0)</f>
        <v>0</v>
      </c>
      <c r="F76" s="99">
        <f ca="1">IF(Inskrivning!E67=2,Inskrivning!J67,0)</f>
        <v>0</v>
      </c>
      <c r="G76" s="99">
        <f ca="1">IF(Inskrivning!E67=2,Inskrivning!K67,0)</f>
        <v>0</v>
      </c>
      <c r="H76" s="99">
        <f ca="1">IF(Inskrivning!E67=2,Inskrivning!L67,0)</f>
        <v>0</v>
      </c>
      <c r="I76" s="112">
        <f ca="1">IF(Inskrivning!E67=2,Inskrivning!M67,0)</f>
        <v>0</v>
      </c>
      <c r="J76" s="99">
        <f ca="1">IF(Inskrivning!E67=2,Inskrivning!N67,0)</f>
        <v>0</v>
      </c>
      <c r="K76" s="99">
        <f ca="1">IF(Inskrivning!E67=2,Inskrivning!O67,0)</f>
        <v>0</v>
      </c>
      <c r="L76" s="99">
        <f ca="1">IF(Inskrivning!E67=2,Inskrivning!P67,0)</f>
        <v>0</v>
      </c>
      <c r="M76" s="99">
        <f ca="1">IF(Inskrivning!E67=2,Inskrivning!Q67,0)</f>
        <v>0</v>
      </c>
      <c r="N76" s="99">
        <f ca="1">IF(Inskrivning!E67=2,Inskrivning!R67,0)</f>
        <v>0</v>
      </c>
      <c r="O76" s="112">
        <f ca="1">IF(Inskrivning!E67=2,Inskrivning!S67,0)</f>
        <v>0</v>
      </c>
      <c r="P76" s="112">
        <f ca="1">IF(Inskrivning!E67=2,Inskrivning!T67,0)</f>
        <v>0</v>
      </c>
    </row>
    <row r="77" spans="1:16" ht="15.75">
      <c r="A77" s="71"/>
      <c r="B77" s="82">
        <f ca="1">IF(Inskrivning!E68=2,Inskrivning!F68,0)</f>
        <v>0</v>
      </c>
      <c r="C77" s="49">
        <f ca="1">IF(Inskrivning!E68=2,Inskrivning!G68,0)</f>
        <v>0</v>
      </c>
      <c r="D77" s="99">
        <f ca="1">IF(Inskrivning!E68=2,Inskrivning!H68,0)</f>
        <v>0</v>
      </c>
      <c r="E77" s="99">
        <f ca="1">IF(Inskrivning!E68=2,Inskrivning!I68,0)</f>
        <v>0</v>
      </c>
      <c r="F77" s="99">
        <f ca="1">IF(Inskrivning!E68=2,Inskrivning!J68,0)</f>
        <v>0</v>
      </c>
      <c r="G77" s="99">
        <f ca="1">IF(Inskrivning!E68=2,Inskrivning!K68,0)</f>
        <v>0</v>
      </c>
      <c r="H77" s="99">
        <f ca="1">IF(Inskrivning!E68=2,Inskrivning!L68,0)</f>
        <v>0</v>
      </c>
      <c r="I77" s="112">
        <f ca="1">IF(Inskrivning!E68=2,Inskrivning!M68,0)</f>
        <v>0</v>
      </c>
      <c r="J77" s="99">
        <f ca="1">IF(Inskrivning!E68=2,Inskrivning!N68,0)</f>
        <v>0</v>
      </c>
      <c r="K77" s="99">
        <f ca="1">IF(Inskrivning!E68=2,Inskrivning!O68,0)</f>
        <v>0</v>
      </c>
      <c r="L77" s="99">
        <f ca="1">IF(Inskrivning!E68=2,Inskrivning!P68,0)</f>
        <v>0</v>
      </c>
      <c r="M77" s="99">
        <f ca="1">IF(Inskrivning!E68=2,Inskrivning!Q68,0)</f>
        <v>0</v>
      </c>
      <c r="N77" s="99">
        <f ca="1">IF(Inskrivning!E68=2,Inskrivning!R68,0)</f>
        <v>0</v>
      </c>
      <c r="O77" s="112">
        <f ca="1">IF(Inskrivning!E68=2,Inskrivning!S68,0)</f>
        <v>0</v>
      </c>
      <c r="P77" s="112">
        <f ca="1">IF(Inskrivning!E68=2,Inskrivning!T68,0)</f>
        <v>0</v>
      </c>
    </row>
    <row r="78" spans="1:16" ht="15.75">
      <c r="A78" s="71"/>
      <c r="B78" s="82">
        <f ca="1">IF(Inskrivning!E70=2,Inskrivning!F70,0)</f>
        <v>0</v>
      </c>
      <c r="C78" s="49">
        <f ca="1">IF(Inskrivning!E70=2,Inskrivning!G70,0)</f>
        <v>0</v>
      </c>
      <c r="D78" s="99">
        <f ca="1">IF(Inskrivning!E70=2,Inskrivning!H70,0)</f>
        <v>0</v>
      </c>
      <c r="E78" s="99">
        <f ca="1">IF(Inskrivning!E70=2,Inskrivning!I70,0)</f>
        <v>0</v>
      </c>
      <c r="F78" s="99">
        <f ca="1">IF(Inskrivning!E70=2,Inskrivning!J70,0)</f>
        <v>0</v>
      </c>
      <c r="G78" s="99">
        <f ca="1">IF(Inskrivning!E70=2,Inskrivning!K70,0)</f>
        <v>0</v>
      </c>
      <c r="H78" s="99">
        <f ca="1">IF(Inskrivning!E70=2,Inskrivning!L70,0)</f>
        <v>0</v>
      </c>
      <c r="I78" s="112">
        <f ca="1">IF(Inskrivning!E70=2,Inskrivning!M70,0)</f>
        <v>0</v>
      </c>
      <c r="J78" s="99">
        <f ca="1">IF(Inskrivning!E70=2,Inskrivning!N70,0)</f>
        <v>0</v>
      </c>
      <c r="K78" s="99">
        <f ca="1">IF(Inskrivning!E70=2,Inskrivning!O70,0)</f>
        <v>0</v>
      </c>
      <c r="L78" s="99">
        <f ca="1">IF(Inskrivning!E70=2,Inskrivning!P70,0)</f>
        <v>0</v>
      </c>
      <c r="M78" s="99">
        <f ca="1">IF(Inskrivning!E70=2,Inskrivning!Q70,0)</f>
        <v>0</v>
      </c>
      <c r="N78" s="99">
        <f ca="1">IF(Inskrivning!E70=2,Inskrivning!R70,0)</f>
        <v>0</v>
      </c>
      <c r="O78" s="112">
        <f ca="1">IF(Inskrivning!E70=2,Inskrivning!S70,0)</f>
        <v>0</v>
      </c>
      <c r="P78" s="112">
        <f ca="1">IF(Inskrivning!E70=2,Inskrivning!T70,0)</f>
        <v>0</v>
      </c>
    </row>
    <row r="79" spans="1:16" ht="15.75">
      <c r="A79" s="71"/>
      <c r="B79" s="82">
        <f ca="1">IF(Inskrivning!E71=2,Inskrivning!F71,0)</f>
        <v>0</v>
      </c>
      <c r="C79" s="49">
        <f ca="1">IF(Inskrivning!E71=2,Inskrivning!G71,0)</f>
        <v>0</v>
      </c>
      <c r="D79" s="99">
        <f ca="1">IF(Inskrivning!E71=2,Inskrivning!H71,0)</f>
        <v>0</v>
      </c>
      <c r="E79" s="99">
        <f ca="1">IF(Inskrivning!E71=2,Inskrivning!I71,0)</f>
        <v>0</v>
      </c>
      <c r="F79" s="99">
        <f ca="1">IF(Inskrivning!E71=2,Inskrivning!J71,0)</f>
        <v>0</v>
      </c>
      <c r="G79" s="99">
        <f ca="1">IF(Inskrivning!E71=2,Inskrivning!K71,0)</f>
        <v>0</v>
      </c>
      <c r="H79" s="99">
        <f ca="1">IF(Inskrivning!E71=2,Inskrivning!L71,0)</f>
        <v>0</v>
      </c>
      <c r="I79" s="112">
        <f ca="1">IF(Inskrivning!E71=2,Inskrivning!M71,0)</f>
        <v>0</v>
      </c>
      <c r="J79" s="99">
        <f ca="1">IF(Inskrivning!E71=2,Inskrivning!N71,0)</f>
        <v>0</v>
      </c>
      <c r="K79" s="99">
        <f ca="1">IF(Inskrivning!E71=2,Inskrivning!O71,0)</f>
        <v>0</v>
      </c>
      <c r="L79" s="99">
        <f ca="1">IF(Inskrivning!E71=2,Inskrivning!P71,0)</f>
        <v>0</v>
      </c>
      <c r="M79" s="99">
        <f ca="1">IF(Inskrivning!E71=2,Inskrivning!Q71,0)</f>
        <v>0</v>
      </c>
      <c r="N79" s="99">
        <f ca="1">IF(Inskrivning!E71=2,Inskrivning!R71,0)</f>
        <v>0</v>
      </c>
      <c r="O79" s="112">
        <f ca="1">IF(Inskrivning!E71=2,Inskrivning!S71,0)</f>
        <v>0</v>
      </c>
      <c r="P79" s="112">
        <f ca="1">IF(Inskrivning!E71=2,Inskrivning!T71,0)</f>
        <v>0</v>
      </c>
    </row>
    <row r="80" spans="1:16" ht="15.75">
      <c r="A80" s="71"/>
      <c r="B80" s="82">
        <f ca="1">IF(Inskrivning!E72=2,Inskrivning!F72,0)</f>
        <v>0</v>
      </c>
      <c r="C80" s="49">
        <f ca="1">IF(Inskrivning!E72=2,Inskrivning!G72,0)</f>
        <v>0</v>
      </c>
      <c r="D80" s="99">
        <f ca="1">IF(Inskrivning!E72=2,Inskrivning!H72,0)</f>
        <v>0</v>
      </c>
      <c r="E80" s="99">
        <f ca="1">IF(Inskrivning!E72=2,Inskrivning!I72,0)</f>
        <v>0</v>
      </c>
      <c r="F80" s="99">
        <f ca="1">IF(Inskrivning!E72=2,Inskrivning!J72,0)</f>
        <v>0</v>
      </c>
      <c r="G80" s="99">
        <f ca="1">IF(Inskrivning!E72=2,Inskrivning!K72,0)</f>
        <v>0</v>
      </c>
      <c r="H80" s="99">
        <f ca="1">IF(Inskrivning!E72=2,Inskrivning!L72,0)</f>
        <v>0</v>
      </c>
      <c r="I80" s="112">
        <f ca="1">IF(Inskrivning!E72=2,Inskrivning!M72,0)</f>
        <v>0</v>
      </c>
      <c r="J80" s="99">
        <f ca="1">IF(Inskrivning!E72=2,Inskrivning!N72,0)</f>
        <v>0</v>
      </c>
      <c r="K80" s="99">
        <f ca="1">IF(Inskrivning!E72=2,Inskrivning!O72,0)</f>
        <v>0</v>
      </c>
      <c r="L80" s="99">
        <f ca="1">IF(Inskrivning!E72=2,Inskrivning!P72,0)</f>
        <v>0</v>
      </c>
      <c r="M80" s="99">
        <f ca="1">IF(Inskrivning!E72=2,Inskrivning!Q72,0)</f>
        <v>0</v>
      </c>
      <c r="N80" s="99">
        <f ca="1">IF(Inskrivning!E72=2,Inskrivning!R72,0)</f>
        <v>0</v>
      </c>
      <c r="O80" s="112">
        <f ca="1">IF(Inskrivning!E72=2,Inskrivning!S72,0)</f>
        <v>0</v>
      </c>
      <c r="P80" s="112">
        <f ca="1">IF(Inskrivning!E72=2,Inskrivning!T72,0)</f>
        <v>0</v>
      </c>
    </row>
    <row r="81" spans="1:16" ht="15.75">
      <c r="A81" s="71"/>
      <c r="B81" s="82">
        <f ca="1">IF(Inskrivning!E74=2,Inskrivning!F74,0)</f>
        <v>0</v>
      </c>
      <c r="C81" s="49">
        <f ca="1">IF(Inskrivning!E74=2,Inskrivning!G74,0)</f>
        <v>0</v>
      </c>
      <c r="D81" s="99">
        <f ca="1">IF(Inskrivning!E74=2,Inskrivning!H74,0)</f>
        <v>0</v>
      </c>
      <c r="E81" s="99">
        <f ca="1">IF(Inskrivning!E74=2,Inskrivning!I74,0)</f>
        <v>0</v>
      </c>
      <c r="F81" s="99">
        <f ca="1">IF(Inskrivning!E74=2,Inskrivning!J74,0)</f>
        <v>0</v>
      </c>
      <c r="G81" s="99">
        <f ca="1">IF(Inskrivning!E74=2,Inskrivning!K74,0)</f>
        <v>0</v>
      </c>
      <c r="H81" s="99">
        <f ca="1">IF(Inskrivning!E74=2,Inskrivning!L74,0)</f>
        <v>0</v>
      </c>
      <c r="I81" s="112">
        <f ca="1">IF(Inskrivning!E74=2,Inskrivning!M74,0)</f>
        <v>0</v>
      </c>
      <c r="J81" s="99">
        <f ca="1">IF(Inskrivning!E74=2,Inskrivning!N74,0)</f>
        <v>0</v>
      </c>
      <c r="K81" s="99">
        <f ca="1">IF(Inskrivning!E74=2,Inskrivning!O74,0)</f>
        <v>0</v>
      </c>
      <c r="L81" s="99">
        <f ca="1">IF(Inskrivning!E74=2,Inskrivning!P74,0)</f>
        <v>0</v>
      </c>
      <c r="M81" s="99">
        <f ca="1">IF(Inskrivning!E74=2,Inskrivning!Q74,0)</f>
        <v>0</v>
      </c>
      <c r="N81" s="99">
        <f ca="1">IF(Inskrivning!E74=2,Inskrivning!R74,0)</f>
        <v>0</v>
      </c>
      <c r="O81" s="112">
        <f ca="1">IF(Inskrivning!E74=2,Inskrivning!S74,0)</f>
        <v>0</v>
      </c>
      <c r="P81" s="112">
        <f ca="1">IF(Inskrivning!E74=2,Inskrivning!T74,0)</f>
        <v>0</v>
      </c>
    </row>
    <row r="82" spans="1:16" ht="15.75">
      <c r="A82" s="71"/>
      <c r="B82" s="82">
        <f ca="1">IF(Inskrivning!E75=2,Inskrivning!F75,0)</f>
        <v>0</v>
      </c>
      <c r="C82" s="49">
        <f ca="1">IF(Inskrivning!E75=2,Inskrivning!G75,0)</f>
        <v>0</v>
      </c>
      <c r="D82" s="99">
        <f ca="1">IF(Inskrivning!E75=2,Inskrivning!H75,0)</f>
        <v>0</v>
      </c>
      <c r="E82" s="99">
        <f ca="1">IF(Inskrivning!E75=2,Inskrivning!I75,0)</f>
        <v>0</v>
      </c>
      <c r="F82" s="99">
        <f ca="1">IF(Inskrivning!E75=2,Inskrivning!J75,0)</f>
        <v>0</v>
      </c>
      <c r="G82" s="99">
        <f ca="1">IF(Inskrivning!E75=2,Inskrivning!K75,0)</f>
        <v>0</v>
      </c>
      <c r="H82" s="99">
        <f ca="1">IF(Inskrivning!E75=2,Inskrivning!L75,0)</f>
        <v>0</v>
      </c>
      <c r="I82" s="112">
        <f ca="1">IF(Inskrivning!E75=2,Inskrivning!M75,0)</f>
        <v>0</v>
      </c>
      <c r="J82" s="99">
        <f ca="1">IF(Inskrivning!E75=2,Inskrivning!N75,0)</f>
        <v>0</v>
      </c>
      <c r="K82" s="99">
        <f ca="1">IF(Inskrivning!E75=2,Inskrivning!O75,0)</f>
        <v>0</v>
      </c>
      <c r="L82" s="99">
        <f ca="1">IF(Inskrivning!E75=2,Inskrivning!P75,0)</f>
        <v>0</v>
      </c>
      <c r="M82" s="99">
        <f ca="1">IF(Inskrivning!E75=2,Inskrivning!Q75,0)</f>
        <v>0</v>
      </c>
      <c r="N82" s="99">
        <f ca="1">IF(Inskrivning!E75=2,Inskrivning!R75,0)</f>
        <v>0</v>
      </c>
      <c r="O82" s="112">
        <f ca="1">IF(Inskrivning!E75=2,Inskrivning!S75,0)</f>
        <v>0</v>
      </c>
      <c r="P82" s="112">
        <f ca="1">IF(Inskrivning!E75=2,Inskrivning!T75,0)</f>
        <v>0</v>
      </c>
    </row>
    <row r="83" spans="1:16" ht="15.75">
      <c r="A83" s="71"/>
      <c r="B83" s="82">
        <f ca="1">IF(Inskrivning!E76=2,Inskrivning!F76,0)</f>
        <v>0</v>
      </c>
      <c r="C83" s="49">
        <f ca="1">IF(Inskrivning!E76=2,Inskrivning!G76,0)</f>
        <v>0</v>
      </c>
      <c r="D83" s="99">
        <f ca="1">IF(Inskrivning!E76=2,Inskrivning!H76,0)</f>
        <v>0</v>
      </c>
      <c r="E83" s="99">
        <f ca="1">IF(Inskrivning!E76=2,Inskrivning!I76,0)</f>
        <v>0</v>
      </c>
      <c r="F83" s="99">
        <f ca="1">IF(Inskrivning!E76=2,Inskrivning!J76,0)</f>
        <v>0</v>
      </c>
      <c r="G83" s="99">
        <f ca="1">IF(Inskrivning!E76=2,Inskrivning!K76,0)</f>
        <v>0</v>
      </c>
      <c r="H83" s="99">
        <f ca="1">IF(Inskrivning!E76=2,Inskrivning!L76,0)</f>
        <v>0</v>
      </c>
      <c r="I83" s="112">
        <f ca="1">IF(Inskrivning!E76=2,Inskrivning!M76,0)</f>
        <v>0</v>
      </c>
      <c r="J83" s="99">
        <f ca="1">IF(Inskrivning!E76=2,Inskrivning!N76,0)</f>
        <v>0</v>
      </c>
      <c r="K83" s="99">
        <f ca="1">IF(Inskrivning!E76=2,Inskrivning!O76,0)</f>
        <v>0</v>
      </c>
      <c r="L83" s="99">
        <f ca="1">IF(Inskrivning!E76=2,Inskrivning!P76,0)</f>
        <v>0</v>
      </c>
      <c r="M83" s="99">
        <f ca="1">IF(Inskrivning!E76=2,Inskrivning!Q76,0)</f>
        <v>0</v>
      </c>
      <c r="N83" s="99">
        <f ca="1">IF(Inskrivning!E76=2,Inskrivning!R76,0)</f>
        <v>0</v>
      </c>
      <c r="O83" s="112">
        <f ca="1">IF(Inskrivning!E76=2,Inskrivning!S76,0)</f>
        <v>0</v>
      </c>
      <c r="P83" s="112">
        <f ca="1">IF(Inskrivning!E76=2,Inskrivning!T76,0)</f>
        <v>0</v>
      </c>
    </row>
    <row r="84" spans="1:16" ht="15.75">
      <c r="A84" s="71"/>
      <c r="B84" s="82">
        <f ca="1">IF(Inskrivning!E77=2,Inskrivning!F77,0)</f>
        <v>0</v>
      </c>
      <c r="C84" s="49">
        <f ca="1">IF(Inskrivning!E77=2,Inskrivning!G77,0)</f>
        <v>0</v>
      </c>
      <c r="D84" s="99">
        <f ca="1">IF(Inskrivning!E77=2,Inskrivning!H77,0)</f>
        <v>0</v>
      </c>
      <c r="E84" s="99">
        <f ca="1">IF(Inskrivning!E77=2,Inskrivning!I77,0)</f>
        <v>0</v>
      </c>
      <c r="F84" s="99">
        <f ca="1">IF(Inskrivning!E77=2,Inskrivning!J77,0)</f>
        <v>0</v>
      </c>
      <c r="G84" s="99">
        <f ca="1">IF(Inskrivning!E77=2,Inskrivning!K77,0)</f>
        <v>0</v>
      </c>
      <c r="H84" s="99">
        <f ca="1">IF(Inskrivning!E77=2,Inskrivning!L77,0)</f>
        <v>0</v>
      </c>
      <c r="I84" s="112">
        <f ca="1">IF(Inskrivning!E77=2,Inskrivning!M77,0)</f>
        <v>0</v>
      </c>
      <c r="J84" s="99">
        <f ca="1">IF(Inskrivning!E77=2,Inskrivning!N77,0)</f>
        <v>0</v>
      </c>
      <c r="K84" s="99">
        <f ca="1">IF(Inskrivning!E77=2,Inskrivning!O77,0)</f>
        <v>0</v>
      </c>
      <c r="L84" s="99">
        <f ca="1">IF(Inskrivning!E77=2,Inskrivning!P77,0)</f>
        <v>0</v>
      </c>
      <c r="M84" s="99">
        <f ca="1">IF(Inskrivning!E77=2,Inskrivning!Q77,0)</f>
        <v>0</v>
      </c>
      <c r="N84" s="99">
        <f ca="1">IF(Inskrivning!E77=2,Inskrivning!R77,0)</f>
        <v>0</v>
      </c>
      <c r="O84" s="112">
        <f ca="1">IF(Inskrivning!E77=2,Inskrivning!S77,0)</f>
        <v>0</v>
      </c>
      <c r="P84" s="112">
        <f ca="1">IF(Inskrivning!E77=2,Inskrivning!T77,0)</f>
        <v>0</v>
      </c>
    </row>
    <row r="85" spans="1:16" ht="15.75">
      <c r="B85" s="82">
        <f ca="1">IF(Inskrivning!E80=2,Inskrivning!F80,0)</f>
        <v>0</v>
      </c>
      <c r="C85" s="49">
        <f ca="1">IF(Inskrivning!E80=2,Inskrivning!G80,0)</f>
        <v>0</v>
      </c>
      <c r="D85" s="99">
        <f ca="1">IF(Inskrivning!E80=2,Inskrivning!H80,0)</f>
        <v>0</v>
      </c>
      <c r="E85" s="99">
        <f ca="1">IF(Inskrivning!E80=2,Inskrivning!I80,0)</f>
        <v>0</v>
      </c>
      <c r="F85" s="99">
        <f ca="1">IF(Inskrivning!E80=2,Inskrivning!J80,0)</f>
        <v>0</v>
      </c>
      <c r="G85" s="99">
        <f ca="1">IF(Inskrivning!E80=2,Inskrivning!K80,0)</f>
        <v>0</v>
      </c>
      <c r="H85" s="99">
        <f ca="1">IF(Inskrivning!E80=2,Inskrivning!L80,0)</f>
        <v>0</v>
      </c>
      <c r="I85" s="112">
        <f ca="1">IF(Inskrivning!E80=2,Inskrivning!M80,0)</f>
        <v>0</v>
      </c>
      <c r="J85" s="99">
        <f ca="1">IF(Inskrivning!E80=2,Inskrivning!N80,0)</f>
        <v>0</v>
      </c>
      <c r="K85" s="99">
        <f ca="1">IF(Inskrivning!E80=2,Inskrivning!O80,0)</f>
        <v>0</v>
      </c>
      <c r="L85" s="99">
        <f ca="1">IF(Inskrivning!E80=2,Inskrivning!P80,0)</f>
        <v>0</v>
      </c>
      <c r="M85" s="99">
        <f ca="1">IF(Inskrivning!E80=2,Inskrivning!Q80,0)</f>
        <v>0</v>
      </c>
      <c r="N85" s="99">
        <f ca="1">IF(Inskrivning!E80=2,Inskrivning!R80,0)</f>
        <v>0</v>
      </c>
      <c r="O85" s="112">
        <f ca="1">IF(Inskrivning!E80=2,Inskrivning!S80,0)</f>
        <v>0</v>
      </c>
      <c r="P85" s="112">
        <f ca="1">IF(Inskrivning!E80=2,Inskrivning!T80,0)</f>
        <v>0</v>
      </c>
    </row>
    <row r="86" spans="1:16" ht="15.75">
      <c r="B86" s="82">
        <f ca="1">IF(Inskrivning!E81=2,Inskrivning!F81,0)</f>
        <v>0</v>
      </c>
      <c r="C86" s="49">
        <f ca="1">IF(Inskrivning!E81=2,Inskrivning!G81,0)</f>
        <v>0</v>
      </c>
      <c r="D86" s="99">
        <f ca="1">IF(Inskrivning!E81=2,Inskrivning!H81,0)</f>
        <v>0</v>
      </c>
      <c r="E86" s="99">
        <f ca="1">IF(Inskrivning!E81=2,Inskrivning!I81,0)</f>
        <v>0</v>
      </c>
      <c r="F86" s="99">
        <f ca="1">IF(Inskrivning!E81=2,Inskrivning!J81,0)</f>
        <v>0</v>
      </c>
      <c r="G86" s="99">
        <f ca="1">IF(Inskrivning!E81=2,Inskrivning!K81,0)</f>
        <v>0</v>
      </c>
      <c r="H86" s="99">
        <f ca="1">IF(Inskrivning!E81=2,Inskrivning!L81,0)</f>
        <v>0</v>
      </c>
      <c r="I86" s="112">
        <f ca="1">IF(Inskrivning!E81=2,Inskrivning!M81,0)</f>
        <v>0</v>
      </c>
      <c r="J86" s="99">
        <f ca="1">IF(Inskrivning!E81=2,Inskrivning!N81,0)</f>
        <v>0</v>
      </c>
      <c r="K86" s="99">
        <f ca="1">IF(Inskrivning!E81=2,Inskrivning!O81,0)</f>
        <v>0</v>
      </c>
      <c r="L86" s="99">
        <f ca="1">IF(Inskrivning!E81=2,Inskrivning!P81,0)</f>
        <v>0</v>
      </c>
      <c r="M86" s="99">
        <f ca="1">IF(Inskrivning!E81=2,Inskrivning!Q81,0)</f>
        <v>0</v>
      </c>
      <c r="N86" s="99">
        <f ca="1">IF(Inskrivning!E81=2,Inskrivning!R81,0)</f>
        <v>0</v>
      </c>
      <c r="O86" s="112">
        <f ca="1">IF(Inskrivning!E81=2,Inskrivning!S81,0)</f>
        <v>0</v>
      </c>
      <c r="P86" s="112">
        <f ca="1">IF(Inskrivning!E81=2,Inskrivning!T81,0)</f>
        <v>0</v>
      </c>
    </row>
    <row r="87" spans="1:16" ht="15.75">
      <c r="B87" s="82">
        <f ca="1">IF(Inskrivning!E82=2,Inskrivning!F82,0)</f>
        <v>0</v>
      </c>
      <c r="C87" s="49">
        <f ca="1">IF(Inskrivning!E82=2,Inskrivning!G82,0)</f>
        <v>0</v>
      </c>
      <c r="D87" s="99">
        <f ca="1">IF(Inskrivning!E82=2,Inskrivning!H82,0)</f>
        <v>0</v>
      </c>
      <c r="E87" s="99">
        <f ca="1">IF(Inskrivning!E82=2,Inskrivning!I82,0)</f>
        <v>0</v>
      </c>
      <c r="F87" s="99">
        <f ca="1">IF(Inskrivning!E82=2,Inskrivning!J82,0)</f>
        <v>0</v>
      </c>
      <c r="G87" s="99">
        <f ca="1">IF(Inskrivning!E82=2,Inskrivning!K82,0)</f>
        <v>0</v>
      </c>
      <c r="H87" s="99">
        <f ca="1">IF(Inskrivning!E82=2,Inskrivning!L82,0)</f>
        <v>0</v>
      </c>
      <c r="I87" s="112">
        <f ca="1">IF(Inskrivning!E82=2,Inskrivning!M82,0)</f>
        <v>0</v>
      </c>
      <c r="J87" s="99">
        <f ca="1">IF(Inskrivning!E82=2,Inskrivning!N82,0)</f>
        <v>0</v>
      </c>
      <c r="K87" s="99">
        <f ca="1">IF(Inskrivning!E82=2,Inskrivning!O82,0)</f>
        <v>0</v>
      </c>
      <c r="L87" s="99">
        <f ca="1">IF(Inskrivning!E82=2,Inskrivning!P82,0)</f>
        <v>0</v>
      </c>
      <c r="M87" s="99">
        <f ca="1">IF(Inskrivning!E82=2,Inskrivning!Q82,0)</f>
        <v>0</v>
      </c>
      <c r="N87" s="99">
        <f ca="1">IF(Inskrivning!E82=2,Inskrivning!R82,0)</f>
        <v>0</v>
      </c>
      <c r="O87" s="112">
        <f ca="1">IF(Inskrivning!E82=2,Inskrivning!S82,0)</f>
        <v>0</v>
      </c>
      <c r="P87" s="112">
        <f ca="1">IF(Inskrivning!E82=2,Inskrivning!T82,0)</f>
        <v>0</v>
      </c>
    </row>
    <row r="88" spans="1:16" ht="15.75">
      <c r="B88" s="82">
        <f ca="1">IF(Inskrivning!E83=2,Inskrivning!F83,0)</f>
        <v>0</v>
      </c>
      <c r="C88" s="49">
        <f ca="1">IF(Inskrivning!E83=2,Inskrivning!G83,0)</f>
        <v>0</v>
      </c>
      <c r="D88" s="99">
        <f ca="1">IF(Inskrivning!E83=2,Inskrivning!H83,0)</f>
        <v>0</v>
      </c>
      <c r="E88" s="99">
        <f ca="1">IF(Inskrivning!E83=2,Inskrivning!I83,0)</f>
        <v>0</v>
      </c>
      <c r="F88" s="99">
        <f ca="1">IF(Inskrivning!E83=2,Inskrivning!J83,0)</f>
        <v>0</v>
      </c>
      <c r="G88" s="99">
        <f ca="1">IF(Inskrivning!E83=2,Inskrivning!K83,0)</f>
        <v>0</v>
      </c>
      <c r="H88" s="99">
        <f ca="1">IF(Inskrivning!E83=2,Inskrivning!L83,0)</f>
        <v>0</v>
      </c>
      <c r="I88" s="112">
        <f ca="1">IF(Inskrivning!E83=2,Inskrivning!M83,0)</f>
        <v>0</v>
      </c>
      <c r="J88" s="99">
        <f ca="1">IF(Inskrivning!E83=2,Inskrivning!N83,0)</f>
        <v>0</v>
      </c>
      <c r="K88" s="99">
        <f ca="1">IF(Inskrivning!E83=2,Inskrivning!O83,0)</f>
        <v>0</v>
      </c>
      <c r="L88" s="99">
        <f ca="1">IF(Inskrivning!E83=2,Inskrivning!P83,0)</f>
        <v>0</v>
      </c>
      <c r="M88" s="99">
        <f ca="1">IF(Inskrivning!E83=2,Inskrivning!Q83,0)</f>
        <v>0</v>
      </c>
      <c r="N88" s="99">
        <f ca="1">IF(Inskrivning!E83=2,Inskrivning!R83,0)</f>
        <v>0</v>
      </c>
      <c r="O88" s="112">
        <f ca="1">IF(Inskrivning!E83=2,Inskrivning!S83,0)</f>
        <v>0</v>
      </c>
      <c r="P88" s="112">
        <f ca="1">IF(Inskrivning!E83=2,Inskrivning!T83,0)</f>
        <v>0</v>
      </c>
    </row>
    <row r="89" spans="1:16" ht="15.75">
      <c r="B89" s="82">
        <f ca="1">IF(Inskrivning!E84=2,Inskrivning!F84,0)</f>
        <v>0</v>
      </c>
      <c r="C89" s="49">
        <f ca="1">IF(Inskrivning!E84=2,Inskrivning!G84,0)</f>
        <v>0</v>
      </c>
      <c r="D89" s="99">
        <f ca="1">IF(Inskrivning!E84=2,Inskrivning!H84,0)</f>
        <v>0</v>
      </c>
      <c r="E89" s="99">
        <f ca="1">IF(Inskrivning!E84=2,Inskrivning!I84,0)</f>
        <v>0</v>
      </c>
      <c r="F89" s="99">
        <f ca="1">IF(Inskrivning!E84=2,Inskrivning!J84,0)</f>
        <v>0</v>
      </c>
      <c r="G89" s="99">
        <f ca="1">IF(Inskrivning!E84=2,Inskrivning!K84,0)</f>
        <v>0</v>
      </c>
      <c r="H89" s="99">
        <f ca="1">IF(Inskrivning!E84=2,Inskrivning!L84,0)</f>
        <v>0</v>
      </c>
      <c r="I89" s="112">
        <f ca="1">IF(Inskrivning!E84=2,Inskrivning!M84,0)</f>
        <v>0</v>
      </c>
      <c r="J89" s="99">
        <f ca="1">IF(Inskrivning!E84=2,Inskrivning!N84,0)</f>
        <v>0</v>
      </c>
      <c r="K89" s="99">
        <f ca="1">IF(Inskrivning!E84=2,Inskrivning!O84,0)</f>
        <v>0</v>
      </c>
      <c r="L89" s="99">
        <f ca="1">IF(Inskrivning!E84=2,Inskrivning!P84,0)</f>
        <v>0</v>
      </c>
      <c r="M89" s="99">
        <f ca="1">IF(Inskrivning!E84=2,Inskrivning!Q84,0)</f>
        <v>0</v>
      </c>
      <c r="N89" s="99">
        <f ca="1">IF(Inskrivning!E84=2,Inskrivning!R84,0)</f>
        <v>0</v>
      </c>
      <c r="O89" s="112">
        <f ca="1">IF(Inskrivning!E84=2,Inskrivning!S84,0)</f>
        <v>0</v>
      </c>
      <c r="P89" s="112">
        <f ca="1">IF(Inskrivning!E84=2,Inskrivning!T84,0)</f>
        <v>0</v>
      </c>
    </row>
    <row r="90" spans="1:16" ht="15.75">
      <c r="B90" s="82">
        <f ca="1">IF(Inskrivning!E85=2,Inskrivning!F85,0)</f>
        <v>0</v>
      </c>
      <c r="C90" s="49">
        <f ca="1">IF(Inskrivning!E85=2,Inskrivning!G85,0)</f>
        <v>0</v>
      </c>
      <c r="D90" s="99">
        <f ca="1">IF(Inskrivning!E85=2,Inskrivning!H85,0)</f>
        <v>0</v>
      </c>
      <c r="E90" s="99">
        <f ca="1">IF(Inskrivning!E85=2,Inskrivning!I85,0)</f>
        <v>0</v>
      </c>
      <c r="F90" s="99">
        <f ca="1">IF(Inskrivning!E85=2,Inskrivning!J85,0)</f>
        <v>0</v>
      </c>
      <c r="G90" s="99">
        <f ca="1">IF(Inskrivning!E85=2,Inskrivning!K85,0)</f>
        <v>0</v>
      </c>
      <c r="H90" s="99">
        <f ca="1">IF(Inskrivning!E85=2,Inskrivning!L85,0)</f>
        <v>0</v>
      </c>
      <c r="I90" s="112">
        <f ca="1">IF(Inskrivning!E85=2,Inskrivning!M85,0)</f>
        <v>0</v>
      </c>
      <c r="J90" s="99">
        <f ca="1">IF(Inskrivning!E85=2,Inskrivning!N85,0)</f>
        <v>0</v>
      </c>
      <c r="K90" s="99">
        <f ca="1">IF(Inskrivning!E85=2,Inskrivning!O85,0)</f>
        <v>0</v>
      </c>
      <c r="L90" s="99">
        <f ca="1">IF(Inskrivning!E85=2,Inskrivning!P85,0)</f>
        <v>0</v>
      </c>
      <c r="M90" s="99">
        <f ca="1">IF(Inskrivning!E85=2,Inskrivning!Q85,0)</f>
        <v>0</v>
      </c>
      <c r="N90" s="99">
        <f ca="1">IF(Inskrivning!E85=2,Inskrivning!R85,0)</f>
        <v>0</v>
      </c>
      <c r="O90" s="112">
        <f ca="1">IF(Inskrivning!E85=2,Inskrivning!S85,0)</f>
        <v>0</v>
      </c>
      <c r="P90" s="112">
        <f ca="1">IF(Inskrivning!E85=2,Inskrivning!T85,0)</f>
        <v>0</v>
      </c>
    </row>
    <row r="91" spans="1:16" ht="15.75">
      <c r="B91" s="82">
        <f ca="1">IF(Inskrivning!E86=2,Inskrivning!F86,0)</f>
        <v>0</v>
      </c>
      <c r="C91" s="49">
        <f ca="1">IF(Inskrivning!E86=2,Inskrivning!G86,0)</f>
        <v>0</v>
      </c>
      <c r="D91" s="99">
        <f ca="1">IF(Inskrivning!E86=2,Inskrivning!H86,0)</f>
        <v>0</v>
      </c>
      <c r="E91" s="99">
        <f ca="1">IF(Inskrivning!E86=2,Inskrivning!I86,0)</f>
        <v>0</v>
      </c>
      <c r="F91" s="99">
        <f ca="1">IF(Inskrivning!E86=2,Inskrivning!J86,0)</f>
        <v>0</v>
      </c>
      <c r="G91" s="99">
        <f ca="1">IF(Inskrivning!E86=2,Inskrivning!K86,0)</f>
        <v>0</v>
      </c>
      <c r="H91" s="99">
        <f ca="1">IF(Inskrivning!E86=2,Inskrivning!L86,0)</f>
        <v>0</v>
      </c>
      <c r="I91" s="112">
        <f ca="1">IF(Inskrivning!E86=2,Inskrivning!M86,0)</f>
        <v>0</v>
      </c>
      <c r="J91" s="99">
        <f ca="1">IF(Inskrivning!E86=2,Inskrivning!N86,0)</f>
        <v>0</v>
      </c>
      <c r="K91" s="99">
        <f ca="1">IF(Inskrivning!E86=2,Inskrivning!O86,0)</f>
        <v>0</v>
      </c>
      <c r="L91" s="99">
        <f ca="1">IF(Inskrivning!E86=2,Inskrivning!P86,0)</f>
        <v>0</v>
      </c>
      <c r="M91" s="99">
        <f ca="1">IF(Inskrivning!E86=2,Inskrivning!Q86,0)</f>
        <v>0</v>
      </c>
      <c r="N91" s="99">
        <f ca="1">IF(Inskrivning!E86=2,Inskrivning!R86,0)</f>
        <v>0</v>
      </c>
      <c r="O91" s="112">
        <f ca="1">IF(Inskrivning!E86=2,Inskrivning!S86,0)</f>
        <v>0</v>
      </c>
      <c r="P91" s="112">
        <f ca="1">IF(Inskrivning!E86=2,Inskrivning!T86,0)</f>
        <v>0</v>
      </c>
    </row>
    <row r="92" spans="1:16" ht="15.75">
      <c r="B92" s="82">
        <f ca="1">IF(Inskrivning!E88=2,Inskrivning!F88,0)</f>
        <v>0</v>
      </c>
      <c r="C92" s="49">
        <f ca="1">IF(Inskrivning!E88=2,Inskrivning!G88,0)</f>
        <v>0</v>
      </c>
      <c r="D92" s="99">
        <f ca="1">IF(Inskrivning!E88=2,Inskrivning!H88,0)</f>
        <v>0</v>
      </c>
      <c r="E92" s="99">
        <f ca="1">IF(Inskrivning!E88=2,Inskrivning!I88,0)</f>
        <v>0</v>
      </c>
      <c r="F92" s="99">
        <f ca="1">IF(Inskrivning!E88=2,Inskrivning!J88,0)</f>
        <v>0</v>
      </c>
      <c r="G92" s="99">
        <f ca="1">IF(Inskrivning!E88=2,Inskrivning!K88,0)</f>
        <v>0</v>
      </c>
      <c r="H92" s="99">
        <f ca="1">IF(Inskrivning!E88=2,Inskrivning!L88,0)</f>
        <v>0</v>
      </c>
      <c r="I92" s="112">
        <f ca="1">IF(Inskrivning!E88=2,Inskrivning!M88,0)</f>
        <v>0</v>
      </c>
      <c r="J92" s="99">
        <f ca="1">IF(Inskrivning!E88=2,Inskrivning!N88,0)</f>
        <v>0</v>
      </c>
      <c r="K92" s="99">
        <f ca="1">IF(Inskrivning!E88=2,Inskrivning!O88,0)</f>
        <v>0</v>
      </c>
      <c r="L92" s="99">
        <f ca="1">IF(Inskrivning!E88=2,Inskrivning!P88,0)</f>
        <v>0</v>
      </c>
      <c r="M92" s="99">
        <f ca="1">IF(Inskrivning!E88=2,Inskrivning!Q88,0)</f>
        <v>0</v>
      </c>
      <c r="N92" s="99">
        <f ca="1">IF(Inskrivning!E88=2,Inskrivning!R88,0)</f>
        <v>0</v>
      </c>
      <c r="O92" s="112">
        <f ca="1">IF(Inskrivning!E88=2,Inskrivning!S88,0)</f>
        <v>0</v>
      </c>
      <c r="P92" s="112">
        <f ca="1">IF(Inskrivning!E88=2,Inskrivning!T88,0)</f>
        <v>0</v>
      </c>
    </row>
    <row r="93" spans="1:16" ht="15.75">
      <c r="B93" s="82">
        <f ca="1">IF(Inskrivning!E90=2,Inskrivning!F90,0)</f>
        <v>0</v>
      </c>
      <c r="C93" s="49">
        <f ca="1">IF(Inskrivning!E90=2,Inskrivning!G90,0)</f>
        <v>0</v>
      </c>
      <c r="D93" s="99">
        <f ca="1">IF(Inskrivning!E90=2,Inskrivning!H90,0)</f>
        <v>0</v>
      </c>
      <c r="E93" s="99">
        <f ca="1">IF(Inskrivning!E90=2,Inskrivning!I90,0)</f>
        <v>0</v>
      </c>
      <c r="F93" s="99">
        <f ca="1">IF(Inskrivning!E90=2,Inskrivning!J90,0)</f>
        <v>0</v>
      </c>
      <c r="G93" s="99">
        <f ca="1">IF(Inskrivning!E90=2,Inskrivning!K90,0)</f>
        <v>0</v>
      </c>
      <c r="H93" s="99">
        <f ca="1">IF(Inskrivning!E90=2,Inskrivning!L90,0)</f>
        <v>0</v>
      </c>
      <c r="I93" s="112">
        <f ca="1">IF(Inskrivning!E90=2,Inskrivning!M90,0)</f>
        <v>0</v>
      </c>
      <c r="J93" s="99">
        <f ca="1">IF(Inskrivning!E90=2,Inskrivning!N90,0)</f>
        <v>0</v>
      </c>
      <c r="K93" s="99">
        <f ca="1">IF(Inskrivning!E90=2,Inskrivning!O90,0)</f>
        <v>0</v>
      </c>
      <c r="L93" s="99">
        <f ca="1">IF(Inskrivning!E90=2,Inskrivning!P90,0)</f>
        <v>0</v>
      </c>
      <c r="M93" s="99">
        <f ca="1">IF(Inskrivning!E90=2,Inskrivning!Q90,0)</f>
        <v>0</v>
      </c>
      <c r="N93" s="99">
        <f ca="1">IF(Inskrivning!E90=2,Inskrivning!R90,0)</f>
        <v>0</v>
      </c>
      <c r="O93" s="112">
        <f ca="1">IF(Inskrivning!E90=2,Inskrivning!S90,0)</f>
        <v>0</v>
      </c>
      <c r="P93" s="112">
        <f ca="1">IF(Inskrivning!E90=2,Inskrivning!T90,0)</f>
        <v>0</v>
      </c>
    </row>
    <row r="94" spans="1:16" ht="15.75">
      <c r="B94" s="82">
        <f ca="1">IF(Inskrivning!E91=2,Inskrivning!F91,0)</f>
        <v>0</v>
      </c>
      <c r="C94" s="49">
        <f ca="1">IF(Inskrivning!E91=2,Inskrivning!G91,0)</f>
        <v>0</v>
      </c>
      <c r="D94" s="99">
        <f ca="1">IF(Inskrivning!E91=2,Inskrivning!H91,0)</f>
        <v>0</v>
      </c>
      <c r="E94" s="99">
        <f ca="1">IF(Inskrivning!E91=2,Inskrivning!I91,0)</f>
        <v>0</v>
      </c>
      <c r="F94" s="99">
        <f ca="1">IF(Inskrivning!E91=2,Inskrivning!J91,0)</f>
        <v>0</v>
      </c>
      <c r="G94" s="99">
        <f ca="1">IF(Inskrivning!E91=2,Inskrivning!K91,0)</f>
        <v>0</v>
      </c>
      <c r="H94" s="99">
        <f ca="1">IF(Inskrivning!E91=2,Inskrivning!L91,0)</f>
        <v>0</v>
      </c>
      <c r="I94" s="112">
        <f ca="1">IF(Inskrivning!E91=2,Inskrivning!M91,0)</f>
        <v>0</v>
      </c>
      <c r="J94" s="99">
        <f ca="1">IF(Inskrivning!E91=2,Inskrivning!N91,0)</f>
        <v>0</v>
      </c>
      <c r="K94" s="99">
        <f ca="1">IF(Inskrivning!E91=2,Inskrivning!O91,0)</f>
        <v>0</v>
      </c>
      <c r="L94" s="99">
        <f ca="1">IF(Inskrivning!E91=2,Inskrivning!P91,0)</f>
        <v>0</v>
      </c>
      <c r="M94" s="99">
        <f ca="1">IF(Inskrivning!E91=2,Inskrivning!Q91,0)</f>
        <v>0</v>
      </c>
      <c r="N94" s="99">
        <f ca="1">IF(Inskrivning!E91=2,Inskrivning!R91,0)</f>
        <v>0</v>
      </c>
      <c r="O94" s="112">
        <f ca="1">IF(Inskrivning!E91=2,Inskrivning!S91,0)</f>
        <v>0</v>
      </c>
      <c r="P94" s="112">
        <f ca="1">IF(Inskrivning!E91=2,Inskrivning!T91,0)</f>
        <v>0</v>
      </c>
    </row>
    <row r="95" spans="1:16" ht="15.75">
      <c r="B95" s="82">
        <f ca="1">IF(Inskrivning!E94=2,Inskrivning!F94,0)</f>
        <v>0</v>
      </c>
      <c r="C95" s="49">
        <f ca="1">IF(Inskrivning!E94=2,Inskrivning!G94,0)</f>
        <v>0</v>
      </c>
      <c r="D95" s="99">
        <f ca="1">IF(Inskrivning!E94=2,Inskrivning!H94,0)</f>
        <v>0</v>
      </c>
      <c r="E95" s="99">
        <f ca="1">IF(Inskrivning!E94=2,Inskrivning!I94,0)</f>
        <v>0</v>
      </c>
      <c r="F95" s="99">
        <f ca="1">IF(Inskrivning!E94=2,Inskrivning!J94,0)</f>
        <v>0</v>
      </c>
      <c r="G95" s="99">
        <f ca="1">IF(Inskrivning!E94=2,Inskrivning!K94,0)</f>
        <v>0</v>
      </c>
      <c r="H95" s="99">
        <f ca="1">IF(Inskrivning!E94=2,Inskrivning!L94,0)</f>
        <v>0</v>
      </c>
      <c r="I95" s="112">
        <f ca="1">IF(Inskrivning!E94=2,Inskrivning!M94,0)</f>
        <v>0</v>
      </c>
      <c r="J95" s="99">
        <f ca="1">IF(Inskrivning!E94=2,Inskrivning!N94,0)</f>
        <v>0</v>
      </c>
      <c r="K95" s="99">
        <f ca="1">IF(Inskrivning!E94=2,Inskrivning!O94,0)</f>
        <v>0</v>
      </c>
      <c r="L95" s="99">
        <f ca="1">IF(Inskrivning!E94=2,Inskrivning!P94,0)</f>
        <v>0</v>
      </c>
      <c r="M95" s="99">
        <f ca="1">IF(Inskrivning!E94=2,Inskrivning!Q94,0)</f>
        <v>0</v>
      </c>
      <c r="N95" s="99">
        <f ca="1">IF(Inskrivning!E94=2,Inskrivning!R94,0)</f>
        <v>0</v>
      </c>
      <c r="O95" s="112">
        <f ca="1">IF(Inskrivning!E94=2,Inskrivning!S94,0)</f>
        <v>0</v>
      </c>
      <c r="P95" s="112">
        <f ca="1">IF(Inskrivning!E94=2,Inskrivning!T94,0)</f>
        <v>0</v>
      </c>
    </row>
    <row r="96" spans="1:16" ht="15.75">
      <c r="B96" s="82">
        <f ca="1">IF(Inskrivning!E95=2,Inskrivning!F95,0)</f>
        <v>0</v>
      </c>
      <c r="C96" s="49">
        <f ca="1">IF(Inskrivning!E95=2,Inskrivning!G95,0)</f>
        <v>0</v>
      </c>
      <c r="D96" s="99">
        <f ca="1">IF(Inskrivning!E95=2,Inskrivning!H95,0)</f>
        <v>0</v>
      </c>
      <c r="E96" s="99">
        <f ca="1">IF(Inskrivning!E95=2,Inskrivning!I95,0)</f>
        <v>0</v>
      </c>
      <c r="F96" s="99">
        <f ca="1">IF(Inskrivning!E95=2,Inskrivning!J95,0)</f>
        <v>0</v>
      </c>
      <c r="G96" s="99">
        <f ca="1">IF(Inskrivning!E95=2,Inskrivning!K95,0)</f>
        <v>0</v>
      </c>
      <c r="H96" s="99">
        <f ca="1">IF(Inskrivning!E95=2,Inskrivning!L95,0)</f>
        <v>0</v>
      </c>
      <c r="I96" s="112">
        <f ca="1">IF(Inskrivning!E95=2,Inskrivning!M95,0)</f>
        <v>0</v>
      </c>
      <c r="J96" s="99">
        <f ca="1">IF(Inskrivning!E95=2,Inskrivning!N95,0)</f>
        <v>0</v>
      </c>
      <c r="K96" s="99">
        <f ca="1">IF(Inskrivning!E95=2,Inskrivning!O95,0)</f>
        <v>0</v>
      </c>
      <c r="L96" s="99">
        <f ca="1">IF(Inskrivning!E95=2,Inskrivning!P95,0)</f>
        <v>0</v>
      </c>
      <c r="M96" s="99">
        <f ca="1">IF(Inskrivning!E95=2,Inskrivning!Q95,0)</f>
        <v>0</v>
      </c>
      <c r="N96" s="99">
        <f ca="1">IF(Inskrivning!E95=2,Inskrivning!R95,0)</f>
        <v>0</v>
      </c>
      <c r="O96" s="112">
        <f ca="1">IF(Inskrivning!E95=2,Inskrivning!S95,0)</f>
        <v>0</v>
      </c>
      <c r="P96" s="112">
        <f ca="1">IF(Inskrivning!E95=2,Inskrivning!T95,0)</f>
        <v>0</v>
      </c>
    </row>
    <row r="97" spans="2:16" ht="15.75">
      <c r="B97" s="82">
        <f ca="1">IF(Inskrivning!E98=2,Inskrivning!F98,0)</f>
        <v>0</v>
      </c>
      <c r="C97" s="49">
        <f ca="1">IF(Inskrivning!E98=2,Inskrivning!G98,0)</f>
        <v>0</v>
      </c>
      <c r="D97" s="99">
        <f ca="1">IF(Inskrivning!E98=2,Inskrivning!H98,0)</f>
        <v>0</v>
      </c>
      <c r="E97" s="99">
        <f ca="1">IF(Inskrivning!E98=2,Inskrivning!I98,0)</f>
        <v>0</v>
      </c>
      <c r="F97" s="99">
        <f ca="1">IF(Inskrivning!E98=2,Inskrivning!J98,0)</f>
        <v>0</v>
      </c>
      <c r="G97" s="99">
        <f ca="1">IF(Inskrivning!E98=2,Inskrivning!K98,0)</f>
        <v>0</v>
      </c>
      <c r="H97" s="99">
        <f ca="1">IF(Inskrivning!E98=2,Inskrivning!L98,0)</f>
        <v>0</v>
      </c>
      <c r="I97" s="112">
        <f ca="1">IF(Inskrivning!E98=2,Inskrivning!M98,0)</f>
        <v>0</v>
      </c>
      <c r="J97" s="99">
        <f ca="1">IF(Inskrivning!E98=2,Inskrivning!N98,0)</f>
        <v>0</v>
      </c>
      <c r="K97" s="99">
        <f ca="1">IF(Inskrivning!E98=2,Inskrivning!O98,0)</f>
        <v>0</v>
      </c>
      <c r="L97" s="99">
        <f ca="1">IF(Inskrivning!E98=2,Inskrivning!P98,0)</f>
        <v>0</v>
      </c>
      <c r="M97" s="99">
        <f ca="1">IF(Inskrivning!E98=2,Inskrivning!Q98,0)</f>
        <v>0</v>
      </c>
      <c r="N97" s="99">
        <f ca="1">IF(Inskrivning!E98=2,Inskrivning!R98,0)</f>
        <v>0</v>
      </c>
      <c r="O97" s="112">
        <f ca="1">IF(Inskrivning!E98=2,Inskrivning!S98,0)</f>
        <v>0</v>
      </c>
      <c r="P97" s="112">
        <f ca="1">IF(Inskrivning!E98=2,Inskrivning!T98,0)</f>
        <v>0</v>
      </c>
    </row>
    <row r="98" spans="2:16" ht="15.75">
      <c r="B98" s="82">
        <f ca="1">IF(Inskrivning!E99=2,Inskrivning!F99,0)</f>
        <v>0</v>
      </c>
      <c r="C98" s="49">
        <f ca="1">IF(Inskrivning!E99=2,Inskrivning!G99,0)</f>
        <v>0</v>
      </c>
      <c r="D98" s="99">
        <f ca="1">IF(Inskrivning!E99=2,Inskrivning!H99,0)</f>
        <v>0</v>
      </c>
      <c r="E98" s="99">
        <f ca="1">IF(Inskrivning!E99=2,Inskrivning!I99,0)</f>
        <v>0</v>
      </c>
      <c r="F98" s="99">
        <f ca="1">IF(Inskrivning!E99=2,Inskrivning!J99,0)</f>
        <v>0</v>
      </c>
      <c r="G98" s="99">
        <f ca="1">IF(Inskrivning!E99=2,Inskrivning!K99,0)</f>
        <v>0</v>
      </c>
      <c r="H98" s="99">
        <f ca="1">IF(Inskrivning!E99=2,Inskrivning!L99,0)</f>
        <v>0</v>
      </c>
      <c r="I98" s="112">
        <f ca="1">IF(Inskrivning!E99=2,Inskrivning!M99,0)</f>
        <v>0</v>
      </c>
      <c r="J98" s="99">
        <f ca="1">IF(Inskrivning!E99=2,Inskrivning!N99,0)</f>
        <v>0</v>
      </c>
      <c r="K98" s="99">
        <f ca="1">IF(Inskrivning!E99=2,Inskrivning!O99,0)</f>
        <v>0</v>
      </c>
      <c r="L98" s="99">
        <f ca="1">IF(Inskrivning!E99=2,Inskrivning!P99,0)</f>
        <v>0</v>
      </c>
      <c r="M98" s="99">
        <f ca="1">IF(Inskrivning!E99=2,Inskrivning!Q99,0)</f>
        <v>0</v>
      </c>
      <c r="N98" s="99">
        <f ca="1">IF(Inskrivning!E99=2,Inskrivning!R99,0)</f>
        <v>0</v>
      </c>
      <c r="O98" s="112">
        <f ca="1">IF(Inskrivning!E99=2,Inskrivning!S99,0)</f>
        <v>0</v>
      </c>
      <c r="P98" s="112">
        <f ca="1">IF(Inskrivning!E99=2,Inskrivning!T99,0)</f>
        <v>0</v>
      </c>
    </row>
    <row r="99" spans="2:16" ht="15.75">
      <c r="B99" s="82">
        <f ca="1">IF(Inskrivning!E100=2,Inskrivning!F100,0)</f>
        <v>0</v>
      </c>
      <c r="C99" s="49">
        <f ca="1">IF(Inskrivning!E100=2,Inskrivning!G100,0)</f>
        <v>0</v>
      </c>
      <c r="D99" s="99">
        <f ca="1">IF(Inskrivning!E100=2,Inskrivning!H100,0)</f>
        <v>0</v>
      </c>
      <c r="E99" s="99">
        <f ca="1">IF(Inskrivning!E100=2,Inskrivning!I100,0)</f>
        <v>0</v>
      </c>
      <c r="F99" s="99">
        <f ca="1">IF(Inskrivning!E100=2,Inskrivning!J100,0)</f>
        <v>0</v>
      </c>
      <c r="G99" s="99">
        <f ca="1">IF(Inskrivning!E100=2,Inskrivning!K100,0)</f>
        <v>0</v>
      </c>
      <c r="H99" s="99">
        <f ca="1">IF(Inskrivning!E100=2,Inskrivning!L100,0)</f>
        <v>0</v>
      </c>
      <c r="I99" s="112">
        <f ca="1">IF(Inskrivning!E100=2,Inskrivning!M100,0)</f>
        <v>0</v>
      </c>
      <c r="J99" s="99">
        <f ca="1">IF(Inskrivning!E100=2,Inskrivning!N100,0)</f>
        <v>0</v>
      </c>
      <c r="K99" s="99">
        <f ca="1">IF(Inskrivning!E100=2,Inskrivning!O100,0)</f>
        <v>0</v>
      </c>
      <c r="L99" s="99">
        <f ca="1">IF(Inskrivning!E100=2,Inskrivning!P100,0)</f>
        <v>0</v>
      </c>
      <c r="M99" s="99">
        <f ca="1">IF(Inskrivning!E100=2,Inskrivning!Q100,0)</f>
        <v>0</v>
      </c>
      <c r="N99" s="99">
        <f ca="1">IF(Inskrivning!E100=2,Inskrivning!R100,0)</f>
        <v>0</v>
      </c>
      <c r="O99" s="112">
        <f ca="1">IF(Inskrivning!E100=2,Inskrivning!S100,0)</f>
        <v>0</v>
      </c>
      <c r="P99" s="112">
        <f ca="1">IF(Inskrivning!E100=2,Inskrivning!T100,0)</f>
        <v>0</v>
      </c>
    </row>
    <row r="100" spans="2:16" ht="15.75">
      <c r="B100" s="82">
        <f ca="1">IF(Inskrivning!E101=2,Inskrivning!F101,0)</f>
        <v>0</v>
      </c>
      <c r="C100" s="49">
        <f ca="1">IF(Inskrivning!E101=2,Inskrivning!G101,0)</f>
        <v>0</v>
      </c>
      <c r="D100" s="99">
        <f ca="1">IF(Inskrivning!E101=2,Inskrivning!H101,0)</f>
        <v>0</v>
      </c>
      <c r="E100" s="99">
        <f ca="1">IF(Inskrivning!E101=2,Inskrivning!I101,0)</f>
        <v>0</v>
      </c>
      <c r="F100" s="99">
        <f ca="1">IF(Inskrivning!E101=2,Inskrivning!J101,0)</f>
        <v>0</v>
      </c>
      <c r="G100" s="99">
        <f ca="1">IF(Inskrivning!E101=2,Inskrivning!K101,0)</f>
        <v>0</v>
      </c>
      <c r="H100" s="99">
        <f ca="1">IF(Inskrivning!E101=2,Inskrivning!L101,0)</f>
        <v>0</v>
      </c>
      <c r="I100" s="112">
        <f ca="1">IF(Inskrivning!E101=2,Inskrivning!M101,0)</f>
        <v>0</v>
      </c>
      <c r="J100" s="99">
        <f ca="1">IF(Inskrivning!E101=2,Inskrivning!N101,0)</f>
        <v>0</v>
      </c>
      <c r="K100" s="99">
        <f ca="1">IF(Inskrivning!E101=2,Inskrivning!O101,0)</f>
        <v>0</v>
      </c>
      <c r="L100" s="99">
        <f ca="1">IF(Inskrivning!E101=2,Inskrivning!P101,0)</f>
        <v>0</v>
      </c>
      <c r="M100" s="99">
        <f ca="1">IF(Inskrivning!E101=2,Inskrivning!Q101,0)</f>
        <v>0</v>
      </c>
      <c r="N100" s="99">
        <f ca="1">IF(Inskrivning!E101=2,Inskrivning!R101,0)</f>
        <v>0</v>
      </c>
      <c r="O100" s="112">
        <f ca="1">IF(Inskrivning!E101=2,Inskrivning!S101,0)</f>
        <v>0</v>
      </c>
      <c r="P100" s="112">
        <f ca="1">IF(Inskrivning!E101=2,Inskrivning!T101,0)</f>
        <v>0</v>
      </c>
    </row>
    <row r="101" spans="2:16" ht="15.75">
      <c r="B101" s="82">
        <f ca="1">IF(Inskrivning!E102=2,Inskrivning!F102,0)</f>
        <v>0</v>
      </c>
      <c r="C101" s="49">
        <f ca="1">IF(Inskrivning!E102=2,Inskrivning!G102,0)</f>
        <v>0</v>
      </c>
      <c r="D101" s="99">
        <f ca="1">IF(Inskrivning!E102=2,Inskrivning!H102,0)</f>
        <v>0</v>
      </c>
      <c r="E101" s="99">
        <f ca="1">IF(Inskrivning!E102=2,Inskrivning!I102,0)</f>
        <v>0</v>
      </c>
      <c r="F101" s="99">
        <f ca="1">IF(Inskrivning!E102=2,Inskrivning!J102,0)</f>
        <v>0</v>
      </c>
      <c r="G101" s="99">
        <f ca="1">IF(Inskrivning!E102=2,Inskrivning!K102,0)</f>
        <v>0</v>
      </c>
      <c r="H101" s="99">
        <f ca="1">IF(Inskrivning!E102=2,Inskrivning!L102,0)</f>
        <v>0</v>
      </c>
      <c r="I101" s="112">
        <f ca="1">IF(Inskrivning!E102=2,Inskrivning!M102,0)</f>
        <v>0</v>
      </c>
      <c r="J101" s="99">
        <f ca="1">IF(Inskrivning!E102=2,Inskrivning!N102,0)</f>
        <v>0</v>
      </c>
      <c r="K101" s="99">
        <f ca="1">IF(Inskrivning!E102=2,Inskrivning!O102,0)</f>
        <v>0</v>
      </c>
      <c r="L101" s="99">
        <f ca="1">IF(Inskrivning!E102=2,Inskrivning!P102,0)</f>
        <v>0</v>
      </c>
      <c r="M101" s="99">
        <f ca="1">IF(Inskrivning!E102=2,Inskrivning!Q102,0)</f>
        <v>0</v>
      </c>
      <c r="N101" s="99">
        <f ca="1">IF(Inskrivning!E102=2,Inskrivning!R102,0)</f>
        <v>0</v>
      </c>
      <c r="O101" s="112">
        <f ca="1">IF(Inskrivning!E102=2,Inskrivning!S102,0)</f>
        <v>0</v>
      </c>
      <c r="P101" s="112">
        <f ca="1">IF(Inskrivning!E102=2,Inskrivning!T102,0)</f>
        <v>0</v>
      </c>
    </row>
    <row r="102" spans="2:16" ht="15.75">
      <c r="B102" s="82">
        <f ca="1">IF(Inskrivning!E103=2,Inskrivning!F103,0)</f>
        <v>0</v>
      </c>
      <c r="C102" s="49">
        <f ca="1">IF(Inskrivning!E103=2,Inskrivning!G103,0)</f>
        <v>0</v>
      </c>
      <c r="D102" s="99">
        <f ca="1">IF(Inskrivning!E103=2,Inskrivning!H103,0)</f>
        <v>0</v>
      </c>
      <c r="E102" s="99">
        <f ca="1">IF(Inskrivning!E103=2,Inskrivning!I103,0)</f>
        <v>0</v>
      </c>
      <c r="F102" s="99">
        <f ca="1">IF(Inskrivning!E103=2,Inskrivning!J103,0)</f>
        <v>0</v>
      </c>
      <c r="G102" s="99">
        <f ca="1">IF(Inskrivning!E103=2,Inskrivning!K103,0)</f>
        <v>0</v>
      </c>
      <c r="H102" s="99">
        <f ca="1">IF(Inskrivning!E103=2,Inskrivning!L103,0)</f>
        <v>0</v>
      </c>
      <c r="I102" s="112">
        <f ca="1">IF(Inskrivning!E103=2,Inskrivning!M103,0)</f>
        <v>0</v>
      </c>
      <c r="J102" s="99">
        <f ca="1">IF(Inskrivning!E103=2,Inskrivning!N103,0)</f>
        <v>0</v>
      </c>
      <c r="K102" s="99">
        <f ca="1">IF(Inskrivning!E103=2,Inskrivning!O103,0)</f>
        <v>0</v>
      </c>
      <c r="L102" s="99">
        <f ca="1">IF(Inskrivning!E103=2,Inskrivning!P103,0)</f>
        <v>0</v>
      </c>
      <c r="M102" s="99">
        <f ca="1">IF(Inskrivning!E103=2,Inskrivning!Q103,0)</f>
        <v>0</v>
      </c>
      <c r="N102" s="99">
        <f ca="1">IF(Inskrivning!E103=2,Inskrivning!R103,0)</f>
        <v>0</v>
      </c>
      <c r="O102" s="112">
        <f ca="1">IF(Inskrivning!E103=2,Inskrivning!S103,0)</f>
        <v>0</v>
      </c>
      <c r="P102" s="112">
        <f ca="1">IF(Inskrivning!E103=2,Inskrivning!T103,0)</f>
        <v>0</v>
      </c>
    </row>
    <row r="103" spans="2:16" ht="15.75">
      <c r="B103" s="82">
        <f ca="1">IF(Inskrivning!E104=2,Inskrivning!F104,0)</f>
        <v>0</v>
      </c>
      <c r="C103" s="49">
        <f ca="1">IF(Inskrivning!E104=2,Inskrivning!G104,0)</f>
        <v>0</v>
      </c>
      <c r="D103" s="99">
        <f ca="1">IF(Inskrivning!E104=2,Inskrivning!H104,0)</f>
        <v>0</v>
      </c>
      <c r="E103" s="99">
        <f ca="1">IF(Inskrivning!E104=2,Inskrivning!I104,0)</f>
        <v>0</v>
      </c>
      <c r="F103" s="99">
        <f ca="1">IF(Inskrivning!E104=2,Inskrivning!J104,0)</f>
        <v>0</v>
      </c>
      <c r="G103" s="99">
        <f ca="1">IF(Inskrivning!E104=2,Inskrivning!K104,0)</f>
        <v>0</v>
      </c>
      <c r="H103" s="99">
        <f ca="1">IF(Inskrivning!E104=2,Inskrivning!L104,0)</f>
        <v>0</v>
      </c>
      <c r="I103" s="112">
        <f ca="1">IF(Inskrivning!E104=2,Inskrivning!M104,0)</f>
        <v>0</v>
      </c>
      <c r="J103" s="99">
        <f ca="1">IF(Inskrivning!E104=2,Inskrivning!N104,0)</f>
        <v>0</v>
      </c>
      <c r="K103" s="99">
        <f ca="1">IF(Inskrivning!E104=2,Inskrivning!O104,0)</f>
        <v>0</v>
      </c>
      <c r="L103" s="99">
        <f ca="1">IF(Inskrivning!E104=2,Inskrivning!P104,0)</f>
        <v>0</v>
      </c>
      <c r="M103" s="99">
        <f ca="1">IF(Inskrivning!E104=2,Inskrivning!Q104,0)</f>
        <v>0</v>
      </c>
      <c r="N103" s="99">
        <f ca="1">IF(Inskrivning!E104=2,Inskrivning!R104,0)</f>
        <v>0</v>
      </c>
      <c r="O103" s="112">
        <f ca="1">IF(Inskrivning!E104=2,Inskrivning!S104,0)</f>
        <v>0</v>
      </c>
      <c r="P103" s="112">
        <f ca="1">IF(Inskrivning!E104=2,Inskrivning!T104,0)</f>
        <v>0</v>
      </c>
    </row>
    <row r="104" spans="2:16" ht="15.75">
      <c r="B104" s="82">
        <f ca="1">IF(Inskrivning!E105=2,Inskrivning!F105,0)</f>
        <v>0</v>
      </c>
      <c r="C104" s="49">
        <f ca="1">IF(Inskrivning!E105=2,Inskrivning!G105,0)</f>
        <v>0</v>
      </c>
      <c r="D104" s="99">
        <f ca="1">IF(Inskrivning!E105=2,Inskrivning!H105,0)</f>
        <v>0</v>
      </c>
      <c r="E104" s="99">
        <f ca="1">IF(Inskrivning!E105=2,Inskrivning!I105,0)</f>
        <v>0</v>
      </c>
      <c r="F104" s="99">
        <f ca="1">IF(Inskrivning!E105=2,Inskrivning!J105,0)</f>
        <v>0</v>
      </c>
      <c r="G104" s="99">
        <f ca="1">IF(Inskrivning!E105=2,Inskrivning!K105,0)</f>
        <v>0</v>
      </c>
      <c r="H104" s="99">
        <f ca="1">IF(Inskrivning!E105=2,Inskrivning!L105,0)</f>
        <v>0</v>
      </c>
      <c r="I104" s="112">
        <f ca="1">IF(Inskrivning!E105=2,Inskrivning!M105,0)</f>
        <v>0</v>
      </c>
      <c r="J104" s="99">
        <f ca="1">IF(Inskrivning!E105=2,Inskrivning!N105,0)</f>
        <v>0</v>
      </c>
      <c r="K104" s="99">
        <f ca="1">IF(Inskrivning!E105=2,Inskrivning!O105,0)</f>
        <v>0</v>
      </c>
      <c r="L104" s="99">
        <f ca="1">IF(Inskrivning!E105=2,Inskrivning!P105,0)</f>
        <v>0</v>
      </c>
      <c r="M104" s="99">
        <f ca="1">IF(Inskrivning!E105=2,Inskrivning!Q105,0)</f>
        <v>0</v>
      </c>
      <c r="N104" s="99">
        <f ca="1">IF(Inskrivning!E105=2,Inskrivning!R105,0)</f>
        <v>0</v>
      </c>
      <c r="O104" s="112">
        <f ca="1">IF(Inskrivning!E105=2,Inskrivning!S105,0)</f>
        <v>0</v>
      </c>
      <c r="P104" s="112">
        <f ca="1">IF(Inskrivning!E105=2,Inskrivning!T105,0)</f>
        <v>0</v>
      </c>
    </row>
    <row r="105" spans="2:16" ht="15.75">
      <c r="B105" s="82">
        <f ca="1">IF(Inskrivning!E106=2,Inskrivning!F106,0)</f>
        <v>0</v>
      </c>
      <c r="C105" s="49">
        <f ca="1">IF(Inskrivning!E106=2,Inskrivning!G106,0)</f>
        <v>0</v>
      </c>
      <c r="D105" s="99">
        <f ca="1">IF(Inskrivning!E106=2,Inskrivning!H106,0)</f>
        <v>0</v>
      </c>
      <c r="E105" s="99">
        <f ca="1">IF(Inskrivning!E106=2,Inskrivning!I106,0)</f>
        <v>0</v>
      </c>
      <c r="F105" s="99">
        <f ca="1">IF(Inskrivning!E106=2,Inskrivning!J106,0)</f>
        <v>0</v>
      </c>
      <c r="G105" s="99">
        <f ca="1">IF(Inskrivning!E106=2,Inskrivning!K106,0)</f>
        <v>0</v>
      </c>
      <c r="H105" s="99">
        <f ca="1">IF(Inskrivning!E106=2,Inskrivning!L106,0)</f>
        <v>0</v>
      </c>
      <c r="I105" s="112">
        <f ca="1">IF(Inskrivning!E106=2,Inskrivning!M106,0)</f>
        <v>0</v>
      </c>
      <c r="J105" s="99">
        <f ca="1">IF(Inskrivning!E106=2,Inskrivning!N106,0)</f>
        <v>0</v>
      </c>
      <c r="K105" s="99">
        <f ca="1">IF(Inskrivning!E106=2,Inskrivning!O106,0)</f>
        <v>0</v>
      </c>
      <c r="L105" s="99">
        <f ca="1">IF(Inskrivning!E106=2,Inskrivning!P106,0)</f>
        <v>0</v>
      </c>
      <c r="M105" s="99">
        <f ca="1">IF(Inskrivning!E106=2,Inskrivning!Q106,0)</f>
        <v>0</v>
      </c>
      <c r="N105" s="99">
        <f ca="1">IF(Inskrivning!E106=2,Inskrivning!R106,0)</f>
        <v>0</v>
      </c>
      <c r="O105" s="112">
        <f ca="1">IF(Inskrivning!E106=2,Inskrivning!S106,0)</f>
        <v>0</v>
      </c>
      <c r="P105" s="112">
        <f ca="1">IF(Inskrivning!E106=2,Inskrivning!T106,0)</f>
        <v>0</v>
      </c>
    </row>
    <row r="106" spans="2:16" ht="15.75">
      <c r="B106" s="82">
        <f ca="1">IF(Inskrivning!E107=2,Inskrivning!F107,0)</f>
        <v>0</v>
      </c>
      <c r="C106" s="49">
        <f ca="1">IF(Inskrivning!E107=2,Inskrivning!G107,0)</f>
        <v>0</v>
      </c>
      <c r="D106" s="99">
        <f ca="1">IF(Inskrivning!E107=2,Inskrivning!H107,0)</f>
        <v>0</v>
      </c>
      <c r="E106" s="99">
        <f ca="1">IF(Inskrivning!E107=2,Inskrivning!I107,0)</f>
        <v>0</v>
      </c>
      <c r="F106" s="99">
        <f ca="1">IF(Inskrivning!E107=2,Inskrivning!J107,0)</f>
        <v>0</v>
      </c>
      <c r="G106" s="99">
        <f ca="1">IF(Inskrivning!E107=2,Inskrivning!K107,0)</f>
        <v>0</v>
      </c>
      <c r="H106" s="99">
        <f ca="1">IF(Inskrivning!E107=2,Inskrivning!L107,0)</f>
        <v>0</v>
      </c>
      <c r="I106" s="112">
        <f ca="1">IF(Inskrivning!E107=2,Inskrivning!M107,0)</f>
        <v>0</v>
      </c>
      <c r="J106" s="99">
        <f ca="1">IF(Inskrivning!E107=2,Inskrivning!N107,0)</f>
        <v>0</v>
      </c>
      <c r="K106" s="99">
        <f ca="1">IF(Inskrivning!E107=2,Inskrivning!O107,0)</f>
        <v>0</v>
      </c>
      <c r="L106" s="99">
        <f ca="1">IF(Inskrivning!E107=2,Inskrivning!P107,0)</f>
        <v>0</v>
      </c>
      <c r="M106" s="99">
        <f ca="1">IF(Inskrivning!E107=2,Inskrivning!Q107,0)</f>
        <v>0</v>
      </c>
      <c r="N106" s="99">
        <f ca="1">IF(Inskrivning!E107=2,Inskrivning!R107,0)</f>
        <v>0</v>
      </c>
      <c r="O106" s="112">
        <f ca="1">IF(Inskrivning!E107=2,Inskrivning!S107,0)</f>
        <v>0</v>
      </c>
      <c r="P106" s="112">
        <f ca="1">IF(Inskrivning!E107=2,Inskrivning!T107,0)</f>
        <v>0</v>
      </c>
    </row>
    <row r="107" spans="2:16" ht="15.75">
      <c r="B107" s="82">
        <f ca="1">IF(Inskrivning!E108=2,Inskrivning!F108,0)</f>
        <v>0</v>
      </c>
      <c r="C107" s="49">
        <f ca="1">IF(Inskrivning!E108=2,Inskrivning!G108,0)</f>
        <v>0</v>
      </c>
      <c r="D107" s="99">
        <f ca="1">IF(Inskrivning!E108=2,Inskrivning!H108,0)</f>
        <v>0</v>
      </c>
      <c r="E107" s="99">
        <f ca="1">IF(Inskrivning!E108=2,Inskrivning!I108,0)</f>
        <v>0</v>
      </c>
      <c r="F107" s="99">
        <f ca="1">IF(Inskrivning!E108=2,Inskrivning!J108,0)</f>
        <v>0</v>
      </c>
      <c r="G107" s="99">
        <f ca="1">IF(Inskrivning!E108=2,Inskrivning!K108,0)</f>
        <v>0</v>
      </c>
      <c r="H107" s="99">
        <f ca="1">IF(Inskrivning!E108=2,Inskrivning!L108,0)</f>
        <v>0</v>
      </c>
      <c r="I107" s="112">
        <f ca="1">IF(Inskrivning!E108=2,Inskrivning!M108,0)</f>
        <v>0</v>
      </c>
      <c r="J107" s="99">
        <f ca="1">IF(Inskrivning!E108=2,Inskrivning!N108,0)</f>
        <v>0</v>
      </c>
      <c r="K107" s="99">
        <f ca="1">IF(Inskrivning!E108=2,Inskrivning!O108,0)</f>
        <v>0</v>
      </c>
      <c r="L107" s="99">
        <f ca="1">IF(Inskrivning!E108=2,Inskrivning!P108,0)</f>
        <v>0</v>
      </c>
      <c r="M107" s="99">
        <f ca="1">IF(Inskrivning!E108=2,Inskrivning!Q108,0)</f>
        <v>0</v>
      </c>
      <c r="N107" s="99">
        <f ca="1">IF(Inskrivning!E108=2,Inskrivning!R108,0)</f>
        <v>0</v>
      </c>
      <c r="O107" s="112">
        <f ca="1">IF(Inskrivning!E108=2,Inskrivning!S108,0)</f>
        <v>0</v>
      </c>
      <c r="P107" s="112">
        <f ca="1">IF(Inskrivning!E108=2,Inskrivning!T108,0)</f>
        <v>0</v>
      </c>
    </row>
    <row r="108" spans="2:16" ht="15.75">
      <c r="B108" s="82">
        <f ca="1">IF(Inskrivning!E109=2,Inskrivning!F109,0)</f>
        <v>0</v>
      </c>
      <c r="C108" s="49">
        <f ca="1">IF(Inskrivning!E109=2,Inskrivning!G109,0)</f>
        <v>0</v>
      </c>
      <c r="D108" s="99">
        <f ca="1">IF(Inskrivning!E109=2,Inskrivning!H109,0)</f>
        <v>0</v>
      </c>
      <c r="E108" s="99">
        <f ca="1">IF(Inskrivning!E109=2,Inskrivning!I109,0)</f>
        <v>0</v>
      </c>
      <c r="F108" s="99">
        <f ca="1">IF(Inskrivning!E109=2,Inskrivning!J109,0)</f>
        <v>0</v>
      </c>
      <c r="G108" s="99">
        <f ca="1">IF(Inskrivning!E109=2,Inskrivning!K109,0)</f>
        <v>0</v>
      </c>
      <c r="H108" s="99">
        <f ca="1">IF(Inskrivning!E109=2,Inskrivning!L109,0)</f>
        <v>0</v>
      </c>
      <c r="I108" s="112">
        <f ca="1">IF(Inskrivning!E109=2,Inskrivning!M109,0)</f>
        <v>0</v>
      </c>
      <c r="J108" s="99">
        <f ca="1">IF(Inskrivning!E109=2,Inskrivning!N109,0)</f>
        <v>0</v>
      </c>
      <c r="K108" s="99">
        <f ca="1">IF(Inskrivning!E109=2,Inskrivning!O109,0)</f>
        <v>0</v>
      </c>
      <c r="L108" s="99">
        <f ca="1">IF(Inskrivning!E109=2,Inskrivning!P109,0)</f>
        <v>0</v>
      </c>
      <c r="M108" s="99">
        <f ca="1">IF(Inskrivning!E109=2,Inskrivning!Q109,0)</f>
        <v>0</v>
      </c>
      <c r="N108" s="99">
        <f ca="1">IF(Inskrivning!E109=2,Inskrivning!R109,0)</f>
        <v>0</v>
      </c>
      <c r="O108" s="112">
        <f ca="1">IF(Inskrivning!E109=2,Inskrivning!S109,0)</f>
        <v>0</v>
      </c>
      <c r="P108" s="112">
        <f ca="1">IF(Inskrivning!E109=2,Inskrivning!T109,0)</f>
        <v>0</v>
      </c>
    </row>
    <row r="109" spans="2:16" ht="15.75">
      <c r="B109" s="82">
        <f ca="1">IF(Inskrivning!E110=2,Inskrivning!F110,0)</f>
        <v>0</v>
      </c>
      <c r="C109" s="49">
        <f ca="1">IF(Inskrivning!E110=2,Inskrivning!G110,0)</f>
        <v>0</v>
      </c>
      <c r="D109" s="99">
        <f ca="1">IF(Inskrivning!E110=2,Inskrivning!H110,0)</f>
        <v>0</v>
      </c>
      <c r="E109" s="99">
        <f ca="1">IF(Inskrivning!E110=2,Inskrivning!I110,0)</f>
        <v>0</v>
      </c>
      <c r="F109" s="99">
        <f ca="1">IF(Inskrivning!E110=2,Inskrivning!J110,0)</f>
        <v>0</v>
      </c>
      <c r="G109" s="99">
        <f ca="1">IF(Inskrivning!E110=2,Inskrivning!K110,0)</f>
        <v>0</v>
      </c>
      <c r="H109" s="99">
        <f ca="1">IF(Inskrivning!E110=2,Inskrivning!L110,0)</f>
        <v>0</v>
      </c>
      <c r="I109" s="112">
        <f ca="1">IF(Inskrivning!E110=2,Inskrivning!M110,0)</f>
        <v>0</v>
      </c>
      <c r="J109" s="99">
        <f ca="1">IF(Inskrivning!E110=2,Inskrivning!N110,0)</f>
        <v>0</v>
      </c>
      <c r="K109" s="99">
        <f ca="1">IF(Inskrivning!E110=2,Inskrivning!O110,0)</f>
        <v>0</v>
      </c>
      <c r="L109" s="99">
        <f ca="1">IF(Inskrivning!E110=2,Inskrivning!P110,0)</f>
        <v>0</v>
      </c>
      <c r="M109" s="99">
        <f ca="1">IF(Inskrivning!E110=2,Inskrivning!Q110,0)</f>
        <v>0</v>
      </c>
      <c r="N109" s="99">
        <f ca="1">IF(Inskrivning!E110=2,Inskrivning!R110,0)</f>
        <v>0</v>
      </c>
      <c r="O109" s="112">
        <f ca="1">IF(Inskrivning!E110=2,Inskrivning!S110,0)</f>
        <v>0</v>
      </c>
      <c r="P109" s="112">
        <f ca="1">IF(Inskrivning!E110=2,Inskrivning!T110,0)</f>
        <v>0</v>
      </c>
    </row>
    <row r="110" spans="2:16" ht="15.75">
      <c r="B110" s="82">
        <f ca="1">IF(Inskrivning!E111=2,Inskrivning!F111,0)</f>
        <v>0</v>
      </c>
      <c r="C110" s="49">
        <f ca="1">IF(Inskrivning!E111=2,Inskrivning!G111,0)</f>
        <v>0</v>
      </c>
      <c r="D110" s="99">
        <f ca="1">IF(Inskrivning!E111=2,Inskrivning!H111,0)</f>
        <v>0</v>
      </c>
      <c r="E110" s="99">
        <f ca="1">IF(Inskrivning!E111=2,Inskrivning!I111,0)</f>
        <v>0</v>
      </c>
      <c r="F110" s="99">
        <f ca="1">IF(Inskrivning!E111=2,Inskrivning!J111,0)</f>
        <v>0</v>
      </c>
      <c r="G110" s="99">
        <f ca="1">IF(Inskrivning!E111=2,Inskrivning!K111,0)</f>
        <v>0</v>
      </c>
      <c r="H110" s="99">
        <f ca="1">IF(Inskrivning!E111=2,Inskrivning!L111,0)</f>
        <v>0</v>
      </c>
      <c r="I110" s="112">
        <f ca="1">IF(Inskrivning!E111=2,Inskrivning!M111,0)</f>
        <v>0</v>
      </c>
      <c r="J110" s="99">
        <f ca="1">IF(Inskrivning!E111=2,Inskrivning!N111,0)</f>
        <v>0</v>
      </c>
      <c r="K110" s="99">
        <f ca="1">IF(Inskrivning!E111=2,Inskrivning!O111,0)</f>
        <v>0</v>
      </c>
      <c r="L110" s="99">
        <f ca="1">IF(Inskrivning!E111=2,Inskrivning!P111,0)</f>
        <v>0</v>
      </c>
      <c r="M110" s="99">
        <f ca="1">IF(Inskrivning!E111=2,Inskrivning!Q111,0)</f>
        <v>0</v>
      </c>
      <c r="N110" s="99">
        <f ca="1">IF(Inskrivning!E111=2,Inskrivning!R111,0)</f>
        <v>0</v>
      </c>
      <c r="O110" s="112">
        <f ca="1">IF(Inskrivning!E111=2,Inskrivning!S111,0)</f>
        <v>0</v>
      </c>
      <c r="P110" s="112">
        <f ca="1">IF(Inskrivning!E111=2,Inskrivning!T111,0)</f>
        <v>0</v>
      </c>
    </row>
    <row r="111" spans="2:16" ht="15.75">
      <c r="B111" s="82">
        <f ca="1">IF(Inskrivning!E112=2,Inskrivning!F112,0)</f>
        <v>0</v>
      </c>
      <c r="C111" s="49">
        <f ca="1">IF(Inskrivning!E112=2,Inskrivning!G112,0)</f>
        <v>0</v>
      </c>
      <c r="D111" s="99">
        <f ca="1">IF(Inskrivning!E112=2,Inskrivning!H112,0)</f>
        <v>0</v>
      </c>
      <c r="E111" s="99">
        <f ca="1">IF(Inskrivning!E112=2,Inskrivning!I112,0)</f>
        <v>0</v>
      </c>
      <c r="F111" s="99">
        <f ca="1">IF(Inskrivning!E112=2,Inskrivning!J112,0)</f>
        <v>0</v>
      </c>
      <c r="G111" s="99">
        <f ca="1">IF(Inskrivning!E112=2,Inskrivning!K112,0)</f>
        <v>0</v>
      </c>
      <c r="H111" s="99">
        <f ca="1">IF(Inskrivning!E112=2,Inskrivning!L112,0)</f>
        <v>0</v>
      </c>
      <c r="I111" s="112">
        <f ca="1">IF(Inskrivning!E112=2,Inskrivning!M112,0)</f>
        <v>0</v>
      </c>
      <c r="J111" s="99">
        <f ca="1">IF(Inskrivning!E112=2,Inskrivning!N112,0)</f>
        <v>0</v>
      </c>
      <c r="K111" s="99">
        <f ca="1">IF(Inskrivning!E112=2,Inskrivning!O112,0)</f>
        <v>0</v>
      </c>
      <c r="L111" s="99">
        <f ca="1">IF(Inskrivning!E112=2,Inskrivning!P112,0)</f>
        <v>0</v>
      </c>
      <c r="M111" s="99">
        <f ca="1">IF(Inskrivning!E112=2,Inskrivning!Q112,0)</f>
        <v>0</v>
      </c>
      <c r="N111" s="99">
        <f ca="1">IF(Inskrivning!E112=2,Inskrivning!R112,0)</f>
        <v>0</v>
      </c>
      <c r="O111" s="112">
        <f ca="1">IF(Inskrivning!E112=2,Inskrivning!S112,0)</f>
        <v>0</v>
      </c>
      <c r="P111" s="112">
        <f ca="1">IF(Inskrivning!E112=2,Inskrivning!T112,0)</f>
        <v>0</v>
      </c>
    </row>
    <row r="112" spans="2:16" ht="15.75">
      <c r="B112" s="82">
        <f ca="1">IF(Inskrivning!E113=2,Inskrivning!F113,0)</f>
        <v>0</v>
      </c>
      <c r="C112" s="49">
        <f ca="1">IF(Inskrivning!E113=2,Inskrivning!G113,0)</f>
        <v>0</v>
      </c>
      <c r="D112" s="99">
        <f ca="1">IF(Inskrivning!E113=2,Inskrivning!H113,0)</f>
        <v>0</v>
      </c>
      <c r="E112" s="99">
        <f ca="1">IF(Inskrivning!E113=2,Inskrivning!I113,0)</f>
        <v>0</v>
      </c>
      <c r="F112" s="99">
        <f ca="1">IF(Inskrivning!E113=2,Inskrivning!J113,0)</f>
        <v>0</v>
      </c>
      <c r="G112" s="99">
        <f ca="1">IF(Inskrivning!E113=2,Inskrivning!K113,0)</f>
        <v>0</v>
      </c>
      <c r="H112" s="99">
        <f ca="1">IF(Inskrivning!E113=2,Inskrivning!L113,0)</f>
        <v>0</v>
      </c>
      <c r="I112" s="112">
        <f ca="1">IF(Inskrivning!E113=2,Inskrivning!M113,0)</f>
        <v>0</v>
      </c>
      <c r="J112" s="99">
        <f ca="1">IF(Inskrivning!E113=2,Inskrivning!N113,0)</f>
        <v>0</v>
      </c>
      <c r="K112" s="99">
        <f ca="1">IF(Inskrivning!E113=2,Inskrivning!O113,0)</f>
        <v>0</v>
      </c>
      <c r="L112" s="99">
        <f ca="1">IF(Inskrivning!E113=2,Inskrivning!P113,0)</f>
        <v>0</v>
      </c>
      <c r="M112" s="99">
        <f ca="1">IF(Inskrivning!E113=2,Inskrivning!Q113,0)</f>
        <v>0</v>
      </c>
      <c r="N112" s="99">
        <f ca="1">IF(Inskrivning!E113=2,Inskrivning!R113,0)</f>
        <v>0</v>
      </c>
      <c r="O112" s="112">
        <f ca="1">IF(Inskrivning!E113=2,Inskrivning!S113,0)</f>
        <v>0</v>
      </c>
      <c r="P112" s="112">
        <f ca="1">IF(Inskrivning!E113=2,Inskrivning!T113,0)</f>
        <v>0</v>
      </c>
    </row>
    <row r="113" spans="2:16" ht="15.75">
      <c r="B113" s="82">
        <f ca="1">IF(Inskrivning!E114=2,Inskrivning!F114,0)</f>
        <v>0</v>
      </c>
      <c r="C113" s="49">
        <f ca="1">IF(Inskrivning!E114=2,Inskrivning!G114,0)</f>
        <v>0</v>
      </c>
      <c r="D113" s="99">
        <f ca="1">IF(Inskrivning!E114=2,Inskrivning!H114,0)</f>
        <v>0</v>
      </c>
      <c r="E113" s="99">
        <f ca="1">IF(Inskrivning!E114=2,Inskrivning!I114,0)</f>
        <v>0</v>
      </c>
      <c r="F113" s="99">
        <f ca="1">IF(Inskrivning!E114=2,Inskrivning!J114,0)</f>
        <v>0</v>
      </c>
      <c r="G113" s="99">
        <f ca="1">IF(Inskrivning!E114=2,Inskrivning!K114,0)</f>
        <v>0</v>
      </c>
      <c r="H113" s="99">
        <f ca="1">IF(Inskrivning!E114=2,Inskrivning!L114,0)</f>
        <v>0</v>
      </c>
      <c r="I113" s="112">
        <f ca="1">IF(Inskrivning!E114=2,Inskrivning!M114,0)</f>
        <v>0</v>
      </c>
      <c r="J113" s="99">
        <f ca="1">IF(Inskrivning!E114=2,Inskrivning!N114,0)</f>
        <v>0</v>
      </c>
      <c r="K113" s="99">
        <f ca="1">IF(Inskrivning!E114=2,Inskrivning!O114,0)</f>
        <v>0</v>
      </c>
      <c r="L113" s="99">
        <f ca="1">IF(Inskrivning!E114=2,Inskrivning!P114,0)</f>
        <v>0</v>
      </c>
      <c r="M113" s="99">
        <f ca="1">IF(Inskrivning!E114=2,Inskrivning!Q114,0)</f>
        <v>0</v>
      </c>
      <c r="N113" s="99">
        <f ca="1">IF(Inskrivning!E114=2,Inskrivning!R114,0)</f>
        <v>0</v>
      </c>
      <c r="O113" s="112">
        <f ca="1">IF(Inskrivning!E114=2,Inskrivning!S114,0)</f>
        <v>0</v>
      </c>
      <c r="P113" s="112">
        <f ca="1">IF(Inskrivning!E114=2,Inskrivning!T114,0)</f>
        <v>0</v>
      </c>
    </row>
    <row r="114" spans="2:16" ht="15.75">
      <c r="B114" s="82">
        <f ca="1">IF(Inskrivning!E115=2,Inskrivning!F115,0)</f>
        <v>0</v>
      </c>
      <c r="C114" s="49">
        <f ca="1">IF(Inskrivning!E115=2,Inskrivning!G115,0)</f>
        <v>0</v>
      </c>
      <c r="D114" s="99">
        <f ca="1">IF(Inskrivning!E115=2,Inskrivning!H115,0)</f>
        <v>0</v>
      </c>
      <c r="E114" s="99">
        <f ca="1">IF(Inskrivning!E115=2,Inskrivning!I115,0)</f>
        <v>0</v>
      </c>
      <c r="F114" s="99">
        <f ca="1">IF(Inskrivning!E115=2,Inskrivning!J115,0)</f>
        <v>0</v>
      </c>
      <c r="G114" s="99">
        <f ca="1">IF(Inskrivning!E115=2,Inskrivning!K115,0)</f>
        <v>0</v>
      </c>
      <c r="H114" s="99">
        <f ca="1">IF(Inskrivning!E115=2,Inskrivning!L115,0)</f>
        <v>0</v>
      </c>
      <c r="I114" s="112">
        <f ca="1">IF(Inskrivning!E115=2,Inskrivning!M115,0)</f>
        <v>0</v>
      </c>
      <c r="J114" s="99">
        <f ca="1">IF(Inskrivning!E115=2,Inskrivning!N115,0)</f>
        <v>0</v>
      </c>
      <c r="K114" s="99">
        <f ca="1">IF(Inskrivning!E115=2,Inskrivning!O115,0)</f>
        <v>0</v>
      </c>
      <c r="L114" s="99">
        <f ca="1">IF(Inskrivning!E115=2,Inskrivning!P115,0)</f>
        <v>0</v>
      </c>
      <c r="M114" s="99">
        <f ca="1">IF(Inskrivning!E115=2,Inskrivning!Q115,0)</f>
        <v>0</v>
      </c>
      <c r="N114" s="99">
        <f ca="1">IF(Inskrivning!E115=2,Inskrivning!R115,0)</f>
        <v>0</v>
      </c>
      <c r="O114" s="112">
        <f ca="1">IF(Inskrivning!E115=2,Inskrivning!S115,0)</f>
        <v>0</v>
      </c>
      <c r="P114" s="112">
        <f ca="1">IF(Inskrivning!E115=2,Inskrivning!T115,0)</f>
        <v>0</v>
      </c>
    </row>
    <row r="115" spans="2:16" ht="15.75">
      <c r="B115" s="82">
        <f ca="1">IF(Inskrivning!E116=2,Inskrivning!F116,0)</f>
        <v>0</v>
      </c>
      <c r="C115" s="49">
        <f ca="1">IF(Inskrivning!E116=2,Inskrivning!G116,0)</f>
        <v>0</v>
      </c>
      <c r="D115" s="99">
        <f ca="1">IF(Inskrivning!E116=2,Inskrivning!H116,0)</f>
        <v>0</v>
      </c>
      <c r="E115" s="99">
        <f ca="1">IF(Inskrivning!E116=2,Inskrivning!I116,0)</f>
        <v>0</v>
      </c>
      <c r="F115" s="99">
        <f ca="1">IF(Inskrivning!E116=2,Inskrivning!J116,0)</f>
        <v>0</v>
      </c>
      <c r="G115" s="99">
        <f ca="1">IF(Inskrivning!E116=2,Inskrivning!K116,0)</f>
        <v>0</v>
      </c>
      <c r="H115" s="99">
        <f ca="1">IF(Inskrivning!E116=2,Inskrivning!L116,0)</f>
        <v>0</v>
      </c>
      <c r="I115" s="112">
        <f ca="1">IF(Inskrivning!E116=2,Inskrivning!M116,0)</f>
        <v>0</v>
      </c>
      <c r="J115" s="99">
        <f ca="1">IF(Inskrivning!E116=2,Inskrivning!N116,0)</f>
        <v>0</v>
      </c>
      <c r="K115" s="99">
        <f ca="1">IF(Inskrivning!E116=2,Inskrivning!O116,0)</f>
        <v>0</v>
      </c>
      <c r="L115" s="99">
        <f ca="1">IF(Inskrivning!E116=2,Inskrivning!P116,0)</f>
        <v>0</v>
      </c>
      <c r="M115" s="99">
        <f ca="1">IF(Inskrivning!E116=2,Inskrivning!Q116,0)</f>
        <v>0</v>
      </c>
      <c r="N115" s="99">
        <f ca="1">IF(Inskrivning!E116=2,Inskrivning!R116,0)</f>
        <v>0</v>
      </c>
      <c r="O115" s="112">
        <f ca="1">IF(Inskrivning!E116=2,Inskrivning!S116,0)</f>
        <v>0</v>
      </c>
      <c r="P115" s="112">
        <f ca="1">IF(Inskrivning!E116=2,Inskrivning!T116,0)</f>
        <v>0</v>
      </c>
    </row>
    <row r="116" spans="2:16" ht="15.75">
      <c r="B116" s="82">
        <f ca="1">IF(Inskrivning!E117=2,Inskrivning!F117,0)</f>
        <v>0</v>
      </c>
      <c r="C116" s="49">
        <f ca="1">IF(Inskrivning!E117=2,Inskrivning!G117,0)</f>
        <v>0</v>
      </c>
      <c r="D116" s="99">
        <f ca="1">IF(Inskrivning!E117=2,Inskrivning!H117,0)</f>
        <v>0</v>
      </c>
      <c r="E116" s="99">
        <f ca="1">IF(Inskrivning!E117=2,Inskrivning!I117,0)</f>
        <v>0</v>
      </c>
      <c r="F116" s="99">
        <f ca="1">IF(Inskrivning!E117=2,Inskrivning!J117,0)</f>
        <v>0</v>
      </c>
      <c r="G116" s="99">
        <f ca="1">IF(Inskrivning!E117=2,Inskrivning!K117,0)</f>
        <v>0</v>
      </c>
      <c r="H116" s="99">
        <f ca="1">IF(Inskrivning!E117=2,Inskrivning!L117,0)</f>
        <v>0</v>
      </c>
      <c r="I116" s="112">
        <f ca="1">IF(Inskrivning!E117=2,Inskrivning!M117,0)</f>
        <v>0</v>
      </c>
      <c r="J116" s="99">
        <f ca="1">IF(Inskrivning!E117=2,Inskrivning!N117,0)</f>
        <v>0</v>
      </c>
      <c r="K116" s="99">
        <f ca="1">IF(Inskrivning!E117=2,Inskrivning!O117,0)</f>
        <v>0</v>
      </c>
      <c r="L116" s="99">
        <f ca="1">IF(Inskrivning!E117=2,Inskrivning!P117,0)</f>
        <v>0</v>
      </c>
      <c r="M116" s="99">
        <f ca="1">IF(Inskrivning!E117=2,Inskrivning!Q117,0)</f>
        <v>0</v>
      </c>
      <c r="N116" s="99">
        <f ca="1">IF(Inskrivning!E117=2,Inskrivning!R117,0)</f>
        <v>0</v>
      </c>
      <c r="O116" s="112">
        <f ca="1">IF(Inskrivning!E117=2,Inskrivning!S117,0)</f>
        <v>0</v>
      </c>
      <c r="P116" s="112">
        <f ca="1">IF(Inskrivning!E117=2,Inskrivning!T117,0)</f>
        <v>0</v>
      </c>
    </row>
    <row r="117" spans="2:16" ht="15.75">
      <c r="B117" s="82">
        <f ca="1">IF(Inskrivning!E118=2,Inskrivning!F118,0)</f>
        <v>0</v>
      </c>
      <c r="C117" s="49">
        <f ca="1">IF(Inskrivning!E118=2,Inskrivning!G118,0)</f>
        <v>0</v>
      </c>
      <c r="D117" s="99">
        <f ca="1">IF(Inskrivning!E118=2,Inskrivning!H118,0)</f>
        <v>0</v>
      </c>
      <c r="E117" s="99">
        <f ca="1">IF(Inskrivning!E118=2,Inskrivning!I118,0)</f>
        <v>0</v>
      </c>
      <c r="F117" s="99">
        <f ca="1">IF(Inskrivning!E118=2,Inskrivning!J118,0)</f>
        <v>0</v>
      </c>
      <c r="G117" s="99">
        <f ca="1">IF(Inskrivning!E118=2,Inskrivning!K118,0)</f>
        <v>0</v>
      </c>
      <c r="H117" s="99">
        <f ca="1">IF(Inskrivning!E118=2,Inskrivning!L118,0)</f>
        <v>0</v>
      </c>
      <c r="I117" s="112">
        <f ca="1">IF(Inskrivning!E118=2,Inskrivning!M118,0)</f>
        <v>0</v>
      </c>
      <c r="J117" s="99">
        <f ca="1">IF(Inskrivning!E118=2,Inskrivning!N118,0)</f>
        <v>0</v>
      </c>
      <c r="K117" s="99">
        <f ca="1">IF(Inskrivning!E118=2,Inskrivning!O118,0)</f>
        <v>0</v>
      </c>
      <c r="L117" s="99">
        <f ca="1">IF(Inskrivning!E118=2,Inskrivning!P118,0)</f>
        <v>0</v>
      </c>
      <c r="M117" s="99">
        <f ca="1">IF(Inskrivning!E118=2,Inskrivning!Q118,0)</f>
        <v>0</v>
      </c>
      <c r="N117" s="99">
        <f ca="1">IF(Inskrivning!E118=2,Inskrivning!R118,0)</f>
        <v>0</v>
      </c>
      <c r="O117" s="112">
        <f ca="1">IF(Inskrivning!E118=2,Inskrivning!S118,0)</f>
        <v>0</v>
      </c>
      <c r="P117" s="112">
        <f ca="1">IF(Inskrivning!E118=2,Inskrivning!T118,0)</f>
        <v>0</v>
      </c>
    </row>
    <row r="118" spans="2:16" ht="15.75">
      <c r="B118" s="82">
        <f ca="1">IF(Inskrivning!E119=2,Inskrivning!F119,0)</f>
        <v>0</v>
      </c>
      <c r="C118" s="49">
        <f ca="1">IF(Inskrivning!E119=2,Inskrivning!G119,0)</f>
        <v>0</v>
      </c>
      <c r="D118" s="99">
        <f ca="1">IF(Inskrivning!E119=2,Inskrivning!H119,0)</f>
        <v>0</v>
      </c>
      <c r="E118" s="99">
        <f ca="1">IF(Inskrivning!E119=2,Inskrivning!I119,0)</f>
        <v>0</v>
      </c>
      <c r="F118" s="99">
        <f ca="1">IF(Inskrivning!E119=2,Inskrivning!J119,0)</f>
        <v>0</v>
      </c>
      <c r="G118" s="99">
        <f ca="1">IF(Inskrivning!E119=2,Inskrivning!K119,0)</f>
        <v>0</v>
      </c>
      <c r="H118" s="99">
        <f ca="1">IF(Inskrivning!E119=2,Inskrivning!L119,0)</f>
        <v>0</v>
      </c>
      <c r="I118" s="112">
        <f ca="1">IF(Inskrivning!E119=2,Inskrivning!M119,0)</f>
        <v>0</v>
      </c>
      <c r="J118" s="99">
        <f ca="1">IF(Inskrivning!E119=2,Inskrivning!N119,0)</f>
        <v>0</v>
      </c>
      <c r="K118" s="99">
        <f ca="1">IF(Inskrivning!E119=2,Inskrivning!O119,0)</f>
        <v>0</v>
      </c>
      <c r="L118" s="99">
        <f ca="1">IF(Inskrivning!E119=2,Inskrivning!P119,0)</f>
        <v>0</v>
      </c>
      <c r="M118" s="99">
        <f ca="1">IF(Inskrivning!E119=2,Inskrivning!Q119,0)</f>
        <v>0</v>
      </c>
      <c r="N118" s="99">
        <f ca="1">IF(Inskrivning!E119=2,Inskrivning!R119,0)</f>
        <v>0</v>
      </c>
      <c r="O118" s="112">
        <f ca="1">IF(Inskrivning!E119=2,Inskrivning!S119,0)</f>
        <v>0</v>
      </c>
      <c r="P118" s="112">
        <f ca="1">IF(Inskrivning!E119=2,Inskrivning!T119,0)</f>
        <v>0</v>
      </c>
    </row>
    <row r="119" spans="2:16" ht="15.75">
      <c r="B119" s="82">
        <f ca="1">IF(Inskrivning!E120=2,Inskrivning!F120,0)</f>
        <v>0</v>
      </c>
      <c r="C119" s="49">
        <f ca="1">IF(Inskrivning!E120=2,Inskrivning!G120,0)</f>
        <v>0</v>
      </c>
      <c r="D119" s="99">
        <f ca="1">IF(Inskrivning!E120=2,Inskrivning!H120,0)</f>
        <v>0</v>
      </c>
      <c r="E119" s="99">
        <f ca="1">IF(Inskrivning!E120=2,Inskrivning!I120,0)</f>
        <v>0</v>
      </c>
      <c r="F119" s="99">
        <f ca="1">IF(Inskrivning!E120=2,Inskrivning!J120,0)</f>
        <v>0</v>
      </c>
      <c r="G119" s="99">
        <f ca="1">IF(Inskrivning!E120=2,Inskrivning!K120,0)</f>
        <v>0</v>
      </c>
      <c r="H119" s="99">
        <f ca="1">IF(Inskrivning!E120=2,Inskrivning!L120,0)</f>
        <v>0</v>
      </c>
      <c r="I119" s="112">
        <f ca="1">IF(Inskrivning!E120=2,Inskrivning!M120,0)</f>
        <v>0</v>
      </c>
      <c r="J119" s="99">
        <f ca="1">IF(Inskrivning!E120=2,Inskrivning!N120,0)</f>
        <v>0</v>
      </c>
      <c r="K119" s="99">
        <f ca="1">IF(Inskrivning!E120=2,Inskrivning!O120,0)</f>
        <v>0</v>
      </c>
      <c r="L119" s="99">
        <f ca="1">IF(Inskrivning!E120=2,Inskrivning!P120,0)</f>
        <v>0</v>
      </c>
      <c r="M119" s="99">
        <f ca="1">IF(Inskrivning!E120=2,Inskrivning!Q120,0)</f>
        <v>0</v>
      </c>
      <c r="N119" s="99">
        <f ca="1">IF(Inskrivning!E120=2,Inskrivning!R120,0)</f>
        <v>0</v>
      </c>
      <c r="O119" s="112">
        <f ca="1">IF(Inskrivning!E120=2,Inskrivning!S120,0)</f>
        <v>0</v>
      </c>
      <c r="P119" s="112">
        <f ca="1">IF(Inskrivning!E120=2,Inskrivning!T120,0)</f>
        <v>0</v>
      </c>
    </row>
    <row r="120" spans="2:16" ht="15.75">
      <c r="B120" s="82">
        <f ca="1">IF(Inskrivning!E121=2,Inskrivning!F121,0)</f>
        <v>0</v>
      </c>
      <c r="C120" s="49">
        <f ca="1">IF(Inskrivning!E121=2,Inskrivning!G121,0)</f>
        <v>0</v>
      </c>
      <c r="D120" s="99">
        <f ca="1">IF(Inskrivning!E121=2,Inskrivning!H121,0)</f>
        <v>0</v>
      </c>
      <c r="E120" s="99">
        <f ca="1">IF(Inskrivning!E121=2,Inskrivning!I121,0)</f>
        <v>0</v>
      </c>
      <c r="F120" s="99">
        <f ca="1">IF(Inskrivning!E121=2,Inskrivning!J121,0)</f>
        <v>0</v>
      </c>
      <c r="G120" s="99">
        <f ca="1">IF(Inskrivning!E121=2,Inskrivning!K121,0)</f>
        <v>0</v>
      </c>
      <c r="H120" s="99">
        <f ca="1">IF(Inskrivning!E121=2,Inskrivning!L121,0)</f>
        <v>0</v>
      </c>
      <c r="I120" s="112">
        <f ca="1">IF(Inskrivning!E121=2,Inskrivning!M121,0)</f>
        <v>0</v>
      </c>
      <c r="J120" s="99">
        <f ca="1">IF(Inskrivning!E121=2,Inskrivning!N121,0)</f>
        <v>0</v>
      </c>
      <c r="K120" s="99">
        <f ca="1">IF(Inskrivning!E121=2,Inskrivning!O121,0)</f>
        <v>0</v>
      </c>
      <c r="L120" s="99">
        <f ca="1">IF(Inskrivning!E121=2,Inskrivning!P121,0)</f>
        <v>0</v>
      </c>
      <c r="M120" s="99">
        <f ca="1">IF(Inskrivning!E121=2,Inskrivning!Q121,0)</f>
        <v>0</v>
      </c>
      <c r="N120" s="99">
        <f ca="1">IF(Inskrivning!E121=2,Inskrivning!R121,0)</f>
        <v>0</v>
      </c>
      <c r="O120" s="112">
        <f ca="1">IF(Inskrivning!E121=2,Inskrivning!S121,0)</f>
        <v>0</v>
      </c>
      <c r="P120" s="112">
        <f ca="1">IF(Inskrivning!E121=2,Inskrivning!T121,0)</f>
        <v>0</v>
      </c>
    </row>
    <row r="121" spans="2:16" ht="15.75">
      <c r="B121" s="82">
        <f ca="1">IF(Inskrivning!E122=2,Inskrivning!F122,0)</f>
        <v>0</v>
      </c>
      <c r="C121" s="49">
        <f ca="1">IF(Inskrivning!E122=2,Inskrivning!G122,0)</f>
        <v>0</v>
      </c>
      <c r="D121" s="99">
        <f ca="1">IF(Inskrivning!E122=2,Inskrivning!H122,0)</f>
        <v>0</v>
      </c>
      <c r="E121" s="99">
        <f ca="1">IF(Inskrivning!E122=2,Inskrivning!I122,0)</f>
        <v>0</v>
      </c>
      <c r="F121" s="99">
        <f ca="1">IF(Inskrivning!E122=2,Inskrivning!J122,0)</f>
        <v>0</v>
      </c>
      <c r="G121" s="99">
        <f ca="1">IF(Inskrivning!E122=2,Inskrivning!K122,0)</f>
        <v>0</v>
      </c>
      <c r="H121" s="99">
        <f ca="1">IF(Inskrivning!E122=2,Inskrivning!L122,0)</f>
        <v>0</v>
      </c>
      <c r="I121" s="112">
        <f ca="1">IF(Inskrivning!E122=2,Inskrivning!M122,0)</f>
        <v>0</v>
      </c>
      <c r="J121" s="99">
        <f ca="1">IF(Inskrivning!E122=2,Inskrivning!N122,0)</f>
        <v>0</v>
      </c>
      <c r="K121" s="99">
        <f ca="1">IF(Inskrivning!E122=2,Inskrivning!O122,0)</f>
        <v>0</v>
      </c>
      <c r="L121" s="99">
        <f ca="1">IF(Inskrivning!E122=2,Inskrivning!P122,0)</f>
        <v>0</v>
      </c>
      <c r="M121" s="99">
        <f ca="1">IF(Inskrivning!E122=2,Inskrivning!Q122,0)</f>
        <v>0</v>
      </c>
      <c r="N121" s="99">
        <f ca="1">IF(Inskrivning!E122=2,Inskrivning!R122,0)</f>
        <v>0</v>
      </c>
      <c r="O121" s="112">
        <f ca="1">IF(Inskrivning!E122=2,Inskrivning!S122,0)</f>
        <v>0</v>
      </c>
      <c r="P121" s="112">
        <f ca="1">IF(Inskrivning!E122=2,Inskrivning!T122,0)</f>
        <v>0</v>
      </c>
    </row>
    <row r="122" spans="2:16" ht="15.75">
      <c r="B122" s="82">
        <f ca="1">IF(Inskrivning!E123=2,Inskrivning!F123,0)</f>
        <v>0</v>
      </c>
      <c r="C122" s="49">
        <f ca="1">IF(Inskrivning!E123=2,Inskrivning!G123,0)</f>
        <v>0</v>
      </c>
      <c r="D122" s="99">
        <f ca="1">IF(Inskrivning!E123=2,Inskrivning!H123,0)</f>
        <v>0</v>
      </c>
      <c r="E122" s="99">
        <f ca="1">IF(Inskrivning!E123=2,Inskrivning!I123,0)</f>
        <v>0</v>
      </c>
      <c r="F122" s="99">
        <f ca="1">IF(Inskrivning!E123=2,Inskrivning!J123,0)</f>
        <v>0</v>
      </c>
      <c r="G122" s="99">
        <f ca="1">IF(Inskrivning!E123=2,Inskrivning!K123,0)</f>
        <v>0</v>
      </c>
      <c r="H122" s="99">
        <f ca="1">IF(Inskrivning!E123=2,Inskrivning!L123,0)</f>
        <v>0</v>
      </c>
      <c r="I122" s="112">
        <f ca="1">IF(Inskrivning!E123=2,Inskrivning!M123,0)</f>
        <v>0</v>
      </c>
      <c r="J122" s="99">
        <f ca="1">IF(Inskrivning!E123=2,Inskrivning!N123,0)</f>
        <v>0</v>
      </c>
      <c r="K122" s="99">
        <f ca="1">IF(Inskrivning!E123=2,Inskrivning!O123,0)</f>
        <v>0</v>
      </c>
      <c r="L122" s="99">
        <f ca="1">IF(Inskrivning!E123=2,Inskrivning!P123,0)</f>
        <v>0</v>
      </c>
      <c r="M122" s="99">
        <f ca="1">IF(Inskrivning!E123=2,Inskrivning!Q123,0)</f>
        <v>0</v>
      </c>
      <c r="N122" s="99">
        <f ca="1">IF(Inskrivning!E123=2,Inskrivning!R123,0)</f>
        <v>0</v>
      </c>
      <c r="O122" s="112">
        <f ca="1">IF(Inskrivning!E123=2,Inskrivning!S123,0)</f>
        <v>0</v>
      </c>
      <c r="P122" s="112">
        <f ca="1">IF(Inskrivning!E123=2,Inskrivning!T123,0)</f>
        <v>0</v>
      </c>
    </row>
    <row r="123" spans="2:16" ht="15.75">
      <c r="B123" s="82">
        <f ca="1">IF(Inskrivning!E124=2,Inskrivning!F124,0)</f>
        <v>0</v>
      </c>
      <c r="C123" s="49">
        <f ca="1">IF(Inskrivning!E124=2,Inskrivning!G124,0)</f>
        <v>0</v>
      </c>
      <c r="D123" s="99">
        <f ca="1">IF(Inskrivning!E124=2,Inskrivning!H124,0)</f>
        <v>0</v>
      </c>
      <c r="E123" s="99">
        <f ca="1">IF(Inskrivning!E124=2,Inskrivning!I124,0)</f>
        <v>0</v>
      </c>
      <c r="F123" s="99">
        <f ca="1">IF(Inskrivning!E124=2,Inskrivning!J124,0)</f>
        <v>0</v>
      </c>
      <c r="G123" s="99">
        <f ca="1">IF(Inskrivning!E124=2,Inskrivning!K124,0)</f>
        <v>0</v>
      </c>
      <c r="H123" s="99">
        <f ca="1">IF(Inskrivning!E124=2,Inskrivning!L124,0)</f>
        <v>0</v>
      </c>
      <c r="I123" s="112">
        <f ca="1">IF(Inskrivning!E124=2,Inskrivning!M124,0)</f>
        <v>0</v>
      </c>
      <c r="J123" s="99">
        <f ca="1">IF(Inskrivning!E124=2,Inskrivning!N124,0)</f>
        <v>0</v>
      </c>
      <c r="K123" s="99">
        <f ca="1">IF(Inskrivning!E124=2,Inskrivning!O124,0)</f>
        <v>0</v>
      </c>
      <c r="L123" s="99">
        <f ca="1">IF(Inskrivning!E124=2,Inskrivning!P124,0)</f>
        <v>0</v>
      </c>
      <c r="M123" s="99">
        <f ca="1">IF(Inskrivning!E124=2,Inskrivning!Q124,0)</f>
        <v>0</v>
      </c>
      <c r="N123" s="99">
        <f ca="1">IF(Inskrivning!E124=2,Inskrivning!R124,0)</f>
        <v>0</v>
      </c>
      <c r="O123" s="112">
        <f ca="1">IF(Inskrivning!E124=2,Inskrivning!S124,0)</f>
        <v>0</v>
      </c>
      <c r="P123" s="112">
        <f ca="1">IF(Inskrivning!E124=2,Inskrivning!T124,0)</f>
        <v>0</v>
      </c>
    </row>
    <row r="124" spans="2:16" ht="15.75">
      <c r="B124" s="82">
        <f ca="1">IF(Inskrivning!E125=2,Inskrivning!F125,0)</f>
        <v>0</v>
      </c>
      <c r="C124" s="49">
        <f ca="1">IF(Inskrivning!E125=2,Inskrivning!G125,0)</f>
        <v>0</v>
      </c>
      <c r="D124" s="99">
        <f ca="1">IF(Inskrivning!E125=2,Inskrivning!H125,0)</f>
        <v>0</v>
      </c>
      <c r="E124" s="99">
        <f ca="1">IF(Inskrivning!E125=2,Inskrivning!I125,0)</f>
        <v>0</v>
      </c>
      <c r="F124" s="99">
        <f ca="1">IF(Inskrivning!E125=2,Inskrivning!J125,0)</f>
        <v>0</v>
      </c>
      <c r="G124" s="99">
        <f ca="1">IF(Inskrivning!E125=2,Inskrivning!K125,0)</f>
        <v>0</v>
      </c>
      <c r="H124" s="99">
        <f ca="1">IF(Inskrivning!E125=2,Inskrivning!L125,0)</f>
        <v>0</v>
      </c>
      <c r="I124" s="112">
        <f ca="1">IF(Inskrivning!E125=2,Inskrivning!M125,0)</f>
        <v>0</v>
      </c>
      <c r="J124" s="99">
        <f ca="1">IF(Inskrivning!E125=2,Inskrivning!N125,0)</f>
        <v>0</v>
      </c>
      <c r="K124" s="99">
        <f ca="1">IF(Inskrivning!E125=2,Inskrivning!O125,0)</f>
        <v>0</v>
      </c>
      <c r="L124" s="99">
        <f ca="1">IF(Inskrivning!E125=2,Inskrivning!P125,0)</f>
        <v>0</v>
      </c>
      <c r="M124" s="99">
        <f ca="1">IF(Inskrivning!E125=2,Inskrivning!Q125,0)</f>
        <v>0</v>
      </c>
      <c r="N124" s="99">
        <f ca="1">IF(Inskrivning!E125=2,Inskrivning!R125,0)</f>
        <v>0</v>
      </c>
      <c r="O124" s="112">
        <f ca="1">IF(Inskrivning!E125=2,Inskrivning!S125,0)</f>
        <v>0</v>
      </c>
      <c r="P124" s="112">
        <f ca="1">IF(Inskrivning!E125=2,Inskrivning!T125,0)</f>
        <v>0</v>
      </c>
    </row>
    <row r="125" spans="2:16" ht="15.75">
      <c r="B125" s="82">
        <f ca="1">IF(Inskrivning!E126=2,Inskrivning!F126,0)</f>
        <v>0</v>
      </c>
      <c r="C125" s="49">
        <f ca="1">IF(Inskrivning!E126=2,Inskrivning!G126,0)</f>
        <v>0</v>
      </c>
      <c r="D125" s="99">
        <f ca="1">IF(Inskrivning!E126=2,Inskrivning!H126,0)</f>
        <v>0</v>
      </c>
      <c r="E125" s="99">
        <f ca="1">IF(Inskrivning!E126=2,Inskrivning!I126,0)</f>
        <v>0</v>
      </c>
      <c r="F125" s="99">
        <f ca="1">IF(Inskrivning!E126=2,Inskrivning!J126,0)</f>
        <v>0</v>
      </c>
      <c r="G125" s="99">
        <f ca="1">IF(Inskrivning!E126=2,Inskrivning!K126,0)</f>
        <v>0</v>
      </c>
      <c r="H125" s="99">
        <f ca="1">IF(Inskrivning!E126=2,Inskrivning!L126,0)</f>
        <v>0</v>
      </c>
      <c r="I125" s="112">
        <f ca="1">IF(Inskrivning!E126=2,Inskrivning!M126,0)</f>
        <v>0</v>
      </c>
      <c r="J125" s="99">
        <f ca="1">IF(Inskrivning!E126=2,Inskrivning!N126,0)</f>
        <v>0</v>
      </c>
      <c r="K125" s="99">
        <f ca="1">IF(Inskrivning!E126=2,Inskrivning!O126,0)</f>
        <v>0</v>
      </c>
      <c r="L125" s="99">
        <f ca="1">IF(Inskrivning!E126=2,Inskrivning!P126,0)</f>
        <v>0</v>
      </c>
      <c r="M125" s="99">
        <f ca="1">IF(Inskrivning!E126=2,Inskrivning!Q126,0)</f>
        <v>0</v>
      </c>
      <c r="N125" s="99">
        <f ca="1">IF(Inskrivning!E126=2,Inskrivning!R126,0)</f>
        <v>0</v>
      </c>
      <c r="O125" s="112">
        <f ca="1">IF(Inskrivning!E126=2,Inskrivning!S126,0)</f>
        <v>0</v>
      </c>
      <c r="P125" s="112">
        <f ca="1">IF(Inskrivning!E126=2,Inskrivning!T126,0)</f>
        <v>0</v>
      </c>
    </row>
    <row r="126" spans="2:16" ht="15.75">
      <c r="B126" s="82">
        <f ca="1">IF(Inskrivning!E127=2,Inskrivning!F127,0)</f>
        <v>0</v>
      </c>
      <c r="C126" s="49">
        <f ca="1">IF(Inskrivning!E127=2,Inskrivning!G127,0)</f>
        <v>0</v>
      </c>
      <c r="D126" s="99">
        <f ca="1">IF(Inskrivning!E127=2,Inskrivning!H127,0)</f>
        <v>0</v>
      </c>
      <c r="E126" s="99">
        <f ca="1">IF(Inskrivning!E127=2,Inskrivning!I127,0)</f>
        <v>0</v>
      </c>
      <c r="F126" s="99">
        <f ca="1">IF(Inskrivning!E127=2,Inskrivning!J127,0)</f>
        <v>0</v>
      </c>
      <c r="G126" s="99">
        <f ca="1">IF(Inskrivning!E127=2,Inskrivning!K127,0)</f>
        <v>0</v>
      </c>
      <c r="H126" s="99">
        <f ca="1">IF(Inskrivning!E127=2,Inskrivning!L127,0)</f>
        <v>0</v>
      </c>
      <c r="I126" s="112">
        <f ca="1">IF(Inskrivning!E127=2,Inskrivning!M127,0)</f>
        <v>0</v>
      </c>
      <c r="J126" s="99">
        <f ca="1">IF(Inskrivning!E127=2,Inskrivning!N127,0)</f>
        <v>0</v>
      </c>
      <c r="K126" s="99">
        <f ca="1">IF(Inskrivning!E127=2,Inskrivning!O127,0)</f>
        <v>0</v>
      </c>
      <c r="L126" s="99">
        <f ca="1">IF(Inskrivning!E127=2,Inskrivning!P127,0)</f>
        <v>0</v>
      </c>
      <c r="M126" s="99">
        <f ca="1">IF(Inskrivning!E127=2,Inskrivning!Q127,0)</f>
        <v>0</v>
      </c>
      <c r="N126" s="99">
        <f ca="1">IF(Inskrivning!E127=2,Inskrivning!R127,0)</f>
        <v>0</v>
      </c>
      <c r="O126" s="112">
        <f ca="1">IF(Inskrivning!E127=2,Inskrivning!S127,0)</f>
        <v>0</v>
      </c>
      <c r="P126" s="112">
        <f ca="1">IF(Inskrivning!E127=2,Inskrivning!T127,0)</f>
        <v>0</v>
      </c>
    </row>
    <row r="127" spans="2:16" ht="15.75">
      <c r="B127" s="82">
        <f ca="1">IF(Inskrivning!E128=2,Inskrivning!F128,0)</f>
        <v>0</v>
      </c>
      <c r="C127" s="49">
        <f ca="1">IF(Inskrivning!E128=2,Inskrivning!G128,0)</f>
        <v>0</v>
      </c>
      <c r="D127" s="99">
        <f ca="1">IF(Inskrivning!E128=2,Inskrivning!H128,0)</f>
        <v>0</v>
      </c>
      <c r="E127" s="99">
        <f ca="1">IF(Inskrivning!E128=2,Inskrivning!I128,0)</f>
        <v>0</v>
      </c>
      <c r="F127" s="99">
        <f ca="1">IF(Inskrivning!E128=2,Inskrivning!J128,0)</f>
        <v>0</v>
      </c>
      <c r="G127" s="99">
        <f ca="1">IF(Inskrivning!E128=2,Inskrivning!K128,0)</f>
        <v>0</v>
      </c>
      <c r="H127" s="99">
        <f ca="1">IF(Inskrivning!E128=2,Inskrivning!L128,0)</f>
        <v>0</v>
      </c>
      <c r="I127" s="112">
        <f ca="1">IF(Inskrivning!E128=2,Inskrivning!M128,0)</f>
        <v>0</v>
      </c>
      <c r="J127" s="99">
        <f ca="1">IF(Inskrivning!E128=2,Inskrivning!N128,0)</f>
        <v>0</v>
      </c>
      <c r="K127" s="99">
        <f ca="1">IF(Inskrivning!E128=2,Inskrivning!O128,0)</f>
        <v>0</v>
      </c>
      <c r="L127" s="99">
        <f ca="1">IF(Inskrivning!E128=2,Inskrivning!P128,0)</f>
        <v>0</v>
      </c>
      <c r="M127" s="99">
        <f ca="1">IF(Inskrivning!E128=2,Inskrivning!Q128,0)</f>
        <v>0</v>
      </c>
      <c r="N127" s="99">
        <f ca="1">IF(Inskrivning!E128=2,Inskrivning!R128,0)</f>
        <v>0</v>
      </c>
      <c r="O127" s="112">
        <f ca="1">IF(Inskrivning!E128=2,Inskrivning!S128,0)</f>
        <v>0</v>
      </c>
      <c r="P127" s="112">
        <f ca="1">IF(Inskrivning!E128=2,Inskrivning!T128,0)</f>
        <v>0</v>
      </c>
    </row>
    <row r="128" spans="2:16" ht="15.75">
      <c r="B128" s="82">
        <f ca="1">IF(Inskrivning!E129=2,Inskrivning!F129,0)</f>
        <v>0</v>
      </c>
      <c r="C128" s="49">
        <f ca="1">IF(Inskrivning!E129=2,Inskrivning!G129,0)</f>
        <v>0</v>
      </c>
      <c r="D128" s="99">
        <f ca="1">IF(Inskrivning!E129=2,Inskrivning!H129,0)</f>
        <v>0</v>
      </c>
      <c r="E128" s="99">
        <f ca="1">IF(Inskrivning!E129=2,Inskrivning!I129,0)</f>
        <v>0</v>
      </c>
      <c r="F128" s="99">
        <f ca="1">IF(Inskrivning!E129=2,Inskrivning!J129,0)</f>
        <v>0</v>
      </c>
      <c r="G128" s="99">
        <f ca="1">IF(Inskrivning!E129=2,Inskrivning!K129,0)</f>
        <v>0</v>
      </c>
      <c r="H128" s="99">
        <f ca="1">IF(Inskrivning!E129=2,Inskrivning!L129,0)</f>
        <v>0</v>
      </c>
      <c r="I128" s="112">
        <f ca="1">IF(Inskrivning!E129=2,Inskrivning!M129,0)</f>
        <v>0</v>
      </c>
      <c r="J128" s="99">
        <f ca="1">IF(Inskrivning!E129=2,Inskrivning!N129,0)</f>
        <v>0</v>
      </c>
      <c r="K128" s="99">
        <f ca="1">IF(Inskrivning!E129=2,Inskrivning!O129,0)</f>
        <v>0</v>
      </c>
      <c r="L128" s="99">
        <f ca="1">IF(Inskrivning!E129=2,Inskrivning!P129,0)</f>
        <v>0</v>
      </c>
      <c r="M128" s="99">
        <f ca="1">IF(Inskrivning!E129=2,Inskrivning!Q129,0)</f>
        <v>0</v>
      </c>
      <c r="N128" s="99">
        <f ca="1">IF(Inskrivning!E129=2,Inskrivning!R129,0)</f>
        <v>0</v>
      </c>
      <c r="O128" s="112">
        <f ca="1">IF(Inskrivning!E129=2,Inskrivning!S129,0)</f>
        <v>0</v>
      </c>
      <c r="P128" s="112">
        <f ca="1">IF(Inskrivning!E129=2,Inskrivning!T129,0)</f>
        <v>0</v>
      </c>
    </row>
    <row r="129" spans="2:16" ht="15.75">
      <c r="B129" s="82">
        <f ca="1">IF(Inskrivning!E130=2,Inskrivning!F130,0)</f>
        <v>0</v>
      </c>
      <c r="C129" s="49">
        <f ca="1">IF(Inskrivning!E130=2,Inskrivning!G130,0)</f>
        <v>0</v>
      </c>
      <c r="D129" s="99">
        <f ca="1">IF(Inskrivning!E130=2,Inskrivning!H130,0)</f>
        <v>0</v>
      </c>
      <c r="E129" s="99">
        <f ca="1">IF(Inskrivning!E130=2,Inskrivning!I130,0)</f>
        <v>0</v>
      </c>
      <c r="F129" s="99">
        <f ca="1">IF(Inskrivning!E130=2,Inskrivning!J130,0)</f>
        <v>0</v>
      </c>
      <c r="G129" s="99">
        <f ca="1">IF(Inskrivning!E130=2,Inskrivning!K130,0)</f>
        <v>0</v>
      </c>
      <c r="H129" s="99">
        <f ca="1">IF(Inskrivning!E130=2,Inskrivning!L130,0)</f>
        <v>0</v>
      </c>
      <c r="I129" s="112">
        <f ca="1">IF(Inskrivning!E130=2,Inskrivning!M130,0)</f>
        <v>0</v>
      </c>
      <c r="J129" s="99">
        <f ca="1">IF(Inskrivning!E130=2,Inskrivning!N130,0)</f>
        <v>0</v>
      </c>
      <c r="K129" s="99">
        <f ca="1">IF(Inskrivning!E130=2,Inskrivning!O130,0)</f>
        <v>0</v>
      </c>
      <c r="L129" s="99">
        <f ca="1">IF(Inskrivning!E130=2,Inskrivning!P130,0)</f>
        <v>0</v>
      </c>
      <c r="M129" s="99">
        <f ca="1">IF(Inskrivning!E130=2,Inskrivning!Q130,0)</f>
        <v>0</v>
      </c>
      <c r="N129" s="99">
        <f ca="1">IF(Inskrivning!E130=2,Inskrivning!R130,0)</f>
        <v>0</v>
      </c>
      <c r="O129" s="112">
        <f ca="1">IF(Inskrivning!E130=2,Inskrivning!S130,0)</f>
        <v>0</v>
      </c>
      <c r="P129" s="112">
        <f ca="1">IF(Inskrivning!E130=2,Inskrivning!T130,0)</f>
        <v>0</v>
      </c>
    </row>
    <row r="130" spans="2:16" ht="15.75">
      <c r="B130" s="82">
        <f ca="1">IF(Inskrivning!E131=2,Inskrivning!F131,0)</f>
        <v>0</v>
      </c>
      <c r="C130" s="49">
        <f ca="1">IF(Inskrivning!E131=2,Inskrivning!G131,0)</f>
        <v>0</v>
      </c>
      <c r="D130" s="99">
        <f ca="1">IF(Inskrivning!E131=2,Inskrivning!H131,0)</f>
        <v>0</v>
      </c>
      <c r="E130" s="99">
        <f ca="1">IF(Inskrivning!E131=2,Inskrivning!I131,0)</f>
        <v>0</v>
      </c>
      <c r="F130" s="99">
        <f ca="1">IF(Inskrivning!E131=2,Inskrivning!J131,0)</f>
        <v>0</v>
      </c>
      <c r="G130" s="99">
        <f ca="1">IF(Inskrivning!E131=2,Inskrivning!K131,0)</f>
        <v>0</v>
      </c>
      <c r="H130" s="99">
        <f ca="1">IF(Inskrivning!E131=2,Inskrivning!L131,0)</f>
        <v>0</v>
      </c>
      <c r="I130" s="112">
        <f ca="1">IF(Inskrivning!E131=2,Inskrivning!M131,0)</f>
        <v>0</v>
      </c>
      <c r="J130" s="99">
        <f ca="1">IF(Inskrivning!E131=2,Inskrivning!N131,0)</f>
        <v>0</v>
      </c>
      <c r="K130" s="99">
        <f ca="1">IF(Inskrivning!E131=2,Inskrivning!O131,0)</f>
        <v>0</v>
      </c>
      <c r="L130" s="99">
        <f ca="1">IF(Inskrivning!E131=2,Inskrivning!P131,0)</f>
        <v>0</v>
      </c>
      <c r="M130" s="99">
        <f ca="1">IF(Inskrivning!E131=2,Inskrivning!Q131,0)</f>
        <v>0</v>
      </c>
      <c r="N130" s="99">
        <f ca="1">IF(Inskrivning!E131=2,Inskrivning!R131,0)</f>
        <v>0</v>
      </c>
      <c r="O130" s="112">
        <f ca="1">IF(Inskrivning!E131=2,Inskrivning!S131,0)</f>
        <v>0</v>
      </c>
      <c r="P130" s="112">
        <f ca="1">IF(Inskrivning!E131=2,Inskrivning!T131,0)</f>
        <v>0</v>
      </c>
    </row>
    <row r="131" spans="2:16" ht="15.75">
      <c r="B131" s="82">
        <f ca="1">IF(Inskrivning!E132=2,Inskrivning!F132,0)</f>
        <v>0</v>
      </c>
      <c r="C131" s="49">
        <f ca="1">IF(Inskrivning!E132=2,Inskrivning!G132,0)</f>
        <v>0</v>
      </c>
      <c r="D131" s="99">
        <f ca="1">IF(Inskrivning!E132=2,Inskrivning!H132,0)</f>
        <v>0</v>
      </c>
      <c r="E131" s="99">
        <f ca="1">IF(Inskrivning!E132=2,Inskrivning!I132,0)</f>
        <v>0</v>
      </c>
      <c r="F131" s="99">
        <f ca="1">IF(Inskrivning!E132=2,Inskrivning!J132,0)</f>
        <v>0</v>
      </c>
      <c r="G131" s="99">
        <f ca="1">IF(Inskrivning!E132=2,Inskrivning!K132,0)</f>
        <v>0</v>
      </c>
      <c r="H131" s="99">
        <f ca="1">IF(Inskrivning!E132=2,Inskrivning!L132,0)</f>
        <v>0</v>
      </c>
      <c r="I131" s="112">
        <f ca="1">IF(Inskrivning!E132=2,Inskrivning!M132,0)</f>
        <v>0</v>
      </c>
      <c r="J131" s="99">
        <f ca="1">IF(Inskrivning!E132=2,Inskrivning!N132,0)</f>
        <v>0</v>
      </c>
      <c r="K131" s="99">
        <f ca="1">IF(Inskrivning!E132=2,Inskrivning!O132,0)</f>
        <v>0</v>
      </c>
      <c r="L131" s="99">
        <f ca="1">IF(Inskrivning!E132=2,Inskrivning!P132,0)</f>
        <v>0</v>
      </c>
      <c r="M131" s="99">
        <f ca="1">IF(Inskrivning!E132=2,Inskrivning!Q132,0)</f>
        <v>0</v>
      </c>
      <c r="N131" s="99">
        <f ca="1">IF(Inskrivning!E132=2,Inskrivning!R132,0)</f>
        <v>0</v>
      </c>
      <c r="O131" s="112">
        <f ca="1">IF(Inskrivning!E132=2,Inskrivning!S132,0)</f>
        <v>0</v>
      </c>
      <c r="P131" s="112">
        <f ca="1">IF(Inskrivning!E132=2,Inskrivning!T132,0)</f>
        <v>0</v>
      </c>
    </row>
    <row r="132" spans="2:16" ht="15.75">
      <c r="B132" s="82">
        <f ca="1">IF(Inskrivning!E133=2,Inskrivning!F133,0)</f>
        <v>0</v>
      </c>
      <c r="C132" s="49">
        <f ca="1">IF(Inskrivning!E133=2,Inskrivning!G133,0)</f>
        <v>0</v>
      </c>
      <c r="D132" s="99">
        <f ca="1">IF(Inskrivning!E133=2,Inskrivning!H133,0)</f>
        <v>0</v>
      </c>
      <c r="E132" s="99">
        <f ca="1">IF(Inskrivning!E133=2,Inskrivning!I133,0)</f>
        <v>0</v>
      </c>
      <c r="F132" s="99">
        <f ca="1">IF(Inskrivning!E133=2,Inskrivning!J133,0)</f>
        <v>0</v>
      </c>
      <c r="G132" s="99">
        <f ca="1">IF(Inskrivning!E133=2,Inskrivning!K133,0)</f>
        <v>0</v>
      </c>
      <c r="H132" s="99">
        <f ca="1">IF(Inskrivning!E133=2,Inskrivning!L133,0)</f>
        <v>0</v>
      </c>
      <c r="I132" s="112">
        <f ca="1">IF(Inskrivning!E133=2,Inskrivning!M133,0)</f>
        <v>0</v>
      </c>
      <c r="J132" s="99">
        <f ca="1">IF(Inskrivning!E133=2,Inskrivning!N133,0)</f>
        <v>0</v>
      </c>
      <c r="K132" s="99">
        <f ca="1">IF(Inskrivning!E133=2,Inskrivning!O133,0)</f>
        <v>0</v>
      </c>
      <c r="L132" s="99">
        <f ca="1">IF(Inskrivning!E133=2,Inskrivning!P133,0)</f>
        <v>0</v>
      </c>
      <c r="M132" s="99">
        <f ca="1">IF(Inskrivning!E133=2,Inskrivning!Q133,0)</f>
        <v>0</v>
      </c>
      <c r="N132" s="99">
        <f ca="1">IF(Inskrivning!E133=2,Inskrivning!R133,0)</f>
        <v>0</v>
      </c>
      <c r="O132" s="112">
        <f ca="1">IF(Inskrivning!E133=2,Inskrivning!S133,0)</f>
        <v>0</v>
      </c>
      <c r="P132" s="112">
        <f ca="1">IF(Inskrivning!E133=2,Inskrivning!T133,0)</f>
        <v>0</v>
      </c>
    </row>
    <row r="133" spans="2:16" ht="15.75">
      <c r="B133" s="82">
        <f ca="1">IF(Inskrivning!E134=2,Inskrivning!F134,0)</f>
        <v>0</v>
      </c>
      <c r="C133" s="49">
        <f ca="1">IF(Inskrivning!E134=2,Inskrivning!G134,0)</f>
        <v>0</v>
      </c>
      <c r="D133" s="99">
        <f ca="1">IF(Inskrivning!E134=2,Inskrivning!H134,0)</f>
        <v>0</v>
      </c>
      <c r="E133" s="99">
        <f ca="1">IF(Inskrivning!E134=2,Inskrivning!I134,0)</f>
        <v>0</v>
      </c>
      <c r="F133" s="99">
        <f ca="1">IF(Inskrivning!E134=2,Inskrivning!J134,0)</f>
        <v>0</v>
      </c>
      <c r="G133" s="99">
        <f ca="1">IF(Inskrivning!E134=2,Inskrivning!K134,0)</f>
        <v>0</v>
      </c>
      <c r="H133" s="99">
        <f ca="1">IF(Inskrivning!E134=2,Inskrivning!L134,0)</f>
        <v>0</v>
      </c>
      <c r="I133" s="112">
        <f ca="1">IF(Inskrivning!E134=2,Inskrivning!M134,0)</f>
        <v>0</v>
      </c>
      <c r="J133" s="99">
        <f ca="1">IF(Inskrivning!E134=2,Inskrivning!N134,0)</f>
        <v>0</v>
      </c>
      <c r="K133" s="99">
        <f ca="1">IF(Inskrivning!E134=2,Inskrivning!O134,0)</f>
        <v>0</v>
      </c>
      <c r="L133" s="99">
        <f ca="1">IF(Inskrivning!E134=2,Inskrivning!P134,0)</f>
        <v>0</v>
      </c>
      <c r="M133" s="99">
        <f ca="1">IF(Inskrivning!E134=2,Inskrivning!Q134,0)</f>
        <v>0</v>
      </c>
      <c r="N133" s="99">
        <f ca="1">IF(Inskrivning!E134=2,Inskrivning!R134,0)</f>
        <v>0</v>
      </c>
      <c r="O133" s="112">
        <f ca="1">IF(Inskrivning!E134=2,Inskrivning!S134,0)</f>
        <v>0</v>
      </c>
      <c r="P133" s="112">
        <f ca="1">IF(Inskrivning!E134=2,Inskrivning!T134,0)</f>
        <v>0</v>
      </c>
    </row>
    <row r="134" spans="2:16" ht="15.75">
      <c r="B134" s="82">
        <f ca="1">IF(Inskrivning!E135=2,Inskrivning!F135,0)</f>
        <v>0</v>
      </c>
      <c r="C134" s="49">
        <f ca="1">IF(Inskrivning!E135=2,Inskrivning!G135,0)</f>
        <v>0</v>
      </c>
      <c r="D134" s="99">
        <f ca="1">IF(Inskrivning!E135=2,Inskrivning!H135,0)</f>
        <v>0</v>
      </c>
      <c r="E134" s="99">
        <f ca="1">IF(Inskrivning!E135=2,Inskrivning!I135,0)</f>
        <v>0</v>
      </c>
      <c r="F134" s="99">
        <f ca="1">IF(Inskrivning!E135=2,Inskrivning!J135,0)</f>
        <v>0</v>
      </c>
      <c r="G134" s="99">
        <f ca="1">IF(Inskrivning!E135=2,Inskrivning!K135,0)</f>
        <v>0</v>
      </c>
      <c r="H134" s="99">
        <f ca="1">IF(Inskrivning!E135=2,Inskrivning!L135,0)</f>
        <v>0</v>
      </c>
      <c r="I134" s="112">
        <f ca="1">IF(Inskrivning!E135=2,Inskrivning!M135,0)</f>
        <v>0</v>
      </c>
      <c r="J134" s="99">
        <f ca="1">IF(Inskrivning!E135=2,Inskrivning!N135,0)</f>
        <v>0</v>
      </c>
      <c r="K134" s="99">
        <f ca="1">IF(Inskrivning!E135=2,Inskrivning!O135,0)</f>
        <v>0</v>
      </c>
      <c r="L134" s="99">
        <f ca="1">IF(Inskrivning!E135=2,Inskrivning!P135,0)</f>
        <v>0</v>
      </c>
      <c r="M134" s="99">
        <f ca="1">IF(Inskrivning!E135=2,Inskrivning!Q135,0)</f>
        <v>0</v>
      </c>
      <c r="N134" s="99">
        <f ca="1">IF(Inskrivning!E135=2,Inskrivning!R135,0)</f>
        <v>0</v>
      </c>
      <c r="O134" s="112">
        <f ca="1">IF(Inskrivning!E135=2,Inskrivning!S135,0)</f>
        <v>0</v>
      </c>
      <c r="P134" s="112">
        <f ca="1">IF(Inskrivning!E135=2,Inskrivning!T135,0)</f>
        <v>0</v>
      </c>
    </row>
    <row r="135" spans="2:16" ht="15.75">
      <c r="B135" s="82">
        <f ca="1">IF(Inskrivning!E136=2,Inskrivning!F136,0)</f>
        <v>0</v>
      </c>
      <c r="C135" s="49">
        <f ca="1">IF(Inskrivning!E136=2,Inskrivning!G136,0)</f>
        <v>0</v>
      </c>
      <c r="D135" s="99">
        <f ca="1">IF(Inskrivning!E136=2,Inskrivning!H136,0)</f>
        <v>0</v>
      </c>
      <c r="E135" s="99">
        <f ca="1">IF(Inskrivning!E136=2,Inskrivning!I136,0)</f>
        <v>0</v>
      </c>
      <c r="F135" s="99">
        <f ca="1">IF(Inskrivning!E136=2,Inskrivning!J136,0)</f>
        <v>0</v>
      </c>
      <c r="G135" s="99">
        <f ca="1">IF(Inskrivning!E136=2,Inskrivning!K136,0)</f>
        <v>0</v>
      </c>
      <c r="H135" s="99">
        <f ca="1">IF(Inskrivning!E136=2,Inskrivning!L136,0)</f>
        <v>0</v>
      </c>
      <c r="I135" s="112">
        <f ca="1">IF(Inskrivning!E136=2,Inskrivning!M136,0)</f>
        <v>0</v>
      </c>
      <c r="J135" s="99">
        <f ca="1">IF(Inskrivning!E136=2,Inskrivning!N136,0)</f>
        <v>0</v>
      </c>
      <c r="K135" s="99">
        <f ca="1">IF(Inskrivning!E136=2,Inskrivning!O136,0)</f>
        <v>0</v>
      </c>
      <c r="L135" s="99">
        <f ca="1">IF(Inskrivning!E136=2,Inskrivning!P136,0)</f>
        <v>0</v>
      </c>
      <c r="M135" s="99">
        <f ca="1">IF(Inskrivning!E136=2,Inskrivning!Q136,0)</f>
        <v>0</v>
      </c>
      <c r="N135" s="99">
        <f ca="1">IF(Inskrivning!E136=2,Inskrivning!R136,0)</f>
        <v>0</v>
      </c>
      <c r="O135" s="112">
        <f ca="1">IF(Inskrivning!E136=2,Inskrivning!S136,0)</f>
        <v>0</v>
      </c>
      <c r="P135" s="112">
        <f ca="1">IF(Inskrivning!E136=2,Inskrivning!T136,0)</f>
        <v>0</v>
      </c>
    </row>
    <row r="136" spans="2:16" ht="15.75">
      <c r="B136" s="82">
        <f ca="1">IF(Inskrivning!E137=2,Inskrivning!F137,0)</f>
        <v>0</v>
      </c>
      <c r="C136" s="49">
        <f ca="1">IF(Inskrivning!E137=2,Inskrivning!G137,0)</f>
        <v>0</v>
      </c>
      <c r="D136" s="99">
        <f ca="1">IF(Inskrivning!E137=2,Inskrivning!H137,0)</f>
        <v>0</v>
      </c>
      <c r="E136" s="99">
        <f ca="1">IF(Inskrivning!E137=2,Inskrivning!I137,0)</f>
        <v>0</v>
      </c>
      <c r="F136" s="99">
        <f ca="1">IF(Inskrivning!E137=2,Inskrivning!J137,0)</f>
        <v>0</v>
      </c>
      <c r="G136" s="99">
        <f ca="1">IF(Inskrivning!E137=2,Inskrivning!K137,0)</f>
        <v>0</v>
      </c>
      <c r="H136" s="99">
        <f ca="1">IF(Inskrivning!E137=2,Inskrivning!L137,0)</f>
        <v>0</v>
      </c>
      <c r="I136" s="112">
        <f ca="1">IF(Inskrivning!E137=2,Inskrivning!M137,0)</f>
        <v>0</v>
      </c>
      <c r="J136" s="99">
        <f ca="1">IF(Inskrivning!E137=2,Inskrivning!N137,0)</f>
        <v>0</v>
      </c>
      <c r="K136" s="99">
        <f ca="1">IF(Inskrivning!E137=2,Inskrivning!O137,0)</f>
        <v>0</v>
      </c>
      <c r="L136" s="99">
        <f ca="1">IF(Inskrivning!E137=2,Inskrivning!P137,0)</f>
        <v>0</v>
      </c>
      <c r="M136" s="99">
        <f ca="1">IF(Inskrivning!E137=2,Inskrivning!Q137,0)</f>
        <v>0</v>
      </c>
      <c r="N136" s="99">
        <f ca="1">IF(Inskrivning!E137=2,Inskrivning!R137,0)</f>
        <v>0</v>
      </c>
      <c r="O136" s="112">
        <f ca="1">IF(Inskrivning!E137=2,Inskrivning!S137,0)</f>
        <v>0</v>
      </c>
      <c r="P136" s="112">
        <f ca="1">IF(Inskrivning!E137=2,Inskrivning!T137,0)</f>
        <v>0</v>
      </c>
    </row>
    <row r="137" spans="2:16" ht="15.75">
      <c r="B137" s="82">
        <f ca="1">IF(Inskrivning!E138=2,Inskrivning!F138,0)</f>
        <v>0</v>
      </c>
      <c r="C137" s="49">
        <f ca="1">IF(Inskrivning!E138=2,Inskrivning!G138,0)</f>
        <v>0</v>
      </c>
      <c r="D137" s="99">
        <f ca="1">IF(Inskrivning!E138=2,Inskrivning!H138,0)</f>
        <v>0</v>
      </c>
      <c r="E137" s="99">
        <f ca="1">IF(Inskrivning!E138=2,Inskrivning!I138,0)</f>
        <v>0</v>
      </c>
      <c r="F137" s="99">
        <f ca="1">IF(Inskrivning!E138=2,Inskrivning!J138,0)</f>
        <v>0</v>
      </c>
      <c r="G137" s="99">
        <f ca="1">IF(Inskrivning!E138=2,Inskrivning!K138,0)</f>
        <v>0</v>
      </c>
      <c r="H137" s="99">
        <f ca="1">IF(Inskrivning!E138=2,Inskrivning!L138,0)</f>
        <v>0</v>
      </c>
      <c r="I137" s="112">
        <f ca="1">IF(Inskrivning!E138=2,Inskrivning!M138,0)</f>
        <v>0</v>
      </c>
      <c r="J137" s="99">
        <f ca="1">IF(Inskrivning!E138=2,Inskrivning!N138,0)</f>
        <v>0</v>
      </c>
      <c r="K137" s="99">
        <f ca="1">IF(Inskrivning!E138=2,Inskrivning!O138,0)</f>
        <v>0</v>
      </c>
      <c r="L137" s="99">
        <f ca="1">IF(Inskrivning!E138=2,Inskrivning!P138,0)</f>
        <v>0</v>
      </c>
      <c r="M137" s="99">
        <f ca="1">IF(Inskrivning!E138=2,Inskrivning!Q138,0)</f>
        <v>0</v>
      </c>
      <c r="N137" s="99">
        <f ca="1">IF(Inskrivning!E138=2,Inskrivning!R138,0)</f>
        <v>0</v>
      </c>
      <c r="O137" s="112">
        <f ca="1">IF(Inskrivning!E138=2,Inskrivning!S138,0)</f>
        <v>0</v>
      </c>
      <c r="P137" s="112">
        <f ca="1">IF(Inskrivning!E138=2,Inskrivning!T138,0)</f>
        <v>0</v>
      </c>
    </row>
    <row r="138" spans="2:16" ht="15.75">
      <c r="B138" s="82">
        <f ca="1">IF(Inskrivning!E139=2,Inskrivning!F139,0)</f>
        <v>0</v>
      </c>
      <c r="C138" s="49">
        <f ca="1">IF(Inskrivning!E139=2,Inskrivning!G139,0)</f>
        <v>0</v>
      </c>
      <c r="D138" s="99">
        <f ca="1">IF(Inskrivning!E139=2,Inskrivning!H139,0)</f>
        <v>0</v>
      </c>
      <c r="E138" s="99">
        <f ca="1">IF(Inskrivning!E139=2,Inskrivning!I139,0)</f>
        <v>0</v>
      </c>
      <c r="F138" s="99">
        <f ca="1">IF(Inskrivning!E139=2,Inskrivning!J139,0)</f>
        <v>0</v>
      </c>
      <c r="G138" s="99">
        <f ca="1">IF(Inskrivning!E139=2,Inskrivning!K139,0)</f>
        <v>0</v>
      </c>
      <c r="H138" s="99">
        <f ca="1">IF(Inskrivning!E139=2,Inskrivning!L139,0)</f>
        <v>0</v>
      </c>
      <c r="I138" s="112">
        <f ca="1">IF(Inskrivning!E139=2,Inskrivning!M139,0)</f>
        <v>0</v>
      </c>
      <c r="J138" s="99">
        <f ca="1">IF(Inskrivning!E139=2,Inskrivning!N139,0)</f>
        <v>0</v>
      </c>
      <c r="K138" s="99">
        <f ca="1">IF(Inskrivning!E139=2,Inskrivning!O139,0)</f>
        <v>0</v>
      </c>
      <c r="L138" s="99">
        <f ca="1">IF(Inskrivning!E139=2,Inskrivning!P139,0)</f>
        <v>0</v>
      </c>
      <c r="M138" s="99">
        <f ca="1">IF(Inskrivning!E139=2,Inskrivning!Q139,0)</f>
        <v>0</v>
      </c>
      <c r="N138" s="99">
        <f ca="1">IF(Inskrivning!E139=2,Inskrivning!R139,0)</f>
        <v>0</v>
      </c>
      <c r="O138" s="112">
        <f ca="1">IF(Inskrivning!E139=2,Inskrivning!S139,0)</f>
        <v>0</v>
      </c>
      <c r="P138" s="112">
        <f ca="1">IF(Inskrivning!E139=2,Inskrivning!T139,0)</f>
        <v>0</v>
      </c>
    </row>
    <row r="139" spans="2:16" ht="15.75">
      <c r="B139" s="82">
        <f ca="1">IF(Inskrivning!E140=2,Inskrivning!F140,0)</f>
        <v>0</v>
      </c>
      <c r="C139" s="49">
        <f ca="1">IF(Inskrivning!E140=2,Inskrivning!G140,0)</f>
        <v>0</v>
      </c>
      <c r="D139" s="99">
        <f ca="1">IF(Inskrivning!E140=2,Inskrivning!H140,0)</f>
        <v>0</v>
      </c>
      <c r="E139" s="99">
        <f ca="1">IF(Inskrivning!E140=2,Inskrivning!I140,0)</f>
        <v>0</v>
      </c>
      <c r="F139" s="99">
        <f ca="1">IF(Inskrivning!E140=2,Inskrivning!J140,0)</f>
        <v>0</v>
      </c>
      <c r="G139" s="99">
        <f ca="1">IF(Inskrivning!E140=2,Inskrivning!K140,0)</f>
        <v>0</v>
      </c>
      <c r="H139" s="99">
        <f ca="1">IF(Inskrivning!E140=2,Inskrivning!L140,0)</f>
        <v>0</v>
      </c>
      <c r="I139" s="112">
        <f ca="1">IF(Inskrivning!E140=2,Inskrivning!M140,0)</f>
        <v>0</v>
      </c>
      <c r="J139" s="99">
        <f ca="1">IF(Inskrivning!E140=2,Inskrivning!N140,0)</f>
        <v>0</v>
      </c>
      <c r="K139" s="99">
        <f ca="1">IF(Inskrivning!E140=2,Inskrivning!O140,0)</f>
        <v>0</v>
      </c>
      <c r="L139" s="99">
        <f ca="1">IF(Inskrivning!E140=2,Inskrivning!P140,0)</f>
        <v>0</v>
      </c>
      <c r="M139" s="99">
        <f ca="1">IF(Inskrivning!E140=2,Inskrivning!Q140,0)</f>
        <v>0</v>
      </c>
      <c r="N139" s="99">
        <f ca="1">IF(Inskrivning!E140=2,Inskrivning!R140,0)</f>
        <v>0</v>
      </c>
      <c r="O139" s="112">
        <f ca="1">IF(Inskrivning!E140=2,Inskrivning!S140,0)</f>
        <v>0</v>
      </c>
      <c r="P139" s="112">
        <f ca="1">IF(Inskrivning!E140=2,Inskrivning!T140,0)</f>
        <v>0</v>
      </c>
    </row>
    <row r="140" spans="2:16" ht="15.75">
      <c r="B140" s="82">
        <f ca="1">IF(Inskrivning!E141=2,Inskrivning!F141,0)</f>
        <v>0</v>
      </c>
      <c r="C140" s="49">
        <f ca="1">IF(Inskrivning!E141=2,Inskrivning!G141,0)</f>
        <v>0</v>
      </c>
      <c r="D140" s="99">
        <f ca="1">IF(Inskrivning!E141=2,Inskrivning!H141,0)</f>
        <v>0</v>
      </c>
      <c r="E140" s="99">
        <f ca="1">IF(Inskrivning!E141=2,Inskrivning!I141,0)</f>
        <v>0</v>
      </c>
      <c r="F140" s="99">
        <f ca="1">IF(Inskrivning!E141=2,Inskrivning!J141,0)</f>
        <v>0</v>
      </c>
      <c r="G140" s="99">
        <f ca="1">IF(Inskrivning!E141=2,Inskrivning!K141,0)</f>
        <v>0</v>
      </c>
      <c r="H140" s="99">
        <f ca="1">IF(Inskrivning!E141=2,Inskrivning!L141,0)</f>
        <v>0</v>
      </c>
      <c r="I140" s="112">
        <f ca="1">IF(Inskrivning!E141=2,Inskrivning!M141,0)</f>
        <v>0</v>
      </c>
      <c r="J140" s="99">
        <f ca="1">IF(Inskrivning!E141=2,Inskrivning!N141,0)</f>
        <v>0</v>
      </c>
      <c r="K140" s="99">
        <f ca="1">IF(Inskrivning!E141=2,Inskrivning!O141,0)</f>
        <v>0</v>
      </c>
      <c r="L140" s="99">
        <f ca="1">IF(Inskrivning!E141=2,Inskrivning!P141,0)</f>
        <v>0</v>
      </c>
      <c r="M140" s="99">
        <f ca="1">IF(Inskrivning!E141=2,Inskrivning!Q141,0)</f>
        <v>0</v>
      </c>
      <c r="N140" s="99">
        <f ca="1">IF(Inskrivning!E141=2,Inskrivning!R141,0)</f>
        <v>0</v>
      </c>
      <c r="O140" s="112">
        <f ca="1">IF(Inskrivning!E141=2,Inskrivning!S141,0)</f>
        <v>0</v>
      </c>
      <c r="P140" s="112">
        <f ca="1">IF(Inskrivning!E141=2,Inskrivning!T141,0)</f>
        <v>0</v>
      </c>
    </row>
    <row r="141" spans="2:16" ht="15.75">
      <c r="B141" s="82">
        <f ca="1">IF(Inskrivning!E142=2,Inskrivning!F142,0)</f>
        <v>0</v>
      </c>
      <c r="C141" s="49">
        <f ca="1">IF(Inskrivning!E142=2,Inskrivning!G142,0)</f>
        <v>0</v>
      </c>
      <c r="D141" s="99">
        <f ca="1">IF(Inskrivning!E142=2,Inskrivning!H142,0)</f>
        <v>0</v>
      </c>
      <c r="E141" s="99">
        <f ca="1">IF(Inskrivning!E142=2,Inskrivning!I142,0)</f>
        <v>0</v>
      </c>
      <c r="F141" s="99">
        <f ca="1">IF(Inskrivning!E142=2,Inskrivning!J142,0)</f>
        <v>0</v>
      </c>
      <c r="G141" s="99">
        <f ca="1">IF(Inskrivning!E142=2,Inskrivning!K142,0)</f>
        <v>0</v>
      </c>
      <c r="H141" s="99">
        <f ca="1">IF(Inskrivning!E142=2,Inskrivning!L142,0)</f>
        <v>0</v>
      </c>
      <c r="I141" s="112">
        <f ca="1">IF(Inskrivning!E142=2,Inskrivning!M142,0)</f>
        <v>0</v>
      </c>
      <c r="J141" s="99">
        <f ca="1">IF(Inskrivning!E142=2,Inskrivning!N142,0)</f>
        <v>0</v>
      </c>
      <c r="K141" s="99">
        <f ca="1">IF(Inskrivning!E142=2,Inskrivning!O142,0)</f>
        <v>0</v>
      </c>
      <c r="L141" s="99">
        <f ca="1">IF(Inskrivning!E142=2,Inskrivning!P142,0)</f>
        <v>0</v>
      </c>
      <c r="M141" s="99">
        <f ca="1">IF(Inskrivning!E142=2,Inskrivning!Q142,0)</f>
        <v>0</v>
      </c>
      <c r="N141" s="99">
        <f ca="1">IF(Inskrivning!E142=2,Inskrivning!R142,0)</f>
        <v>0</v>
      </c>
      <c r="O141" s="112">
        <f ca="1">IF(Inskrivning!E142=2,Inskrivning!S142,0)</f>
        <v>0</v>
      </c>
      <c r="P141" s="112">
        <f ca="1">IF(Inskrivning!E142=2,Inskrivning!T142,0)</f>
        <v>0</v>
      </c>
    </row>
    <row r="142" spans="2:16" ht="15.75">
      <c r="B142" s="82">
        <f ca="1">IF(Inskrivning!E143=2,Inskrivning!F143,0)</f>
        <v>0</v>
      </c>
      <c r="C142" s="49">
        <f ca="1">IF(Inskrivning!E143=2,Inskrivning!G143,0)</f>
        <v>0</v>
      </c>
      <c r="D142" s="99">
        <f ca="1">IF(Inskrivning!E143=2,Inskrivning!H143,0)</f>
        <v>0</v>
      </c>
      <c r="E142" s="99">
        <f ca="1">IF(Inskrivning!E143=2,Inskrivning!I143,0)</f>
        <v>0</v>
      </c>
      <c r="F142" s="99">
        <f ca="1">IF(Inskrivning!E143=2,Inskrivning!J143,0)</f>
        <v>0</v>
      </c>
      <c r="G142" s="99">
        <f ca="1">IF(Inskrivning!E143=2,Inskrivning!K143,0)</f>
        <v>0</v>
      </c>
      <c r="H142" s="99">
        <f ca="1">IF(Inskrivning!E143=2,Inskrivning!L143,0)</f>
        <v>0</v>
      </c>
      <c r="I142" s="112">
        <f ca="1">IF(Inskrivning!E143=2,Inskrivning!M143,0)</f>
        <v>0</v>
      </c>
      <c r="J142" s="99">
        <f ca="1">IF(Inskrivning!E143=2,Inskrivning!N143,0)</f>
        <v>0</v>
      </c>
      <c r="K142" s="99">
        <f ca="1">IF(Inskrivning!E143=2,Inskrivning!O143,0)</f>
        <v>0</v>
      </c>
      <c r="L142" s="99">
        <f ca="1">IF(Inskrivning!E143=2,Inskrivning!P143,0)</f>
        <v>0</v>
      </c>
      <c r="M142" s="99">
        <f ca="1">IF(Inskrivning!E143=2,Inskrivning!Q143,0)</f>
        <v>0</v>
      </c>
      <c r="N142" s="99">
        <f ca="1">IF(Inskrivning!E143=2,Inskrivning!R143,0)</f>
        <v>0</v>
      </c>
      <c r="O142" s="112">
        <f ca="1">IF(Inskrivning!E143=2,Inskrivning!S143,0)</f>
        <v>0</v>
      </c>
      <c r="P142" s="112">
        <f ca="1">IF(Inskrivning!E143=2,Inskrivning!T143,0)</f>
        <v>0</v>
      </c>
    </row>
    <row r="143" spans="2:16" ht="15.75">
      <c r="B143" s="82">
        <f ca="1">IF(Inskrivning!E144=2,Inskrivning!F144,0)</f>
        <v>0</v>
      </c>
      <c r="C143" s="49">
        <f ca="1">IF(Inskrivning!E144=2,Inskrivning!G144,0)</f>
        <v>0</v>
      </c>
      <c r="D143" s="99">
        <f ca="1">IF(Inskrivning!E144=2,Inskrivning!H144,0)</f>
        <v>0</v>
      </c>
      <c r="E143" s="99">
        <f ca="1">IF(Inskrivning!E144=2,Inskrivning!I144,0)</f>
        <v>0</v>
      </c>
      <c r="F143" s="99">
        <f ca="1">IF(Inskrivning!E144=2,Inskrivning!J144,0)</f>
        <v>0</v>
      </c>
      <c r="G143" s="99">
        <f ca="1">IF(Inskrivning!E144=2,Inskrivning!K144,0)</f>
        <v>0</v>
      </c>
      <c r="H143" s="99">
        <f ca="1">IF(Inskrivning!E144=2,Inskrivning!L144,0)</f>
        <v>0</v>
      </c>
      <c r="I143" s="112">
        <f ca="1">IF(Inskrivning!E144=2,Inskrivning!M144,0)</f>
        <v>0</v>
      </c>
      <c r="J143" s="99">
        <f ca="1">IF(Inskrivning!E144=2,Inskrivning!N144,0)</f>
        <v>0</v>
      </c>
      <c r="K143" s="99">
        <f ca="1">IF(Inskrivning!E144=2,Inskrivning!O144,0)</f>
        <v>0</v>
      </c>
      <c r="L143" s="99">
        <f ca="1">IF(Inskrivning!E144=2,Inskrivning!P144,0)</f>
        <v>0</v>
      </c>
      <c r="M143" s="99">
        <f ca="1">IF(Inskrivning!E144=2,Inskrivning!Q144,0)</f>
        <v>0</v>
      </c>
      <c r="N143" s="99">
        <f ca="1">IF(Inskrivning!E144=2,Inskrivning!R144,0)</f>
        <v>0</v>
      </c>
      <c r="O143" s="112">
        <f ca="1">IF(Inskrivning!E144=2,Inskrivning!S144,0)</f>
        <v>0</v>
      </c>
      <c r="P143" s="112">
        <f ca="1">IF(Inskrivning!E144=2,Inskrivning!T144,0)</f>
        <v>0</v>
      </c>
    </row>
    <row r="144" spans="2:16" ht="15.75">
      <c r="B144" s="82">
        <f ca="1">IF(Inskrivning!E145=2,Inskrivning!F145,0)</f>
        <v>0</v>
      </c>
      <c r="C144" s="49">
        <f ca="1">IF(Inskrivning!E145=2,Inskrivning!G145,0)</f>
        <v>0</v>
      </c>
      <c r="D144" s="99">
        <f ca="1">IF(Inskrivning!E145=2,Inskrivning!H145,0)</f>
        <v>0</v>
      </c>
      <c r="E144" s="99">
        <f ca="1">IF(Inskrivning!E145=2,Inskrivning!I145,0)</f>
        <v>0</v>
      </c>
      <c r="F144" s="99">
        <f ca="1">IF(Inskrivning!E145=2,Inskrivning!J145,0)</f>
        <v>0</v>
      </c>
      <c r="G144" s="99">
        <f ca="1">IF(Inskrivning!E145=2,Inskrivning!K145,0)</f>
        <v>0</v>
      </c>
      <c r="H144" s="99">
        <f ca="1">IF(Inskrivning!E145=2,Inskrivning!L145,0)</f>
        <v>0</v>
      </c>
      <c r="I144" s="112">
        <f ca="1">IF(Inskrivning!E145=2,Inskrivning!M145,0)</f>
        <v>0</v>
      </c>
      <c r="J144" s="99">
        <f ca="1">IF(Inskrivning!E145=2,Inskrivning!N145,0)</f>
        <v>0</v>
      </c>
      <c r="K144" s="99">
        <f ca="1">IF(Inskrivning!E145=2,Inskrivning!O145,0)</f>
        <v>0</v>
      </c>
      <c r="L144" s="99">
        <f ca="1">IF(Inskrivning!E145=2,Inskrivning!P145,0)</f>
        <v>0</v>
      </c>
      <c r="M144" s="99">
        <f ca="1">IF(Inskrivning!E145=2,Inskrivning!Q145,0)</f>
        <v>0</v>
      </c>
      <c r="N144" s="99">
        <f ca="1">IF(Inskrivning!E145=2,Inskrivning!R145,0)</f>
        <v>0</v>
      </c>
      <c r="O144" s="112">
        <f ca="1">IF(Inskrivning!E145=2,Inskrivning!S145,0)</f>
        <v>0</v>
      </c>
      <c r="P144" s="112">
        <f ca="1">IF(Inskrivning!E145=2,Inskrivning!T145,0)</f>
        <v>0</v>
      </c>
    </row>
    <row r="145" spans="2:16" ht="15.75">
      <c r="B145" s="82">
        <f ca="1">IF(Inskrivning!E146=2,Inskrivning!F146,0)</f>
        <v>0</v>
      </c>
      <c r="C145" s="49">
        <f ca="1">IF(Inskrivning!E146=2,Inskrivning!G146,0)</f>
        <v>0</v>
      </c>
      <c r="D145" s="99">
        <f ca="1">IF(Inskrivning!E146=2,Inskrivning!H146,0)</f>
        <v>0</v>
      </c>
      <c r="E145" s="99">
        <f ca="1">IF(Inskrivning!E146=2,Inskrivning!I146,0)</f>
        <v>0</v>
      </c>
      <c r="F145" s="99">
        <f ca="1">IF(Inskrivning!E146=2,Inskrivning!J146,0)</f>
        <v>0</v>
      </c>
      <c r="G145" s="99">
        <f ca="1">IF(Inskrivning!E146=2,Inskrivning!K146,0)</f>
        <v>0</v>
      </c>
      <c r="H145" s="99">
        <f ca="1">IF(Inskrivning!E146=2,Inskrivning!L146,0)</f>
        <v>0</v>
      </c>
      <c r="I145" s="112">
        <f ca="1">IF(Inskrivning!E146=2,Inskrivning!M146,0)</f>
        <v>0</v>
      </c>
      <c r="J145" s="99">
        <f ca="1">IF(Inskrivning!E146=2,Inskrivning!N146,0)</f>
        <v>0</v>
      </c>
      <c r="K145" s="99">
        <f ca="1">IF(Inskrivning!E146=2,Inskrivning!O146,0)</f>
        <v>0</v>
      </c>
      <c r="L145" s="99">
        <f ca="1">IF(Inskrivning!E146=2,Inskrivning!P146,0)</f>
        <v>0</v>
      </c>
      <c r="M145" s="99">
        <f ca="1">IF(Inskrivning!E146=2,Inskrivning!Q146,0)</f>
        <v>0</v>
      </c>
      <c r="N145" s="99">
        <f ca="1">IF(Inskrivning!E146=2,Inskrivning!R146,0)</f>
        <v>0</v>
      </c>
      <c r="O145" s="112">
        <f ca="1">IF(Inskrivning!E146=2,Inskrivning!S146,0)</f>
        <v>0</v>
      </c>
      <c r="P145" s="112">
        <f ca="1">IF(Inskrivning!E146=2,Inskrivning!T146,0)</f>
        <v>0</v>
      </c>
    </row>
    <row r="146" spans="2:16" ht="15.75">
      <c r="B146" s="82">
        <f ca="1">IF(Inskrivning!E147=2,Inskrivning!F147,0)</f>
        <v>0</v>
      </c>
      <c r="C146" s="49">
        <f ca="1">IF(Inskrivning!E147=2,Inskrivning!G147,0)</f>
        <v>0</v>
      </c>
      <c r="D146" s="99">
        <f ca="1">IF(Inskrivning!E147=2,Inskrivning!H147,0)</f>
        <v>0</v>
      </c>
      <c r="E146" s="99">
        <f ca="1">IF(Inskrivning!E147=2,Inskrivning!I147,0)</f>
        <v>0</v>
      </c>
      <c r="F146" s="99">
        <f ca="1">IF(Inskrivning!E147=2,Inskrivning!J147,0)</f>
        <v>0</v>
      </c>
      <c r="G146" s="99">
        <f ca="1">IF(Inskrivning!E147=2,Inskrivning!K147,0)</f>
        <v>0</v>
      </c>
      <c r="H146" s="99">
        <f ca="1">IF(Inskrivning!E147=2,Inskrivning!L147,0)</f>
        <v>0</v>
      </c>
      <c r="I146" s="112">
        <f ca="1">IF(Inskrivning!E147=2,Inskrivning!M147,0)</f>
        <v>0</v>
      </c>
      <c r="J146" s="99">
        <f ca="1">IF(Inskrivning!E147=2,Inskrivning!N147,0)</f>
        <v>0</v>
      </c>
      <c r="K146" s="99">
        <f ca="1">IF(Inskrivning!E147=2,Inskrivning!O147,0)</f>
        <v>0</v>
      </c>
      <c r="L146" s="99">
        <f ca="1">IF(Inskrivning!E147=2,Inskrivning!P147,0)</f>
        <v>0</v>
      </c>
      <c r="M146" s="99">
        <f ca="1">IF(Inskrivning!E147=2,Inskrivning!Q147,0)</f>
        <v>0</v>
      </c>
      <c r="N146" s="99">
        <f ca="1">IF(Inskrivning!E147=2,Inskrivning!R147,0)</f>
        <v>0</v>
      </c>
      <c r="O146" s="112">
        <f ca="1">IF(Inskrivning!E147=2,Inskrivning!S147,0)</f>
        <v>0</v>
      </c>
      <c r="P146" s="112">
        <f ca="1">IF(Inskrivning!E147=2,Inskrivning!T147,0)</f>
        <v>0</v>
      </c>
    </row>
    <row r="147" spans="2:16" ht="15.75">
      <c r="B147" s="82">
        <f ca="1">IF(Inskrivning!E148=2,Inskrivning!F148,0)</f>
        <v>0</v>
      </c>
      <c r="C147" s="49">
        <f ca="1">IF(Inskrivning!E148=2,Inskrivning!G148,0)</f>
        <v>0</v>
      </c>
      <c r="D147" s="99">
        <f ca="1">IF(Inskrivning!E148=2,Inskrivning!H148,0)</f>
        <v>0</v>
      </c>
      <c r="E147" s="99">
        <f ca="1">IF(Inskrivning!E148=2,Inskrivning!I148,0)</f>
        <v>0</v>
      </c>
      <c r="F147" s="99">
        <f ca="1">IF(Inskrivning!E148=2,Inskrivning!J148,0)</f>
        <v>0</v>
      </c>
      <c r="G147" s="99">
        <f ca="1">IF(Inskrivning!E148=2,Inskrivning!K148,0)</f>
        <v>0</v>
      </c>
      <c r="H147" s="99">
        <f ca="1">IF(Inskrivning!E148=2,Inskrivning!L148,0)</f>
        <v>0</v>
      </c>
      <c r="I147" s="112">
        <f ca="1">IF(Inskrivning!E148=2,Inskrivning!M148,0)</f>
        <v>0</v>
      </c>
      <c r="J147" s="99">
        <f ca="1">IF(Inskrivning!E148=2,Inskrivning!N148,0)</f>
        <v>0</v>
      </c>
      <c r="K147" s="99">
        <f ca="1">IF(Inskrivning!E148=2,Inskrivning!O148,0)</f>
        <v>0</v>
      </c>
      <c r="L147" s="99">
        <f ca="1">IF(Inskrivning!E148=2,Inskrivning!P148,0)</f>
        <v>0</v>
      </c>
      <c r="M147" s="99">
        <f ca="1">IF(Inskrivning!E148=2,Inskrivning!Q148,0)</f>
        <v>0</v>
      </c>
      <c r="N147" s="99">
        <f ca="1">IF(Inskrivning!E148=2,Inskrivning!R148,0)</f>
        <v>0</v>
      </c>
      <c r="O147" s="112">
        <f ca="1">IF(Inskrivning!E148=2,Inskrivning!S148,0)</f>
        <v>0</v>
      </c>
      <c r="P147" s="112">
        <f ca="1">IF(Inskrivning!E148=2,Inskrivning!T148,0)</f>
        <v>0</v>
      </c>
    </row>
    <row r="148" spans="2:16" ht="15.75">
      <c r="B148" s="82">
        <f ca="1">IF(Inskrivning!E149=2,Inskrivning!F149,0)</f>
        <v>0</v>
      </c>
      <c r="C148" s="49">
        <f ca="1">IF(Inskrivning!E149=2,Inskrivning!G149,0)</f>
        <v>0</v>
      </c>
      <c r="D148" s="99">
        <f ca="1">IF(Inskrivning!E149=2,Inskrivning!H149,0)</f>
        <v>0</v>
      </c>
      <c r="E148" s="99">
        <f ca="1">IF(Inskrivning!E149=2,Inskrivning!I149,0)</f>
        <v>0</v>
      </c>
      <c r="F148" s="99">
        <f ca="1">IF(Inskrivning!E149=2,Inskrivning!J149,0)</f>
        <v>0</v>
      </c>
      <c r="G148" s="99">
        <f ca="1">IF(Inskrivning!E149=2,Inskrivning!K149,0)</f>
        <v>0</v>
      </c>
      <c r="H148" s="99">
        <f ca="1">IF(Inskrivning!E149=2,Inskrivning!L149,0)</f>
        <v>0</v>
      </c>
      <c r="I148" s="112">
        <f ca="1">IF(Inskrivning!E149=2,Inskrivning!M149,0)</f>
        <v>0</v>
      </c>
      <c r="J148" s="99">
        <f ca="1">IF(Inskrivning!E149=2,Inskrivning!N149,0)</f>
        <v>0</v>
      </c>
      <c r="K148" s="99">
        <f ca="1">IF(Inskrivning!E149=2,Inskrivning!O149,0)</f>
        <v>0</v>
      </c>
      <c r="L148" s="99">
        <f ca="1">IF(Inskrivning!E149=2,Inskrivning!P149,0)</f>
        <v>0</v>
      </c>
      <c r="M148" s="99">
        <f ca="1">IF(Inskrivning!E149=2,Inskrivning!Q149,0)</f>
        <v>0</v>
      </c>
      <c r="N148" s="99">
        <f ca="1">IF(Inskrivning!E149=2,Inskrivning!R149,0)</f>
        <v>0</v>
      </c>
      <c r="O148" s="112">
        <f ca="1">IF(Inskrivning!E149=2,Inskrivning!S149,0)</f>
        <v>0</v>
      </c>
      <c r="P148" s="112">
        <f ca="1">IF(Inskrivning!E149=2,Inskrivning!T149,0)</f>
        <v>0</v>
      </c>
    </row>
    <row r="149" spans="2:16" ht="15.75">
      <c r="B149" s="82">
        <f ca="1">IF(Inskrivning!E150=2,Inskrivning!F150,0)</f>
        <v>0</v>
      </c>
      <c r="C149" s="49">
        <f ca="1">IF(Inskrivning!E150=2,Inskrivning!G150,0)</f>
        <v>0</v>
      </c>
      <c r="D149" s="99">
        <f ca="1">IF(Inskrivning!E150=2,Inskrivning!H150,0)</f>
        <v>0</v>
      </c>
      <c r="E149" s="99">
        <f ca="1">IF(Inskrivning!E150=2,Inskrivning!I150,0)</f>
        <v>0</v>
      </c>
      <c r="F149" s="99">
        <f ca="1">IF(Inskrivning!E150=2,Inskrivning!J150,0)</f>
        <v>0</v>
      </c>
      <c r="G149" s="99">
        <f ca="1">IF(Inskrivning!E150=2,Inskrivning!K150,0)</f>
        <v>0</v>
      </c>
      <c r="H149" s="99">
        <f ca="1">IF(Inskrivning!E150=2,Inskrivning!L150,0)</f>
        <v>0</v>
      </c>
      <c r="I149" s="112">
        <f ca="1">IF(Inskrivning!E150=2,Inskrivning!M150,0)</f>
        <v>0</v>
      </c>
      <c r="J149" s="99">
        <f ca="1">IF(Inskrivning!E150=2,Inskrivning!N150,0)</f>
        <v>0</v>
      </c>
      <c r="K149" s="99">
        <f ca="1">IF(Inskrivning!E150=2,Inskrivning!O150,0)</f>
        <v>0</v>
      </c>
      <c r="L149" s="99">
        <f ca="1">IF(Inskrivning!E150=2,Inskrivning!P150,0)</f>
        <v>0</v>
      </c>
      <c r="M149" s="99">
        <f ca="1">IF(Inskrivning!E150=2,Inskrivning!Q150,0)</f>
        <v>0</v>
      </c>
      <c r="N149" s="99">
        <f ca="1">IF(Inskrivning!E150=2,Inskrivning!R150,0)</f>
        <v>0</v>
      </c>
      <c r="O149" s="112">
        <f ca="1">IF(Inskrivning!E150=2,Inskrivning!S150,0)</f>
        <v>0</v>
      </c>
      <c r="P149" s="112">
        <f ca="1">IF(Inskrivning!E150=2,Inskrivning!T150,0)</f>
        <v>0</v>
      </c>
    </row>
    <row r="150" spans="2:16" ht="15.75">
      <c r="B150" s="82">
        <f ca="1">IF(Inskrivning!E151=2,Inskrivning!F151,0)</f>
        <v>0</v>
      </c>
      <c r="C150" s="49">
        <f ca="1">IF(Inskrivning!E151=2,Inskrivning!G151,0)</f>
        <v>0</v>
      </c>
      <c r="D150" s="99">
        <f ca="1">IF(Inskrivning!E151=2,Inskrivning!H151,0)</f>
        <v>0</v>
      </c>
      <c r="E150" s="99">
        <f ca="1">IF(Inskrivning!E151=2,Inskrivning!I151,0)</f>
        <v>0</v>
      </c>
      <c r="F150" s="99">
        <f ca="1">IF(Inskrivning!E151=2,Inskrivning!J151,0)</f>
        <v>0</v>
      </c>
      <c r="G150" s="99">
        <f ca="1">IF(Inskrivning!E151=2,Inskrivning!K151,0)</f>
        <v>0</v>
      </c>
      <c r="H150" s="99">
        <f ca="1">IF(Inskrivning!E151=2,Inskrivning!L151,0)</f>
        <v>0</v>
      </c>
      <c r="I150" s="112">
        <f ca="1">IF(Inskrivning!E151=2,Inskrivning!M151,0)</f>
        <v>0</v>
      </c>
      <c r="J150" s="99">
        <f ca="1">IF(Inskrivning!E151=2,Inskrivning!N151,0)</f>
        <v>0</v>
      </c>
      <c r="K150" s="99">
        <f ca="1">IF(Inskrivning!E151=2,Inskrivning!O151,0)</f>
        <v>0</v>
      </c>
      <c r="L150" s="99">
        <f ca="1">IF(Inskrivning!E151=2,Inskrivning!P151,0)</f>
        <v>0</v>
      </c>
      <c r="M150" s="99">
        <f ca="1">IF(Inskrivning!E151=2,Inskrivning!Q151,0)</f>
        <v>0</v>
      </c>
      <c r="N150" s="99">
        <f ca="1">IF(Inskrivning!E151=2,Inskrivning!R151,0)</f>
        <v>0</v>
      </c>
      <c r="O150" s="112">
        <f ca="1">IF(Inskrivning!E151=2,Inskrivning!S151,0)</f>
        <v>0</v>
      </c>
      <c r="P150" s="112">
        <f ca="1">IF(Inskrivning!E151=2,Inskrivning!T151,0)</f>
        <v>0</v>
      </c>
    </row>
    <row r="151" spans="2:16" ht="15.75">
      <c r="B151" s="82">
        <f ca="1">IF(Inskrivning!E152=2,Inskrivning!F152,0)</f>
        <v>0</v>
      </c>
      <c r="C151" s="49">
        <f ca="1">IF(Inskrivning!E152=2,Inskrivning!G152,0)</f>
        <v>0</v>
      </c>
      <c r="D151" s="99">
        <f ca="1">IF(Inskrivning!E152=2,Inskrivning!H152,0)</f>
        <v>0</v>
      </c>
      <c r="E151" s="99">
        <f ca="1">IF(Inskrivning!E152=2,Inskrivning!I152,0)</f>
        <v>0</v>
      </c>
      <c r="F151" s="99">
        <f ca="1">IF(Inskrivning!E152=2,Inskrivning!J152,0)</f>
        <v>0</v>
      </c>
      <c r="G151" s="99">
        <f ca="1">IF(Inskrivning!E152=2,Inskrivning!K152,0)</f>
        <v>0</v>
      </c>
      <c r="H151" s="99">
        <f ca="1">IF(Inskrivning!E152=2,Inskrivning!L152,0)</f>
        <v>0</v>
      </c>
      <c r="I151" s="112">
        <f ca="1">IF(Inskrivning!E152=2,Inskrivning!M152,0)</f>
        <v>0</v>
      </c>
      <c r="J151" s="99">
        <f ca="1">IF(Inskrivning!E152=2,Inskrivning!N152,0)</f>
        <v>0</v>
      </c>
      <c r="K151" s="99">
        <f ca="1">IF(Inskrivning!E152=2,Inskrivning!O152,0)</f>
        <v>0</v>
      </c>
      <c r="L151" s="99">
        <f ca="1">IF(Inskrivning!E152=2,Inskrivning!P152,0)</f>
        <v>0</v>
      </c>
      <c r="M151" s="99">
        <f ca="1">IF(Inskrivning!E152=2,Inskrivning!Q152,0)</f>
        <v>0</v>
      </c>
      <c r="N151" s="99">
        <f ca="1">IF(Inskrivning!E152=2,Inskrivning!R152,0)</f>
        <v>0</v>
      </c>
      <c r="O151" s="112">
        <f ca="1">IF(Inskrivning!E152=2,Inskrivning!S152,0)</f>
        <v>0</v>
      </c>
      <c r="P151" s="112">
        <f ca="1">IF(Inskrivning!E152=2,Inskrivning!T152,0)</f>
        <v>0</v>
      </c>
    </row>
    <row r="152" spans="2:16" ht="15.75">
      <c r="B152" s="82">
        <f ca="1">IF(Inskrivning!E153=2,Inskrivning!F153,0)</f>
        <v>0</v>
      </c>
      <c r="C152" s="49">
        <f ca="1">IF(Inskrivning!E153=2,Inskrivning!G153,0)</f>
        <v>0</v>
      </c>
      <c r="D152" s="99">
        <f ca="1">IF(Inskrivning!E153=2,Inskrivning!H153,0)</f>
        <v>0</v>
      </c>
      <c r="E152" s="99">
        <f ca="1">IF(Inskrivning!E153=2,Inskrivning!I153,0)</f>
        <v>0</v>
      </c>
      <c r="F152" s="99">
        <f ca="1">IF(Inskrivning!E153=2,Inskrivning!J153,0)</f>
        <v>0</v>
      </c>
      <c r="G152" s="99">
        <f ca="1">IF(Inskrivning!E153=2,Inskrivning!K153,0)</f>
        <v>0</v>
      </c>
      <c r="H152" s="99">
        <f ca="1">IF(Inskrivning!E153=2,Inskrivning!L153,0)</f>
        <v>0</v>
      </c>
      <c r="I152" s="112">
        <f ca="1">IF(Inskrivning!E153=2,Inskrivning!M153,0)</f>
        <v>0</v>
      </c>
      <c r="J152" s="99">
        <f ca="1">IF(Inskrivning!E153=2,Inskrivning!N153,0)</f>
        <v>0</v>
      </c>
      <c r="K152" s="99">
        <f ca="1">IF(Inskrivning!E153=2,Inskrivning!O153,0)</f>
        <v>0</v>
      </c>
      <c r="L152" s="99">
        <f ca="1">IF(Inskrivning!E153=2,Inskrivning!P153,0)</f>
        <v>0</v>
      </c>
      <c r="M152" s="99">
        <f ca="1">IF(Inskrivning!E153=2,Inskrivning!Q153,0)</f>
        <v>0</v>
      </c>
      <c r="N152" s="99">
        <f ca="1">IF(Inskrivning!E153=2,Inskrivning!R153,0)</f>
        <v>0</v>
      </c>
      <c r="O152" s="112">
        <f ca="1">IF(Inskrivning!E153=2,Inskrivning!S153,0)</f>
        <v>0</v>
      </c>
      <c r="P152" s="112">
        <f ca="1">IF(Inskrivning!E153=2,Inskrivning!T153,0)</f>
        <v>0</v>
      </c>
    </row>
    <row r="153" spans="2:16" ht="15.75">
      <c r="B153" s="82">
        <f ca="1">IF(Inskrivning!E154=2,Inskrivning!F154,0)</f>
        <v>0</v>
      </c>
      <c r="C153" s="49">
        <f ca="1">IF(Inskrivning!E154=2,Inskrivning!G154,0)</f>
        <v>0</v>
      </c>
      <c r="D153" s="99">
        <f ca="1">IF(Inskrivning!E154=2,Inskrivning!H154,0)</f>
        <v>0</v>
      </c>
      <c r="E153" s="99">
        <f ca="1">IF(Inskrivning!E154=2,Inskrivning!I154,0)</f>
        <v>0</v>
      </c>
      <c r="F153" s="99">
        <f ca="1">IF(Inskrivning!E154=2,Inskrivning!J154,0)</f>
        <v>0</v>
      </c>
      <c r="G153" s="99">
        <f ca="1">IF(Inskrivning!E154=2,Inskrivning!K154,0)</f>
        <v>0</v>
      </c>
      <c r="H153" s="99">
        <f ca="1">IF(Inskrivning!E154=2,Inskrivning!L154,0)</f>
        <v>0</v>
      </c>
      <c r="I153" s="112">
        <f ca="1">IF(Inskrivning!E154=2,Inskrivning!M154,0)</f>
        <v>0</v>
      </c>
      <c r="J153" s="99">
        <f ca="1">IF(Inskrivning!E154=2,Inskrivning!N154,0)</f>
        <v>0</v>
      </c>
      <c r="K153" s="99">
        <f ca="1">IF(Inskrivning!E154=2,Inskrivning!O154,0)</f>
        <v>0</v>
      </c>
      <c r="L153" s="99">
        <f ca="1">IF(Inskrivning!E154=2,Inskrivning!P154,0)</f>
        <v>0</v>
      </c>
      <c r="M153" s="99">
        <f ca="1">IF(Inskrivning!E154=2,Inskrivning!Q154,0)</f>
        <v>0</v>
      </c>
      <c r="N153" s="99">
        <f ca="1">IF(Inskrivning!E154=2,Inskrivning!R154,0)</f>
        <v>0</v>
      </c>
      <c r="O153" s="112">
        <f ca="1">IF(Inskrivning!E154=2,Inskrivning!S154,0)</f>
        <v>0</v>
      </c>
      <c r="P153" s="112">
        <f ca="1">IF(Inskrivning!E154=2,Inskrivning!T154,0)</f>
        <v>0</v>
      </c>
    </row>
    <row r="154" spans="2:16" ht="15.75">
      <c r="B154" s="82">
        <f ca="1">IF(Inskrivning!E155=2,Inskrivning!F155,0)</f>
        <v>0</v>
      </c>
      <c r="C154" s="49">
        <f ca="1">IF(Inskrivning!E155=2,Inskrivning!G155,0)</f>
        <v>0</v>
      </c>
      <c r="D154" s="99">
        <f ca="1">IF(Inskrivning!E155=2,Inskrivning!H155,0)</f>
        <v>0</v>
      </c>
      <c r="E154" s="99">
        <f ca="1">IF(Inskrivning!E155=2,Inskrivning!I155,0)</f>
        <v>0</v>
      </c>
      <c r="F154" s="99">
        <f ca="1">IF(Inskrivning!E155=2,Inskrivning!J155,0)</f>
        <v>0</v>
      </c>
      <c r="G154" s="99">
        <f ca="1">IF(Inskrivning!E155=2,Inskrivning!K155,0)</f>
        <v>0</v>
      </c>
      <c r="H154" s="99">
        <f ca="1">IF(Inskrivning!E155=2,Inskrivning!L155,0)</f>
        <v>0</v>
      </c>
      <c r="I154" s="112">
        <f ca="1">IF(Inskrivning!E155=2,Inskrivning!M155,0)</f>
        <v>0</v>
      </c>
      <c r="J154" s="99">
        <f ca="1">IF(Inskrivning!E155=2,Inskrivning!N155,0)</f>
        <v>0</v>
      </c>
      <c r="K154" s="99">
        <f ca="1">IF(Inskrivning!E155=2,Inskrivning!O155,0)</f>
        <v>0</v>
      </c>
      <c r="L154" s="99">
        <f ca="1">IF(Inskrivning!E155=2,Inskrivning!P155,0)</f>
        <v>0</v>
      </c>
      <c r="M154" s="99">
        <f ca="1">IF(Inskrivning!E155=2,Inskrivning!Q155,0)</f>
        <v>0</v>
      </c>
      <c r="N154" s="99">
        <f ca="1">IF(Inskrivning!E155=2,Inskrivning!R155,0)</f>
        <v>0</v>
      </c>
      <c r="O154" s="112">
        <f ca="1">IF(Inskrivning!E155=2,Inskrivning!S155,0)</f>
        <v>0</v>
      </c>
      <c r="P154" s="112">
        <f ca="1">IF(Inskrivning!E155=2,Inskrivning!T155,0)</f>
        <v>0</v>
      </c>
    </row>
    <row r="155" spans="2:16" ht="15.75">
      <c r="B155" s="82">
        <f ca="1">IF(Inskrivning!E156=2,Inskrivning!F156,0)</f>
        <v>0</v>
      </c>
      <c r="C155" s="49">
        <f ca="1">IF(Inskrivning!E156=2,Inskrivning!G156,0)</f>
        <v>0</v>
      </c>
      <c r="D155" s="99">
        <f ca="1">IF(Inskrivning!E156=2,Inskrivning!H156,0)</f>
        <v>0</v>
      </c>
      <c r="E155" s="99">
        <f ca="1">IF(Inskrivning!E156=2,Inskrivning!I156,0)</f>
        <v>0</v>
      </c>
      <c r="F155" s="99">
        <f ca="1">IF(Inskrivning!E156=2,Inskrivning!J156,0)</f>
        <v>0</v>
      </c>
      <c r="G155" s="99">
        <f ca="1">IF(Inskrivning!E156=2,Inskrivning!K156,0)</f>
        <v>0</v>
      </c>
      <c r="H155" s="99">
        <f ca="1">IF(Inskrivning!E156=2,Inskrivning!L156,0)</f>
        <v>0</v>
      </c>
      <c r="I155" s="112">
        <f ca="1">IF(Inskrivning!E156=2,Inskrivning!M156,0)</f>
        <v>0</v>
      </c>
      <c r="J155" s="99">
        <f ca="1">IF(Inskrivning!E156=2,Inskrivning!N156,0)</f>
        <v>0</v>
      </c>
      <c r="K155" s="99">
        <f ca="1">IF(Inskrivning!E156=2,Inskrivning!O156,0)</f>
        <v>0</v>
      </c>
      <c r="L155" s="99">
        <f ca="1">IF(Inskrivning!E156=2,Inskrivning!P156,0)</f>
        <v>0</v>
      </c>
      <c r="M155" s="99">
        <f ca="1">IF(Inskrivning!E156=2,Inskrivning!Q156,0)</f>
        <v>0</v>
      </c>
      <c r="N155" s="99">
        <f ca="1">IF(Inskrivning!E156=2,Inskrivning!R156,0)</f>
        <v>0</v>
      </c>
      <c r="O155" s="112">
        <f ca="1">IF(Inskrivning!E156=2,Inskrivning!S156,0)</f>
        <v>0</v>
      </c>
      <c r="P155" s="112">
        <f ca="1">IF(Inskrivning!E156=2,Inskrivning!T156,0)</f>
        <v>0</v>
      </c>
    </row>
    <row r="156" spans="2:16" ht="15.75">
      <c r="B156" s="82">
        <f ca="1">IF(Inskrivning!E157=2,Inskrivning!F157,0)</f>
        <v>0</v>
      </c>
      <c r="C156" s="49">
        <f ca="1">IF(Inskrivning!E157=2,Inskrivning!G157,0)</f>
        <v>0</v>
      </c>
      <c r="D156" s="99">
        <f ca="1">IF(Inskrivning!E157=2,Inskrivning!H157,0)</f>
        <v>0</v>
      </c>
      <c r="E156" s="99">
        <f ca="1">IF(Inskrivning!E157=2,Inskrivning!I157,0)</f>
        <v>0</v>
      </c>
      <c r="F156" s="99">
        <f ca="1">IF(Inskrivning!E157=2,Inskrivning!J157,0)</f>
        <v>0</v>
      </c>
      <c r="G156" s="99">
        <f ca="1">IF(Inskrivning!E157=2,Inskrivning!K157,0)</f>
        <v>0</v>
      </c>
      <c r="H156" s="99">
        <f ca="1">IF(Inskrivning!E157=2,Inskrivning!L157,0)</f>
        <v>0</v>
      </c>
      <c r="I156" s="112">
        <f ca="1">IF(Inskrivning!E157=2,Inskrivning!M157,0)</f>
        <v>0</v>
      </c>
      <c r="J156" s="99">
        <f ca="1">IF(Inskrivning!E157=2,Inskrivning!N157,0)</f>
        <v>0</v>
      </c>
      <c r="K156" s="99">
        <f ca="1">IF(Inskrivning!E157=2,Inskrivning!O157,0)</f>
        <v>0</v>
      </c>
      <c r="L156" s="99">
        <f ca="1">IF(Inskrivning!E157=2,Inskrivning!P157,0)</f>
        <v>0</v>
      </c>
      <c r="M156" s="99">
        <f ca="1">IF(Inskrivning!E157=2,Inskrivning!Q157,0)</f>
        <v>0</v>
      </c>
      <c r="N156" s="99">
        <f ca="1">IF(Inskrivning!E157=2,Inskrivning!R157,0)</f>
        <v>0</v>
      </c>
      <c r="O156" s="112">
        <f ca="1">IF(Inskrivning!E157=2,Inskrivning!S157,0)</f>
        <v>0</v>
      </c>
      <c r="P156" s="112">
        <f ca="1">IF(Inskrivning!E157=2,Inskrivning!T157,0)</f>
        <v>0</v>
      </c>
    </row>
    <row r="157" spans="2:16" ht="15.75">
      <c r="B157" s="82">
        <f ca="1">IF(Inskrivning!E158=2,Inskrivning!F158,0)</f>
        <v>0</v>
      </c>
      <c r="C157" s="49">
        <f ca="1">IF(Inskrivning!E158=2,Inskrivning!G158,0)</f>
        <v>0</v>
      </c>
      <c r="D157" s="99">
        <f ca="1">IF(Inskrivning!E158=2,Inskrivning!H158,0)</f>
        <v>0</v>
      </c>
      <c r="E157" s="99">
        <f ca="1">IF(Inskrivning!E158=2,Inskrivning!I158,0)</f>
        <v>0</v>
      </c>
      <c r="F157" s="99">
        <f ca="1">IF(Inskrivning!E158=2,Inskrivning!J158,0)</f>
        <v>0</v>
      </c>
      <c r="G157" s="99">
        <f ca="1">IF(Inskrivning!E158=2,Inskrivning!K158,0)</f>
        <v>0</v>
      </c>
      <c r="H157" s="99">
        <f ca="1">IF(Inskrivning!E158=2,Inskrivning!L158,0)</f>
        <v>0</v>
      </c>
      <c r="I157" s="112">
        <f ca="1">IF(Inskrivning!E158=2,Inskrivning!M158,0)</f>
        <v>0</v>
      </c>
      <c r="J157" s="99">
        <f ca="1">IF(Inskrivning!E158=2,Inskrivning!N158,0)</f>
        <v>0</v>
      </c>
      <c r="K157" s="99">
        <f ca="1">IF(Inskrivning!E158=2,Inskrivning!O158,0)</f>
        <v>0</v>
      </c>
      <c r="L157" s="99">
        <f ca="1">IF(Inskrivning!E158=2,Inskrivning!P158,0)</f>
        <v>0</v>
      </c>
      <c r="M157" s="99">
        <f ca="1">IF(Inskrivning!E158=2,Inskrivning!Q158,0)</f>
        <v>0</v>
      </c>
      <c r="N157" s="99">
        <f ca="1">IF(Inskrivning!E158=2,Inskrivning!R158,0)</f>
        <v>0</v>
      </c>
      <c r="O157" s="112">
        <f ca="1">IF(Inskrivning!E158=2,Inskrivning!S158,0)</f>
        <v>0</v>
      </c>
      <c r="P157" s="112">
        <f ca="1">IF(Inskrivning!E158=2,Inskrivning!T158,0)</f>
        <v>0</v>
      </c>
    </row>
    <row r="158" spans="2:16" ht="15.75">
      <c r="B158" s="82">
        <f ca="1">IF(Inskrivning!E159=2,Inskrivning!F159,0)</f>
        <v>0</v>
      </c>
      <c r="C158" s="49">
        <f ca="1">IF(Inskrivning!E159=2,Inskrivning!G159,0)</f>
        <v>0</v>
      </c>
      <c r="D158" s="99">
        <f ca="1">IF(Inskrivning!E159=2,Inskrivning!H159,0)</f>
        <v>0</v>
      </c>
      <c r="E158" s="99">
        <f ca="1">IF(Inskrivning!E159=2,Inskrivning!I159,0)</f>
        <v>0</v>
      </c>
      <c r="F158" s="99">
        <f ca="1">IF(Inskrivning!E159=2,Inskrivning!J159,0)</f>
        <v>0</v>
      </c>
      <c r="G158" s="99">
        <f ca="1">IF(Inskrivning!E159=2,Inskrivning!K159,0)</f>
        <v>0</v>
      </c>
      <c r="H158" s="99">
        <f ca="1">IF(Inskrivning!E159=2,Inskrivning!L159,0)</f>
        <v>0</v>
      </c>
      <c r="I158" s="112">
        <f ca="1">IF(Inskrivning!E159=2,Inskrivning!M159,0)</f>
        <v>0</v>
      </c>
      <c r="J158" s="99">
        <f ca="1">IF(Inskrivning!E159=2,Inskrivning!N159,0)</f>
        <v>0</v>
      </c>
      <c r="K158" s="99">
        <f ca="1">IF(Inskrivning!E159=2,Inskrivning!O159,0)</f>
        <v>0</v>
      </c>
      <c r="L158" s="99">
        <f ca="1">IF(Inskrivning!E159=2,Inskrivning!P159,0)</f>
        <v>0</v>
      </c>
      <c r="M158" s="99">
        <f ca="1">IF(Inskrivning!E159=2,Inskrivning!Q159,0)</f>
        <v>0</v>
      </c>
      <c r="N158" s="99">
        <f ca="1">IF(Inskrivning!E159=2,Inskrivning!R159,0)</f>
        <v>0</v>
      </c>
      <c r="O158" s="112">
        <f ca="1">IF(Inskrivning!E159=2,Inskrivning!S159,0)</f>
        <v>0</v>
      </c>
      <c r="P158" s="112">
        <f ca="1">IF(Inskrivning!E159=2,Inskrivning!T159,0)</f>
        <v>0</v>
      </c>
    </row>
    <row r="159" spans="2:16" ht="15.75">
      <c r="B159" s="82">
        <f ca="1">IF(Inskrivning!E160=2,Inskrivning!F160,0)</f>
        <v>0</v>
      </c>
      <c r="C159" s="49">
        <f ca="1">IF(Inskrivning!E160=2,Inskrivning!G160,0)</f>
        <v>0</v>
      </c>
      <c r="D159" s="99">
        <f ca="1">IF(Inskrivning!E160=2,Inskrivning!H160,0)</f>
        <v>0</v>
      </c>
      <c r="E159" s="99">
        <f ca="1">IF(Inskrivning!E160=2,Inskrivning!I160,0)</f>
        <v>0</v>
      </c>
      <c r="F159" s="99">
        <f ca="1">IF(Inskrivning!E160=2,Inskrivning!J160,0)</f>
        <v>0</v>
      </c>
      <c r="G159" s="99">
        <f ca="1">IF(Inskrivning!E160=2,Inskrivning!K160,0)</f>
        <v>0</v>
      </c>
      <c r="H159" s="99">
        <f ca="1">IF(Inskrivning!E160=2,Inskrivning!L160,0)</f>
        <v>0</v>
      </c>
      <c r="I159" s="112">
        <f ca="1">IF(Inskrivning!E160=2,Inskrivning!M160,0)</f>
        <v>0</v>
      </c>
      <c r="J159" s="99">
        <f ca="1">IF(Inskrivning!E160=2,Inskrivning!N160,0)</f>
        <v>0</v>
      </c>
      <c r="K159" s="99">
        <f ca="1">IF(Inskrivning!E160=2,Inskrivning!O160,0)</f>
        <v>0</v>
      </c>
      <c r="L159" s="99">
        <f ca="1">IF(Inskrivning!E160=2,Inskrivning!P160,0)</f>
        <v>0</v>
      </c>
      <c r="M159" s="99">
        <f ca="1">IF(Inskrivning!E160=2,Inskrivning!Q160,0)</f>
        <v>0</v>
      </c>
      <c r="N159" s="99">
        <f ca="1">IF(Inskrivning!E160=2,Inskrivning!R160,0)</f>
        <v>0</v>
      </c>
      <c r="O159" s="112">
        <f ca="1">IF(Inskrivning!E160=2,Inskrivning!S160,0)</f>
        <v>0</v>
      </c>
      <c r="P159" s="112">
        <f ca="1">IF(Inskrivning!E160=2,Inskrivning!T160,0)</f>
        <v>0</v>
      </c>
    </row>
    <row r="160" spans="2:16" ht="15.75">
      <c r="B160" s="82">
        <f ca="1">IF(Inskrivning!E161=2,Inskrivning!F161,0)</f>
        <v>0</v>
      </c>
      <c r="C160" s="49">
        <f ca="1">IF(Inskrivning!E161=2,Inskrivning!G161,0)</f>
        <v>0</v>
      </c>
      <c r="D160" s="99">
        <f ca="1">IF(Inskrivning!E161=2,Inskrivning!H161,0)</f>
        <v>0</v>
      </c>
      <c r="E160" s="99">
        <f ca="1">IF(Inskrivning!E161=2,Inskrivning!I161,0)</f>
        <v>0</v>
      </c>
      <c r="F160" s="99">
        <f ca="1">IF(Inskrivning!E161=2,Inskrivning!J161,0)</f>
        <v>0</v>
      </c>
      <c r="G160" s="99">
        <f ca="1">IF(Inskrivning!E161=2,Inskrivning!K161,0)</f>
        <v>0</v>
      </c>
      <c r="H160" s="99">
        <f ca="1">IF(Inskrivning!E161=2,Inskrivning!L161,0)</f>
        <v>0</v>
      </c>
      <c r="I160" s="112">
        <f ca="1">IF(Inskrivning!E161=2,Inskrivning!M161,0)</f>
        <v>0</v>
      </c>
      <c r="J160" s="99">
        <f ca="1">IF(Inskrivning!E161=2,Inskrivning!N161,0)</f>
        <v>0</v>
      </c>
      <c r="K160" s="99">
        <f ca="1">IF(Inskrivning!E161=2,Inskrivning!O161,0)</f>
        <v>0</v>
      </c>
      <c r="L160" s="99">
        <f ca="1">IF(Inskrivning!E161=2,Inskrivning!P161,0)</f>
        <v>0</v>
      </c>
      <c r="M160" s="99">
        <f ca="1">IF(Inskrivning!E161=2,Inskrivning!Q161,0)</f>
        <v>0</v>
      </c>
      <c r="N160" s="99">
        <f ca="1">IF(Inskrivning!E161=2,Inskrivning!R161,0)</f>
        <v>0</v>
      </c>
      <c r="O160" s="112">
        <f ca="1">IF(Inskrivning!E161=2,Inskrivning!S161,0)</f>
        <v>0</v>
      </c>
      <c r="P160" s="112">
        <f ca="1">IF(Inskrivning!E161=2,Inskrivning!T161,0)</f>
        <v>0</v>
      </c>
    </row>
    <row r="161" spans="2:16" ht="15.75">
      <c r="B161" s="82">
        <f ca="1">IF(Inskrivning!E162=2,Inskrivning!F162,0)</f>
        <v>0</v>
      </c>
      <c r="C161" s="49">
        <f ca="1">IF(Inskrivning!E162=2,Inskrivning!G162,0)</f>
        <v>0</v>
      </c>
      <c r="D161" s="99">
        <f ca="1">IF(Inskrivning!E162=2,Inskrivning!H162,0)</f>
        <v>0</v>
      </c>
      <c r="E161" s="99">
        <f ca="1">IF(Inskrivning!E162=2,Inskrivning!I162,0)</f>
        <v>0</v>
      </c>
      <c r="F161" s="99">
        <f ca="1">IF(Inskrivning!E162=2,Inskrivning!J162,0)</f>
        <v>0</v>
      </c>
      <c r="G161" s="99">
        <f ca="1">IF(Inskrivning!E162=2,Inskrivning!K162,0)</f>
        <v>0</v>
      </c>
      <c r="H161" s="99">
        <f ca="1">IF(Inskrivning!E162=2,Inskrivning!L162,0)</f>
        <v>0</v>
      </c>
      <c r="I161" s="112">
        <f ca="1">IF(Inskrivning!E162=2,Inskrivning!M162,0)</f>
        <v>0</v>
      </c>
      <c r="J161" s="99">
        <f ca="1">IF(Inskrivning!E162=2,Inskrivning!N162,0)</f>
        <v>0</v>
      </c>
      <c r="K161" s="99">
        <f ca="1">IF(Inskrivning!E162=2,Inskrivning!O162,0)</f>
        <v>0</v>
      </c>
      <c r="L161" s="99">
        <f ca="1">IF(Inskrivning!E162=2,Inskrivning!P162,0)</f>
        <v>0</v>
      </c>
      <c r="M161" s="99">
        <f ca="1">IF(Inskrivning!E162=2,Inskrivning!Q162,0)</f>
        <v>0</v>
      </c>
      <c r="N161" s="99">
        <f ca="1">IF(Inskrivning!E162=2,Inskrivning!R162,0)</f>
        <v>0</v>
      </c>
      <c r="O161" s="112">
        <f ca="1">IF(Inskrivning!E162=2,Inskrivning!S162,0)</f>
        <v>0</v>
      </c>
      <c r="P161" s="112">
        <f ca="1">IF(Inskrivning!E162=2,Inskrivning!T162,0)</f>
        <v>0</v>
      </c>
    </row>
    <row r="162" spans="2:16" ht="15.75">
      <c r="B162" s="82">
        <f ca="1">IF(Inskrivning!E163=2,Inskrivning!F163,0)</f>
        <v>0</v>
      </c>
      <c r="C162" s="49">
        <f ca="1">IF(Inskrivning!E163=2,Inskrivning!G163,0)</f>
        <v>0</v>
      </c>
      <c r="D162" s="99">
        <f ca="1">IF(Inskrivning!E163=2,Inskrivning!H163,0)</f>
        <v>0</v>
      </c>
      <c r="E162" s="99">
        <f ca="1">IF(Inskrivning!E163=2,Inskrivning!I163,0)</f>
        <v>0</v>
      </c>
      <c r="F162" s="99">
        <f ca="1">IF(Inskrivning!E163=2,Inskrivning!J163,0)</f>
        <v>0</v>
      </c>
      <c r="G162" s="99">
        <f ca="1">IF(Inskrivning!E163=2,Inskrivning!K163,0)</f>
        <v>0</v>
      </c>
      <c r="H162" s="99">
        <f ca="1">IF(Inskrivning!E163=2,Inskrivning!L163,0)</f>
        <v>0</v>
      </c>
      <c r="I162" s="112">
        <f ca="1">IF(Inskrivning!E163=2,Inskrivning!M163,0)</f>
        <v>0</v>
      </c>
      <c r="J162" s="99">
        <f ca="1">IF(Inskrivning!E163=2,Inskrivning!N163,0)</f>
        <v>0</v>
      </c>
      <c r="K162" s="99">
        <f ca="1">IF(Inskrivning!E163=2,Inskrivning!O163,0)</f>
        <v>0</v>
      </c>
      <c r="L162" s="99">
        <f ca="1">IF(Inskrivning!E163=2,Inskrivning!P163,0)</f>
        <v>0</v>
      </c>
      <c r="M162" s="99">
        <f ca="1">IF(Inskrivning!E163=2,Inskrivning!Q163,0)</f>
        <v>0</v>
      </c>
      <c r="N162" s="99">
        <f ca="1">IF(Inskrivning!E163=2,Inskrivning!R163,0)</f>
        <v>0</v>
      </c>
      <c r="O162" s="112">
        <f ca="1">IF(Inskrivning!E163=2,Inskrivning!S163,0)</f>
        <v>0</v>
      </c>
      <c r="P162" s="112">
        <f ca="1">IF(Inskrivning!E163=2,Inskrivning!T163,0)</f>
        <v>0</v>
      </c>
    </row>
    <row r="163" spans="2:16" ht="15.75">
      <c r="B163" s="82">
        <f ca="1">IF(Inskrivning!E164=2,Inskrivning!F164,0)</f>
        <v>0</v>
      </c>
      <c r="C163" s="49">
        <f ca="1">IF(Inskrivning!E164=2,Inskrivning!G164,0)</f>
        <v>0</v>
      </c>
      <c r="D163" s="99">
        <f ca="1">IF(Inskrivning!E164=2,Inskrivning!H164,0)</f>
        <v>0</v>
      </c>
      <c r="E163" s="99">
        <f ca="1">IF(Inskrivning!E164=2,Inskrivning!I164,0)</f>
        <v>0</v>
      </c>
      <c r="F163" s="99">
        <f ca="1">IF(Inskrivning!E164=2,Inskrivning!J164,0)</f>
        <v>0</v>
      </c>
      <c r="G163" s="99">
        <f ca="1">IF(Inskrivning!E164=2,Inskrivning!K164,0)</f>
        <v>0</v>
      </c>
      <c r="H163" s="99">
        <f ca="1">IF(Inskrivning!E164=2,Inskrivning!L164,0)</f>
        <v>0</v>
      </c>
      <c r="I163" s="112">
        <f ca="1">IF(Inskrivning!E164=2,Inskrivning!M164,0)</f>
        <v>0</v>
      </c>
      <c r="J163" s="99">
        <f ca="1">IF(Inskrivning!E164=2,Inskrivning!N164,0)</f>
        <v>0</v>
      </c>
      <c r="K163" s="99">
        <f ca="1">IF(Inskrivning!E164=2,Inskrivning!O164,0)</f>
        <v>0</v>
      </c>
      <c r="L163" s="99">
        <f ca="1">IF(Inskrivning!E164=2,Inskrivning!P164,0)</f>
        <v>0</v>
      </c>
      <c r="M163" s="99">
        <f ca="1">IF(Inskrivning!E164=2,Inskrivning!Q164,0)</f>
        <v>0</v>
      </c>
      <c r="N163" s="99">
        <f ca="1">IF(Inskrivning!E164=2,Inskrivning!R164,0)</f>
        <v>0</v>
      </c>
      <c r="O163" s="112">
        <f ca="1">IF(Inskrivning!E164=2,Inskrivning!S164,0)</f>
        <v>0</v>
      </c>
      <c r="P163" s="112">
        <f ca="1">IF(Inskrivning!E164=2,Inskrivning!T164,0)</f>
        <v>0</v>
      </c>
    </row>
    <row r="164" spans="2:16" ht="15.75">
      <c r="B164" s="82">
        <f ca="1">IF(Inskrivning!E165=2,Inskrivning!F165,0)</f>
        <v>0</v>
      </c>
      <c r="C164" s="49">
        <f ca="1">IF(Inskrivning!E165=2,Inskrivning!G165,0)</f>
        <v>0</v>
      </c>
      <c r="D164" s="99">
        <f ca="1">IF(Inskrivning!E165=2,Inskrivning!H165,0)</f>
        <v>0</v>
      </c>
      <c r="E164" s="99">
        <f ca="1">IF(Inskrivning!E165=2,Inskrivning!I165,0)</f>
        <v>0</v>
      </c>
      <c r="F164" s="99">
        <f ca="1">IF(Inskrivning!E165=2,Inskrivning!J165,0)</f>
        <v>0</v>
      </c>
      <c r="G164" s="99">
        <f ca="1">IF(Inskrivning!E165=2,Inskrivning!K165,0)</f>
        <v>0</v>
      </c>
      <c r="H164" s="99">
        <f ca="1">IF(Inskrivning!E165=2,Inskrivning!L165,0)</f>
        <v>0</v>
      </c>
      <c r="I164" s="112">
        <f ca="1">IF(Inskrivning!E165=2,Inskrivning!M165,0)</f>
        <v>0</v>
      </c>
      <c r="J164" s="99">
        <f ca="1">IF(Inskrivning!E165=2,Inskrivning!N165,0)</f>
        <v>0</v>
      </c>
      <c r="K164" s="99">
        <f ca="1">IF(Inskrivning!E165=2,Inskrivning!O165,0)</f>
        <v>0</v>
      </c>
      <c r="L164" s="99">
        <f ca="1">IF(Inskrivning!E165=2,Inskrivning!P165,0)</f>
        <v>0</v>
      </c>
      <c r="M164" s="99">
        <f ca="1">IF(Inskrivning!E165=2,Inskrivning!Q165,0)</f>
        <v>0</v>
      </c>
      <c r="N164" s="99">
        <f ca="1">IF(Inskrivning!E165=2,Inskrivning!R165,0)</f>
        <v>0</v>
      </c>
      <c r="O164" s="112">
        <f ca="1">IF(Inskrivning!E165=2,Inskrivning!S165,0)</f>
        <v>0</v>
      </c>
      <c r="P164" s="112">
        <f ca="1">IF(Inskrivning!E165=2,Inskrivning!T165,0)</f>
        <v>0</v>
      </c>
    </row>
    <row r="165" spans="2:16">
      <c r="B165" s="83"/>
      <c r="C165" s="67"/>
      <c r="D165" s="71"/>
      <c r="E165" s="71"/>
      <c r="F165" s="71"/>
      <c r="G165" s="71"/>
      <c r="H165" s="71"/>
      <c r="I165" s="107"/>
      <c r="J165" s="71"/>
      <c r="K165" s="71"/>
      <c r="L165" s="71"/>
      <c r="M165" s="71"/>
      <c r="N165" s="71"/>
      <c r="O165" s="107"/>
      <c r="P165" s="107"/>
    </row>
    <row r="166" spans="2:16">
      <c r="B166" s="83"/>
      <c r="C166" s="67"/>
      <c r="D166" s="71"/>
      <c r="E166" s="71"/>
      <c r="F166" s="71"/>
      <c r="G166" s="71"/>
      <c r="H166" s="71"/>
      <c r="I166" s="107"/>
      <c r="J166" s="71"/>
      <c r="K166" s="71"/>
      <c r="L166" s="71"/>
      <c r="M166" s="71"/>
      <c r="N166" s="71"/>
      <c r="O166" s="107"/>
      <c r="P166" s="107"/>
    </row>
    <row r="167" spans="2:16">
      <c r="B167" s="83"/>
      <c r="C167" s="67"/>
      <c r="D167" s="71"/>
      <c r="E167" s="71"/>
      <c r="F167" s="71"/>
      <c r="G167" s="71"/>
      <c r="H167" s="71"/>
      <c r="I167" s="107"/>
      <c r="J167" s="71"/>
      <c r="K167" s="71"/>
      <c r="L167" s="71"/>
      <c r="M167" s="71"/>
      <c r="N167" s="71"/>
      <c r="O167" s="107"/>
      <c r="P167" s="107"/>
    </row>
    <row r="168" spans="2:16">
      <c r="B168" s="83"/>
      <c r="C168" s="67"/>
      <c r="D168" s="71"/>
      <c r="E168" s="71"/>
      <c r="F168" s="71"/>
      <c r="G168" s="71"/>
      <c r="H168" s="71"/>
      <c r="I168" s="107"/>
      <c r="J168" s="71"/>
      <c r="K168" s="71"/>
      <c r="L168" s="71"/>
      <c r="M168" s="71"/>
      <c r="N168" s="71"/>
      <c r="O168" s="107"/>
      <c r="P168" s="107"/>
    </row>
    <row r="169" spans="2:16">
      <c r="B169" s="83"/>
      <c r="C169" s="67"/>
      <c r="D169" s="71"/>
      <c r="E169" s="71"/>
      <c r="F169" s="71"/>
      <c r="G169" s="71"/>
      <c r="H169" s="71"/>
      <c r="I169" s="107"/>
      <c r="J169" s="71"/>
      <c r="K169" s="71"/>
      <c r="L169" s="71"/>
      <c r="M169" s="71"/>
      <c r="N169" s="71"/>
      <c r="O169" s="107"/>
      <c r="P169" s="107"/>
    </row>
    <row r="170" spans="2:16">
      <c r="B170" s="83"/>
      <c r="C170" s="67"/>
      <c r="D170" s="71"/>
      <c r="E170" s="71"/>
      <c r="F170" s="71"/>
      <c r="G170" s="71"/>
      <c r="H170" s="71"/>
      <c r="I170" s="107"/>
      <c r="J170" s="71"/>
      <c r="K170" s="71"/>
      <c r="L170" s="71"/>
      <c r="M170" s="71"/>
      <c r="N170" s="71"/>
      <c r="O170" s="107"/>
      <c r="P170" s="107"/>
    </row>
    <row r="171" spans="2:16">
      <c r="B171" s="83"/>
      <c r="C171" s="67"/>
      <c r="D171" s="71"/>
      <c r="E171" s="71"/>
      <c r="F171" s="71"/>
      <c r="G171" s="71"/>
      <c r="H171" s="71"/>
      <c r="I171" s="107"/>
      <c r="J171" s="71"/>
      <c r="K171" s="71"/>
      <c r="L171" s="71"/>
      <c r="M171" s="71"/>
      <c r="N171" s="71"/>
      <c r="O171" s="107"/>
      <c r="P171" s="107"/>
    </row>
    <row r="172" spans="2:16">
      <c r="B172" s="83"/>
      <c r="C172" s="67"/>
      <c r="D172" s="71"/>
      <c r="E172" s="71"/>
      <c r="F172" s="71"/>
      <c r="G172" s="71"/>
      <c r="H172" s="71"/>
      <c r="I172" s="107"/>
      <c r="J172" s="71"/>
      <c r="K172" s="71"/>
      <c r="L172" s="71"/>
      <c r="M172" s="71"/>
      <c r="N172" s="71"/>
      <c r="O172" s="107"/>
      <c r="P172" s="107"/>
    </row>
  </sheetData>
  <phoneticPr fontId="4" type="noConversion"/>
  <pageMargins left="0.39370078740157483" right="0.39370078740157483" top="0.59055118110236227" bottom="0.39370078740157483" header="0" footer="0"/>
  <pageSetup orientation="landscape" r:id="rId1"/>
  <headerFooter alignWithMargins="0"/>
</worksheet>
</file>

<file path=xl/worksheets/sheet8.xml><?xml version="1.0" encoding="utf-8"?>
<worksheet xmlns="http://schemas.openxmlformats.org/spreadsheetml/2006/main" xmlns:r="http://schemas.openxmlformats.org/officeDocument/2006/relationships">
  <sheetPr codeName="Blad23" enableFormatConditionsCalculation="0">
    <tabColor indexed="13"/>
  </sheetPr>
  <dimension ref="A1:X165"/>
  <sheetViews>
    <sheetView workbookViewId="0">
      <selection activeCell="B5" sqref="B5:P164"/>
    </sheetView>
  </sheetViews>
  <sheetFormatPr defaultRowHeight="15"/>
  <cols>
    <col min="1" max="1" width="5.7109375" style="4" customWidth="1"/>
    <col min="2" max="2" width="25.7109375" style="84" customWidth="1"/>
    <col min="3" max="3" width="15.7109375" style="22" customWidth="1"/>
    <col min="4" max="4" width="5.5703125" style="4" customWidth="1"/>
    <col min="5" max="8" width="5.5703125" style="4" bestFit="1" customWidth="1"/>
    <col min="9" max="9" width="8" style="5" bestFit="1" customWidth="1"/>
    <col min="10" max="12" width="5.5703125" style="4" bestFit="1" customWidth="1"/>
    <col min="13" max="13" width="6.140625" style="4" bestFit="1" customWidth="1"/>
    <col min="14" max="14" width="5.5703125" style="4" bestFit="1" customWidth="1"/>
    <col min="15" max="15" width="8" style="5" bestFit="1" customWidth="1"/>
    <col min="16" max="16" width="7.7109375" style="5" bestFit="1" customWidth="1"/>
  </cols>
  <sheetData>
    <row r="1" spans="1:24" ht="26.25">
      <c r="B1" s="110" t="s">
        <v>25</v>
      </c>
      <c r="X1" s="4">
        <f ca="1">Inskrivning!$AC$9</f>
        <v>0</v>
      </c>
    </row>
    <row r="3" spans="1:24">
      <c r="B3" s="52"/>
      <c r="C3" s="21"/>
      <c r="D3" s="2" t="s">
        <v>1</v>
      </c>
      <c r="E3" s="2" t="s">
        <v>1</v>
      </c>
      <c r="F3" s="2" t="s">
        <v>1</v>
      </c>
      <c r="G3" s="2" t="s">
        <v>1</v>
      </c>
      <c r="H3" s="2" t="s">
        <v>1</v>
      </c>
      <c r="I3" s="1" t="s">
        <v>2</v>
      </c>
      <c r="J3" s="2" t="s">
        <v>1</v>
      </c>
      <c r="K3" s="2" t="s">
        <v>1</v>
      </c>
      <c r="L3" s="2" t="s">
        <v>1</v>
      </c>
      <c r="M3" s="2" t="s">
        <v>3</v>
      </c>
      <c r="N3" s="2" t="s">
        <v>1</v>
      </c>
      <c r="O3" s="1" t="s">
        <v>2</v>
      </c>
      <c r="P3" s="1"/>
    </row>
    <row r="4" spans="1:24" ht="17.100000000000001" customHeight="1">
      <c r="A4" s="2" t="s">
        <v>22</v>
      </c>
      <c r="B4" s="25" t="s">
        <v>5</v>
      </c>
      <c r="C4" s="42" t="s">
        <v>6</v>
      </c>
      <c r="D4" s="2">
        <v>1</v>
      </c>
      <c r="E4" s="2">
        <v>2</v>
      </c>
      <c r="F4" s="2">
        <v>3</v>
      </c>
      <c r="G4" s="2">
        <v>4</v>
      </c>
      <c r="H4" s="2">
        <v>5</v>
      </c>
      <c r="I4" s="3" t="s">
        <v>7</v>
      </c>
      <c r="J4" s="2">
        <v>6</v>
      </c>
      <c r="K4" s="2">
        <v>7</v>
      </c>
      <c r="L4" s="2">
        <v>8</v>
      </c>
      <c r="M4" s="2">
        <v>9</v>
      </c>
      <c r="N4" s="2">
        <v>10</v>
      </c>
      <c r="O4" s="3" t="s">
        <v>8</v>
      </c>
      <c r="P4" s="1" t="s">
        <v>9</v>
      </c>
    </row>
    <row r="5" spans="1:24" ht="17.100000000000001" customHeight="1">
      <c r="A5" s="2">
        <v>1</v>
      </c>
      <c r="B5" s="82" t="str">
        <f ca="1">IF(Inskrivning!E11=3,Inskrivning!F11,0)</f>
        <v>Kennarth Axelsson</v>
      </c>
      <c r="C5" s="49" t="str">
        <f ca="1">IF(Inskrivning!E11=3,Inskrivning!G11,0)</f>
        <v>Alvesta Hsk</v>
      </c>
      <c r="D5" s="99">
        <f ca="1">IF(Inskrivning!E11=3,Inskrivning!H11,0)</f>
        <v>23</v>
      </c>
      <c r="E5" s="99">
        <f ca="1">IF(Inskrivning!E11=3,Inskrivning!I11,0)</f>
        <v>17</v>
      </c>
      <c r="F5" s="99">
        <f ca="1">IF(Inskrivning!E11=3,Inskrivning!J11,0)</f>
        <v>14</v>
      </c>
      <c r="G5" s="99">
        <f ca="1">IF(Inskrivning!E11=3,Inskrivning!K11,0)</f>
        <v>41</v>
      </c>
      <c r="H5" s="99">
        <f ca="1">IF(Inskrivning!E11=3,Inskrivning!L11,0)</f>
        <v>37</v>
      </c>
      <c r="I5" s="112">
        <f ca="1">IF(Inskrivning!E11=3,Inskrivning!M11,0)</f>
        <v>132</v>
      </c>
      <c r="J5" s="99">
        <f ca="1">IF(Inskrivning!E11=3,Inskrivning!N11,0)</f>
        <v>23</v>
      </c>
      <c r="K5" s="99">
        <f ca="1">IF(Inskrivning!E11=3,Inskrivning!O11,0)</f>
        <v>24</v>
      </c>
      <c r="L5" s="99">
        <f ca="1">IF(Inskrivning!E11=3,Inskrivning!P11,0)</f>
        <v>17</v>
      </c>
      <c r="M5" s="99">
        <f ca="1">IF(Inskrivning!E11=3,Inskrivning!Q11,0)</f>
        <v>34</v>
      </c>
      <c r="N5" s="99">
        <f ca="1">IF(Inskrivning!E11=3,Inskrivning!R11,0)</f>
        <v>34</v>
      </c>
      <c r="O5" s="112">
        <f ca="1">IF(Inskrivning!E11=3,Inskrivning!S11,0)</f>
        <v>132</v>
      </c>
      <c r="P5" s="112">
        <f ca="1">IF(Inskrivning!E11=3,Inskrivning!T11,0)</f>
        <v>264</v>
      </c>
    </row>
    <row r="6" spans="1:24" ht="17.100000000000001" customHeight="1">
      <c r="A6" s="2">
        <v>2</v>
      </c>
      <c r="B6" s="82" t="str">
        <f ca="1">IF(Inskrivning!E13=3,Inskrivning!F13,0)</f>
        <v>Solveig Axelsson</v>
      </c>
      <c r="C6" s="49" t="str">
        <f ca="1">IF(Inskrivning!E13=3,Inskrivning!G13,0)</f>
        <v>Alvesta Hsk</v>
      </c>
      <c r="D6" s="99">
        <f ca="1">IF(Inskrivning!E13=3,Inskrivning!H13,0)</f>
        <v>21</v>
      </c>
      <c r="E6" s="99">
        <f ca="1">IF(Inskrivning!E13=3,Inskrivning!I13,0)</f>
        <v>28</v>
      </c>
      <c r="F6" s="99">
        <f ca="1">IF(Inskrivning!E13=3,Inskrivning!J13,0)</f>
        <v>14</v>
      </c>
      <c r="G6" s="99">
        <f ca="1">IF(Inskrivning!E13=3,Inskrivning!K13,0)</f>
        <v>23</v>
      </c>
      <c r="H6" s="99">
        <f ca="1">IF(Inskrivning!E13=3,Inskrivning!L13,0)</f>
        <v>14</v>
      </c>
      <c r="I6" s="112">
        <f ca="1">IF(Inskrivning!E13=3,Inskrivning!M13,0)</f>
        <v>100</v>
      </c>
      <c r="J6" s="99">
        <f ca="1">IF(Inskrivning!E13=3,Inskrivning!N13,0)</f>
        <v>34</v>
      </c>
      <c r="K6" s="99">
        <f ca="1">IF(Inskrivning!E13=3,Inskrivning!O13,0)</f>
        <v>34</v>
      </c>
      <c r="L6" s="99">
        <f ca="1">IF(Inskrivning!E13=3,Inskrivning!P13,0)</f>
        <v>7</v>
      </c>
      <c r="M6" s="99">
        <f ca="1">IF(Inskrivning!E13=3,Inskrivning!Q13,0)</f>
        <v>30</v>
      </c>
      <c r="N6" s="99">
        <f ca="1">IF(Inskrivning!E13=3,Inskrivning!R13,0)</f>
        <v>41</v>
      </c>
      <c r="O6" s="112">
        <f ca="1">IF(Inskrivning!E13=3,Inskrivning!S13,0)</f>
        <v>146</v>
      </c>
      <c r="P6" s="112">
        <f ca="1">IF(Inskrivning!E13=3,Inskrivning!T13,0)</f>
        <v>246</v>
      </c>
    </row>
    <row r="7" spans="1:24" ht="17.100000000000001" customHeight="1">
      <c r="A7" s="2">
        <v>3</v>
      </c>
      <c r="B7" s="82" t="str">
        <f ca="1">IF(Inskrivning!E38=3,Inskrivning!F38,0)</f>
        <v>Bengt-Erik Holmberg</v>
      </c>
      <c r="C7" s="49" t="str">
        <f ca="1">IF(Inskrivning!E38=3,Inskrivning!G38,0)</f>
        <v>Tingsryd Hsc</v>
      </c>
      <c r="D7" s="99">
        <f ca="1">IF(Inskrivning!E38=3,Inskrivning!H38,0)</f>
        <v>28</v>
      </c>
      <c r="E7" s="99">
        <f ca="1">IF(Inskrivning!E38=3,Inskrivning!I38,0)</f>
        <v>37</v>
      </c>
      <c r="F7" s="99">
        <f ca="1">IF(Inskrivning!E38=3,Inskrivning!J38,0)</f>
        <v>13</v>
      </c>
      <c r="G7" s="99">
        <f ca="1">IF(Inskrivning!E38=3,Inskrivning!K38,0)</f>
        <v>23</v>
      </c>
      <c r="H7" s="99">
        <f ca="1">IF(Inskrivning!E38=3,Inskrivning!L38,0)</f>
        <v>13</v>
      </c>
      <c r="I7" s="112">
        <f ca="1">IF(Inskrivning!E38=3,Inskrivning!M38,0)</f>
        <v>114</v>
      </c>
      <c r="J7" s="99">
        <f ca="1">IF(Inskrivning!E38=3,Inskrivning!N38,0)</f>
        <v>14</v>
      </c>
      <c r="K7" s="99">
        <f ca="1">IF(Inskrivning!E38=3,Inskrivning!O38,0)</f>
        <v>17</v>
      </c>
      <c r="L7" s="99">
        <f ca="1">IF(Inskrivning!E38=3,Inskrivning!P38,0)</f>
        <v>37</v>
      </c>
      <c r="M7" s="99">
        <f ca="1">IF(Inskrivning!E38=3,Inskrivning!Q38,0)</f>
        <v>21</v>
      </c>
      <c r="N7" s="99">
        <f ca="1">IF(Inskrivning!E38=3,Inskrivning!R38,0)</f>
        <v>17</v>
      </c>
      <c r="O7" s="112">
        <f ca="1">IF(Inskrivning!E38=3,Inskrivning!S38,0)</f>
        <v>106</v>
      </c>
      <c r="P7" s="112">
        <f ca="1">IF(Inskrivning!E38=3,Inskrivning!T38,0)</f>
        <v>220</v>
      </c>
    </row>
    <row r="8" spans="1:24" ht="17.100000000000001" customHeight="1">
      <c r="A8" s="2">
        <v>4</v>
      </c>
      <c r="B8" s="82" t="str">
        <f ca="1">IF(Inskrivning!E37=3,Inskrivning!F37,0)</f>
        <v>Christina Holmberg</v>
      </c>
      <c r="C8" s="49" t="str">
        <f ca="1">IF(Inskrivning!E37=3,Inskrivning!G37,0)</f>
        <v>Tingsryd Hsc</v>
      </c>
      <c r="D8" s="99">
        <f ca="1">IF(Inskrivning!E37=3,Inskrivning!H37,0)</f>
        <v>41</v>
      </c>
      <c r="E8" s="99">
        <f ca="1">IF(Inskrivning!E37=3,Inskrivning!I37,0)</f>
        <v>17</v>
      </c>
      <c r="F8" s="99">
        <f ca="1">IF(Inskrivning!E37=3,Inskrivning!J37,0)</f>
        <v>21</v>
      </c>
      <c r="G8" s="99">
        <f ca="1">IF(Inskrivning!E37=3,Inskrivning!K37,0)</f>
        <v>10</v>
      </c>
      <c r="H8" s="99">
        <f ca="1">IF(Inskrivning!E37=3,Inskrivning!L37,0)</f>
        <v>14</v>
      </c>
      <c r="I8" s="112">
        <f ca="1">IF(Inskrivning!E37=3,Inskrivning!M37,0)</f>
        <v>103</v>
      </c>
      <c r="J8" s="99">
        <f ca="1">IF(Inskrivning!E37=3,Inskrivning!N37,0)</f>
        <v>21</v>
      </c>
      <c r="K8" s="99">
        <f ca="1">IF(Inskrivning!E37=3,Inskrivning!O37,0)</f>
        <v>24</v>
      </c>
      <c r="L8" s="99">
        <f ca="1">IF(Inskrivning!E37=3,Inskrivning!P37,0)</f>
        <v>17</v>
      </c>
      <c r="M8" s="99">
        <f ca="1">IF(Inskrivning!E37=3,Inskrivning!Q37,0)</f>
        <v>20</v>
      </c>
      <c r="N8" s="99">
        <f ca="1">IF(Inskrivning!E37=3,Inskrivning!R37,0)</f>
        <v>21</v>
      </c>
      <c r="O8" s="112">
        <f ca="1">IF(Inskrivning!E37=3,Inskrivning!S37,0)</f>
        <v>103</v>
      </c>
      <c r="P8" s="112">
        <f ca="1">IF(Inskrivning!E37=3,Inskrivning!T37,0)</f>
        <v>206</v>
      </c>
    </row>
    <row r="9" spans="1:24" ht="17.100000000000001" customHeight="1">
      <c r="A9" s="2">
        <v>5</v>
      </c>
      <c r="B9" s="82" t="str">
        <f ca="1">IF(Inskrivning!E12=3,Inskrivning!F12,0)</f>
        <v>Patrick Axelsson</v>
      </c>
      <c r="C9" s="49" t="str">
        <f ca="1">IF(Inskrivning!E12=3,Inskrivning!G12,0)</f>
        <v>Alvesta Hsk</v>
      </c>
      <c r="D9" s="99">
        <f ca="1">IF(Inskrivning!E12=3,Inskrivning!H12,0)</f>
        <v>21</v>
      </c>
      <c r="E9" s="99">
        <f ca="1">IF(Inskrivning!E12=3,Inskrivning!I12,0)</f>
        <v>27</v>
      </c>
      <c r="F9" s="99">
        <f ca="1">IF(Inskrivning!E12=3,Inskrivning!J12,0)</f>
        <v>14</v>
      </c>
      <c r="G9" s="99">
        <f ca="1">IF(Inskrivning!E12=3,Inskrivning!K12,0)</f>
        <v>10</v>
      </c>
      <c r="H9" s="99">
        <f ca="1">IF(Inskrivning!E12=3,Inskrivning!L12,0)</f>
        <v>14</v>
      </c>
      <c r="I9" s="112">
        <f ca="1">IF(Inskrivning!E12=3,Inskrivning!M12,0)</f>
        <v>86</v>
      </c>
      <c r="J9" s="99">
        <f ca="1">IF(Inskrivning!E12=3,Inskrivning!N12,0)</f>
        <v>10</v>
      </c>
      <c r="K9" s="99">
        <f ca="1">IF(Inskrivning!E12=3,Inskrivning!O12,0)</f>
        <v>14</v>
      </c>
      <c r="L9" s="99">
        <f ca="1">IF(Inskrivning!E12=3,Inskrivning!P12,0)</f>
        <v>0</v>
      </c>
      <c r="M9" s="99">
        <f ca="1">IF(Inskrivning!E12=3,Inskrivning!Q12,0)</f>
        <v>14</v>
      </c>
      <c r="N9" s="99">
        <f ca="1">IF(Inskrivning!E12=3,Inskrivning!R12,0)</f>
        <v>41</v>
      </c>
      <c r="O9" s="112">
        <f ca="1">IF(Inskrivning!E12=3,Inskrivning!S12,0)</f>
        <v>79</v>
      </c>
      <c r="P9" s="112">
        <f ca="1">IF(Inskrivning!E12=3,Inskrivning!T12,0)</f>
        <v>165</v>
      </c>
    </row>
    <row r="10" spans="1:24" ht="17.100000000000001" customHeight="1">
      <c r="A10" s="2">
        <v>6</v>
      </c>
      <c r="B10" s="82" t="str">
        <f ca="1">IF(Inskrivning!E22=3,Inskrivning!F22,0)</f>
        <v>Carina Gneupel</v>
      </c>
      <c r="C10" s="49" t="str">
        <f ca="1">IF(Inskrivning!E22=3,Inskrivning!G22,0)</f>
        <v>Sibbamåla IF</v>
      </c>
      <c r="D10" s="99">
        <f ca="1">IF(Inskrivning!E22=3,Inskrivning!H22,0)</f>
        <v>14</v>
      </c>
      <c r="E10" s="99">
        <f ca="1">IF(Inskrivning!E22=3,Inskrivning!I22,0)</f>
        <v>14</v>
      </c>
      <c r="F10" s="99">
        <f ca="1">IF(Inskrivning!E22=3,Inskrivning!J22,0)</f>
        <v>10</v>
      </c>
      <c r="G10" s="99">
        <f ca="1">IF(Inskrivning!E22=3,Inskrivning!K22,0)</f>
        <v>10</v>
      </c>
      <c r="H10" s="99">
        <f ca="1">IF(Inskrivning!E22=3,Inskrivning!L22,0)</f>
        <v>14</v>
      </c>
      <c r="I10" s="112">
        <f ca="1">IF(Inskrivning!E22=3,Inskrivning!M22,0)</f>
        <v>62</v>
      </c>
      <c r="J10" s="99">
        <f ca="1">IF(Inskrivning!E22=3,Inskrivning!N22,0)</f>
        <v>20</v>
      </c>
      <c r="K10" s="99">
        <f ca="1">IF(Inskrivning!E22=3,Inskrivning!O22,0)</f>
        <v>34</v>
      </c>
      <c r="L10" s="99">
        <f ca="1">IF(Inskrivning!E22=3,Inskrivning!P22,0)</f>
        <v>34</v>
      </c>
      <c r="M10" s="99">
        <f ca="1">IF(Inskrivning!E22=3,Inskrivning!Q22,0)</f>
        <v>0</v>
      </c>
      <c r="N10" s="99">
        <f ca="1">IF(Inskrivning!E22=3,Inskrivning!R22,0)</f>
        <v>7</v>
      </c>
      <c r="O10" s="112">
        <f ca="1">IF(Inskrivning!E22=3,Inskrivning!S22,0)</f>
        <v>95</v>
      </c>
      <c r="P10" s="112">
        <f ca="1">IF(Inskrivning!E22=3,Inskrivning!T22,0)</f>
        <v>157</v>
      </c>
    </row>
    <row r="11" spans="1:24" ht="17.100000000000001" customHeight="1">
      <c r="A11" s="2">
        <v>7</v>
      </c>
      <c r="B11" s="82" t="str">
        <f ca="1">IF(Inskrivning!E33=3,Inskrivning!F33,0)</f>
        <v>Ronnie Pettersson</v>
      </c>
      <c r="C11" s="49" t="str">
        <f ca="1">IF(Inskrivning!E33=3,Inskrivning!G33,0)</f>
        <v>Värends Hsk</v>
      </c>
      <c r="D11" s="99">
        <f ca="1">IF(Inskrivning!E33=3,Inskrivning!H33,0)</f>
        <v>14</v>
      </c>
      <c r="E11" s="99">
        <f ca="1">IF(Inskrivning!E33=3,Inskrivning!I33,0)</f>
        <v>34</v>
      </c>
      <c r="F11" s="99">
        <f ca="1">IF(Inskrivning!E33=3,Inskrivning!J33,0)</f>
        <v>30</v>
      </c>
      <c r="G11" s="99">
        <f ca="1">IF(Inskrivning!E33=3,Inskrivning!K33,0)</f>
        <v>0</v>
      </c>
      <c r="H11" s="99">
        <f ca="1">IF(Inskrivning!E33=3,Inskrivning!L33,0)</f>
        <v>21</v>
      </c>
      <c r="I11" s="112">
        <f ca="1">IF(Inskrivning!E33=3,Inskrivning!M33,0)</f>
        <v>99</v>
      </c>
      <c r="J11" s="99">
        <f ca="1">IF(Inskrivning!E33=3,Inskrivning!N33,0)</f>
        <v>0</v>
      </c>
      <c r="K11" s="99">
        <f ca="1">IF(Inskrivning!E33=3,Inskrivning!O33,0)</f>
        <v>17</v>
      </c>
      <c r="L11" s="99">
        <f ca="1">IF(Inskrivning!E33=3,Inskrivning!P33,0)</f>
        <v>0</v>
      </c>
      <c r="M11" s="99">
        <f ca="1">IF(Inskrivning!E33=3,Inskrivning!Q33,0)</f>
        <v>10</v>
      </c>
      <c r="N11" s="99">
        <f ca="1">IF(Inskrivning!E33=3,Inskrivning!R33,0)</f>
        <v>23</v>
      </c>
      <c r="O11" s="112">
        <f ca="1">IF(Inskrivning!E33=3,Inskrivning!S33,0)</f>
        <v>50</v>
      </c>
      <c r="P11" s="112">
        <f ca="1">IF(Inskrivning!E33=3,Inskrivning!T33,0)</f>
        <v>149</v>
      </c>
    </row>
    <row r="12" spans="1:24" ht="17.100000000000001" customHeight="1">
      <c r="A12" s="2">
        <v>8</v>
      </c>
      <c r="B12" s="82">
        <f ca="1">IF(Inskrivning!E81=3,Inskrivning!F81,0)</f>
        <v>0</v>
      </c>
      <c r="C12" s="49">
        <f ca="1">IF(Inskrivning!E81=3,Inskrivning!G81,0)</f>
        <v>0</v>
      </c>
      <c r="D12" s="99">
        <f ca="1">IF(Inskrivning!E81=3,Inskrivning!H81,0)</f>
        <v>0</v>
      </c>
      <c r="E12" s="99">
        <f ca="1">IF(Inskrivning!E81=3,Inskrivning!I81,0)</f>
        <v>0</v>
      </c>
      <c r="F12" s="99">
        <f ca="1">IF(Inskrivning!E81=3,Inskrivning!J81,0)</f>
        <v>0</v>
      </c>
      <c r="G12" s="99">
        <f ca="1">IF(Inskrivning!E81=3,Inskrivning!K81,0)</f>
        <v>0</v>
      </c>
      <c r="H12" s="99">
        <f ca="1">IF(Inskrivning!E81=3,Inskrivning!L81,0)</f>
        <v>0</v>
      </c>
      <c r="I12" s="112">
        <f ca="1">IF(Inskrivning!E81=3,Inskrivning!M81,0)</f>
        <v>0</v>
      </c>
      <c r="J12" s="99">
        <f ca="1">IF(Inskrivning!E81=3,Inskrivning!N81,0)</f>
        <v>0</v>
      </c>
      <c r="K12" s="99">
        <f ca="1">IF(Inskrivning!E81=3,Inskrivning!O81,0)</f>
        <v>0</v>
      </c>
      <c r="L12" s="99">
        <f ca="1">IF(Inskrivning!E81=3,Inskrivning!P81,0)</f>
        <v>0</v>
      </c>
      <c r="M12" s="99">
        <f ca="1">IF(Inskrivning!E81=3,Inskrivning!Q81,0)</f>
        <v>0</v>
      </c>
      <c r="N12" s="99">
        <f ca="1">IF(Inskrivning!E81=3,Inskrivning!R81,0)</f>
        <v>0</v>
      </c>
      <c r="O12" s="112">
        <f ca="1">IF(Inskrivning!E81=3,Inskrivning!S81,0)</f>
        <v>0</v>
      </c>
      <c r="P12" s="112">
        <f ca="1">IF(Inskrivning!E81=3,Inskrivning!T81,0)</f>
        <v>0</v>
      </c>
    </row>
    <row r="13" spans="1:24" ht="17.100000000000001" customHeight="1">
      <c r="A13" s="2">
        <v>9</v>
      </c>
      <c r="B13" s="82">
        <f ca="1">IF(Inskrivning!E56=3,Inskrivning!F56,0)</f>
        <v>0</v>
      </c>
      <c r="C13" s="49">
        <f ca="1">IF(Inskrivning!E56=3,Inskrivning!G56,0)</f>
        <v>0</v>
      </c>
      <c r="D13" s="99">
        <f ca="1">IF(Inskrivning!E56=3,Inskrivning!H56,0)</f>
        <v>0</v>
      </c>
      <c r="E13" s="99">
        <f ca="1">IF(Inskrivning!E56=3,Inskrivning!I56,0)</f>
        <v>0</v>
      </c>
      <c r="F13" s="99">
        <f ca="1">IF(Inskrivning!E56=3,Inskrivning!J56,0)</f>
        <v>0</v>
      </c>
      <c r="G13" s="99">
        <f ca="1">IF(Inskrivning!E56=3,Inskrivning!K56,0)</f>
        <v>0</v>
      </c>
      <c r="H13" s="99">
        <f ca="1">IF(Inskrivning!E56=3,Inskrivning!L56,0)</f>
        <v>0</v>
      </c>
      <c r="I13" s="112">
        <f ca="1">IF(Inskrivning!E56=3,Inskrivning!M56,0)</f>
        <v>0</v>
      </c>
      <c r="J13" s="99">
        <f ca="1">IF(Inskrivning!E56=3,Inskrivning!N56,0)</f>
        <v>0</v>
      </c>
      <c r="K13" s="99">
        <f ca="1">IF(Inskrivning!E56=3,Inskrivning!O56,0)</f>
        <v>0</v>
      </c>
      <c r="L13" s="99">
        <f ca="1">IF(Inskrivning!E56=3,Inskrivning!P56,0)</f>
        <v>0</v>
      </c>
      <c r="M13" s="99">
        <f ca="1">IF(Inskrivning!E56=3,Inskrivning!Q56,0)</f>
        <v>0</v>
      </c>
      <c r="N13" s="99">
        <f ca="1">IF(Inskrivning!E56=3,Inskrivning!R56,0)</f>
        <v>0</v>
      </c>
      <c r="O13" s="112">
        <f ca="1">IF(Inskrivning!E56=3,Inskrivning!S56,0)</f>
        <v>0</v>
      </c>
      <c r="P13" s="112">
        <f ca="1">IF(Inskrivning!E56=3,Inskrivning!T56,0)</f>
        <v>0</v>
      </c>
    </row>
    <row r="14" spans="1:24" ht="17.100000000000001" customHeight="1">
      <c r="A14" s="2">
        <v>10</v>
      </c>
      <c r="B14" s="82">
        <f ca="1">IF(Inskrivning!E74=3,Inskrivning!F74,0)</f>
        <v>0</v>
      </c>
      <c r="C14" s="49">
        <f ca="1">IF(Inskrivning!E74=3,Inskrivning!G74,0)</f>
        <v>0</v>
      </c>
      <c r="D14" s="99">
        <f ca="1">IF(Inskrivning!E74=3,Inskrivning!H74,0)</f>
        <v>0</v>
      </c>
      <c r="E14" s="99">
        <f ca="1">IF(Inskrivning!E74=3,Inskrivning!I74,0)</f>
        <v>0</v>
      </c>
      <c r="F14" s="99">
        <f ca="1">IF(Inskrivning!E74=3,Inskrivning!J74,0)</f>
        <v>0</v>
      </c>
      <c r="G14" s="99">
        <f ca="1">IF(Inskrivning!E74=3,Inskrivning!K74,0)</f>
        <v>0</v>
      </c>
      <c r="H14" s="99">
        <f ca="1">IF(Inskrivning!E74=3,Inskrivning!L74,0)</f>
        <v>0</v>
      </c>
      <c r="I14" s="112">
        <f ca="1">IF(Inskrivning!E74=3,Inskrivning!M74,0)</f>
        <v>0</v>
      </c>
      <c r="J14" s="99">
        <f ca="1">IF(Inskrivning!E74=3,Inskrivning!N74,0)</f>
        <v>0</v>
      </c>
      <c r="K14" s="99">
        <f ca="1">IF(Inskrivning!E74=3,Inskrivning!O74,0)</f>
        <v>0</v>
      </c>
      <c r="L14" s="99">
        <f ca="1">IF(Inskrivning!E74=3,Inskrivning!P74,0)</f>
        <v>0</v>
      </c>
      <c r="M14" s="99">
        <f ca="1">IF(Inskrivning!E74=3,Inskrivning!Q74,0)</f>
        <v>0</v>
      </c>
      <c r="N14" s="99">
        <f ca="1">IF(Inskrivning!E74=3,Inskrivning!R74,0)</f>
        <v>0</v>
      </c>
      <c r="O14" s="112">
        <f ca="1">IF(Inskrivning!E74=3,Inskrivning!S74,0)</f>
        <v>0</v>
      </c>
      <c r="P14" s="112">
        <f ca="1">IF(Inskrivning!E74=3,Inskrivning!T74,0)</f>
        <v>0</v>
      </c>
    </row>
    <row r="15" spans="1:24" ht="17.100000000000001" customHeight="1">
      <c r="A15" s="2">
        <v>11</v>
      </c>
      <c r="B15" s="82">
        <f ca="1">IF(Inskrivning!E72=3,Inskrivning!F72,0)</f>
        <v>0</v>
      </c>
      <c r="C15" s="49">
        <f ca="1">IF(Inskrivning!E72=3,Inskrivning!G72,0)</f>
        <v>0</v>
      </c>
      <c r="D15" s="99">
        <f ca="1">IF(Inskrivning!E72=3,Inskrivning!H72,0)</f>
        <v>0</v>
      </c>
      <c r="E15" s="99">
        <f ca="1">IF(Inskrivning!E72=3,Inskrivning!I72,0)</f>
        <v>0</v>
      </c>
      <c r="F15" s="99">
        <f ca="1">IF(Inskrivning!E72=3,Inskrivning!J72,0)</f>
        <v>0</v>
      </c>
      <c r="G15" s="99">
        <f ca="1">IF(Inskrivning!E72=3,Inskrivning!K72,0)</f>
        <v>0</v>
      </c>
      <c r="H15" s="99">
        <f ca="1">IF(Inskrivning!E72=3,Inskrivning!L72,0)</f>
        <v>0</v>
      </c>
      <c r="I15" s="112">
        <f ca="1">IF(Inskrivning!E72=3,Inskrivning!M72,0)</f>
        <v>0</v>
      </c>
      <c r="J15" s="99">
        <f ca="1">IF(Inskrivning!E72=3,Inskrivning!N72,0)</f>
        <v>0</v>
      </c>
      <c r="K15" s="99">
        <f ca="1">IF(Inskrivning!E72=3,Inskrivning!O72,0)</f>
        <v>0</v>
      </c>
      <c r="L15" s="99">
        <f ca="1">IF(Inskrivning!E72=3,Inskrivning!P72,0)</f>
        <v>0</v>
      </c>
      <c r="M15" s="99">
        <f ca="1">IF(Inskrivning!E72=3,Inskrivning!Q72,0)</f>
        <v>0</v>
      </c>
      <c r="N15" s="99">
        <f ca="1">IF(Inskrivning!E72=3,Inskrivning!R72,0)</f>
        <v>0</v>
      </c>
      <c r="O15" s="112">
        <f ca="1">IF(Inskrivning!E72=3,Inskrivning!S72,0)</f>
        <v>0</v>
      </c>
      <c r="P15" s="112">
        <f ca="1">IF(Inskrivning!E72=3,Inskrivning!T72,0)</f>
        <v>0</v>
      </c>
    </row>
    <row r="16" spans="1:24" ht="17.100000000000001" customHeight="1">
      <c r="A16" s="2">
        <v>12</v>
      </c>
      <c r="B16" s="82">
        <f ca="1">IF(Inskrivning!E88=3,Inskrivning!F88,0)</f>
        <v>0</v>
      </c>
      <c r="C16" s="49">
        <f ca="1">IF(Inskrivning!E88=3,Inskrivning!G88,0)</f>
        <v>0</v>
      </c>
      <c r="D16" s="99">
        <f ca="1">IF(Inskrivning!E88=3,Inskrivning!H88,0)</f>
        <v>0</v>
      </c>
      <c r="E16" s="99">
        <f ca="1">IF(Inskrivning!E88=3,Inskrivning!I88,0)</f>
        <v>0</v>
      </c>
      <c r="F16" s="99">
        <f ca="1">IF(Inskrivning!E88=3,Inskrivning!J88,0)</f>
        <v>0</v>
      </c>
      <c r="G16" s="99">
        <f ca="1">IF(Inskrivning!E88=3,Inskrivning!K88,0)</f>
        <v>0</v>
      </c>
      <c r="H16" s="99">
        <f ca="1">IF(Inskrivning!E88=3,Inskrivning!L88,0)</f>
        <v>0</v>
      </c>
      <c r="I16" s="112">
        <f ca="1">IF(Inskrivning!E88=3,Inskrivning!M88,0)</f>
        <v>0</v>
      </c>
      <c r="J16" s="99">
        <f ca="1">IF(Inskrivning!E88=3,Inskrivning!N88,0)</f>
        <v>0</v>
      </c>
      <c r="K16" s="99">
        <f ca="1">IF(Inskrivning!E88=3,Inskrivning!O88,0)</f>
        <v>0</v>
      </c>
      <c r="L16" s="99">
        <f ca="1">IF(Inskrivning!E88=3,Inskrivning!P88,0)</f>
        <v>0</v>
      </c>
      <c r="M16" s="99">
        <f ca="1">IF(Inskrivning!E88=3,Inskrivning!Q88,0)</f>
        <v>0</v>
      </c>
      <c r="N16" s="99">
        <f ca="1">IF(Inskrivning!E88=3,Inskrivning!R88,0)</f>
        <v>0</v>
      </c>
      <c r="O16" s="112">
        <f ca="1">IF(Inskrivning!E88=3,Inskrivning!S88,0)</f>
        <v>0</v>
      </c>
      <c r="P16" s="112">
        <f ca="1">IF(Inskrivning!E88=3,Inskrivning!T88,0)</f>
        <v>0</v>
      </c>
    </row>
    <row r="17" spans="1:16" ht="17.100000000000001" customHeight="1">
      <c r="A17" s="2">
        <v>13</v>
      </c>
      <c r="B17" s="82">
        <f ca="1">IF(Inskrivning!E76=3,Inskrivning!F76,0)</f>
        <v>0</v>
      </c>
      <c r="C17" s="49">
        <f ca="1">IF(Inskrivning!E76=3,Inskrivning!G76,0)</f>
        <v>0</v>
      </c>
      <c r="D17" s="99">
        <f ca="1">IF(Inskrivning!E76=3,Inskrivning!H76,0)</f>
        <v>0</v>
      </c>
      <c r="E17" s="99">
        <f ca="1">IF(Inskrivning!E76=3,Inskrivning!I76,0)</f>
        <v>0</v>
      </c>
      <c r="F17" s="99">
        <f ca="1">IF(Inskrivning!E76=3,Inskrivning!J76,0)</f>
        <v>0</v>
      </c>
      <c r="G17" s="99">
        <f ca="1">IF(Inskrivning!E76=3,Inskrivning!K76,0)</f>
        <v>0</v>
      </c>
      <c r="H17" s="99">
        <f ca="1">IF(Inskrivning!E76=3,Inskrivning!L76,0)</f>
        <v>0</v>
      </c>
      <c r="I17" s="112">
        <f ca="1">IF(Inskrivning!E76=3,Inskrivning!M76,0)</f>
        <v>0</v>
      </c>
      <c r="J17" s="99">
        <f ca="1">IF(Inskrivning!E76=3,Inskrivning!N76,0)</f>
        <v>0</v>
      </c>
      <c r="K17" s="99">
        <f ca="1">IF(Inskrivning!E76=3,Inskrivning!O76,0)</f>
        <v>0</v>
      </c>
      <c r="L17" s="99">
        <f ca="1">IF(Inskrivning!E76=3,Inskrivning!P76,0)</f>
        <v>0</v>
      </c>
      <c r="M17" s="99">
        <f ca="1">IF(Inskrivning!E76=3,Inskrivning!Q76,0)</f>
        <v>0</v>
      </c>
      <c r="N17" s="99">
        <f ca="1">IF(Inskrivning!E76=3,Inskrivning!R76,0)</f>
        <v>0</v>
      </c>
      <c r="O17" s="112">
        <f ca="1">IF(Inskrivning!E76=3,Inskrivning!S76,0)</f>
        <v>0</v>
      </c>
      <c r="P17" s="112">
        <f ca="1">IF(Inskrivning!E76=3,Inskrivning!T76,0)</f>
        <v>0</v>
      </c>
    </row>
    <row r="18" spans="1:16" ht="17.100000000000001" customHeight="1">
      <c r="A18" s="2">
        <v>14</v>
      </c>
      <c r="B18" s="82">
        <f ca="1">IF(Inskrivning!E80=3,Inskrivning!F80,0)</f>
        <v>0</v>
      </c>
      <c r="C18" s="49">
        <f ca="1">IF(Inskrivning!E80=3,Inskrivning!G80,0)</f>
        <v>0</v>
      </c>
      <c r="D18" s="99">
        <f ca="1">IF(Inskrivning!E80=3,Inskrivning!H80,0)</f>
        <v>0</v>
      </c>
      <c r="E18" s="99">
        <f ca="1">IF(Inskrivning!E80=3,Inskrivning!I80,0)</f>
        <v>0</v>
      </c>
      <c r="F18" s="99">
        <f ca="1">IF(Inskrivning!E80=3,Inskrivning!J80,0)</f>
        <v>0</v>
      </c>
      <c r="G18" s="99">
        <f ca="1">IF(Inskrivning!E80=3,Inskrivning!K80,0)</f>
        <v>0</v>
      </c>
      <c r="H18" s="99">
        <f ca="1">IF(Inskrivning!E80=3,Inskrivning!L80,0)</f>
        <v>0</v>
      </c>
      <c r="I18" s="112">
        <f ca="1">IF(Inskrivning!E80=3,Inskrivning!M80,0)</f>
        <v>0</v>
      </c>
      <c r="J18" s="99">
        <f ca="1">IF(Inskrivning!E80=3,Inskrivning!N80,0)</f>
        <v>0</v>
      </c>
      <c r="K18" s="99">
        <f ca="1">IF(Inskrivning!E80=3,Inskrivning!O80,0)</f>
        <v>0</v>
      </c>
      <c r="L18" s="99">
        <f ca="1">IF(Inskrivning!E80=3,Inskrivning!P80,0)</f>
        <v>0</v>
      </c>
      <c r="M18" s="99">
        <f ca="1">IF(Inskrivning!E80=3,Inskrivning!Q80,0)</f>
        <v>0</v>
      </c>
      <c r="N18" s="99">
        <f ca="1">IF(Inskrivning!E80=3,Inskrivning!R80,0)</f>
        <v>0</v>
      </c>
      <c r="O18" s="112">
        <f ca="1">IF(Inskrivning!E80=3,Inskrivning!S80,0)</f>
        <v>0</v>
      </c>
      <c r="P18" s="112">
        <f ca="1">IF(Inskrivning!E80=3,Inskrivning!T80,0)</f>
        <v>0</v>
      </c>
    </row>
    <row r="19" spans="1:16" ht="17.100000000000001" customHeight="1">
      <c r="A19" s="2">
        <v>15</v>
      </c>
      <c r="B19" s="82">
        <f ca="1">IF(Inskrivning!E70=3,Inskrivning!F70,0)</f>
        <v>0</v>
      </c>
      <c r="C19" s="49">
        <f ca="1">IF(Inskrivning!E70=3,Inskrivning!G70,0)</f>
        <v>0</v>
      </c>
      <c r="D19" s="99">
        <f ca="1">IF(Inskrivning!E70=3,Inskrivning!H70,0)</f>
        <v>0</v>
      </c>
      <c r="E19" s="99">
        <f ca="1">IF(Inskrivning!E70=3,Inskrivning!I70,0)</f>
        <v>0</v>
      </c>
      <c r="F19" s="99">
        <f ca="1">IF(Inskrivning!E70=3,Inskrivning!J70,0)</f>
        <v>0</v>
      </c>
      <c r="G19" s="99">
        <f ca="1">IF(Inskrivning!E70=3,Inskrivning!K70,0)</f>
        <v>0</v>
      </c>
      <c r="H19" s="99">
        <f ca="1">IF(Inskrivning!E70=3,Inskrivning!L70,0)</f>
        <v>0</v>
      </c>
      <c r="I19" s="112">
        <f ca="1">IF(Inskrivning!E70=3,Inskrivning!M70,0)</f>
        <v>0</v>
      </c>
      <c r="J19" s="99">
        <f ca="1">IF(Inskrivning!E70=3,Inskrivning!N70,0)</f>
        <v>0</v>
      </c>
      <c r="K19" s="99">
        <f ca="1">IF(Inskrivning!E70=3,Inskrivning!O70,0)</f>
        <v>0</v>
      </c>
      <c r="L19" s="99">
        <f ca="1">IF(Inskrivning!E70=3,Inskrivning!P70,0)</f>
        <v>0</v>
      </c>
      <c r="M19" s="99">
        <f ca="1">IF(Inskrivning!E70=3,Inskrivning!Q70,0)</f>
        <v>0</v>
      </c>
      <c r="N19" s="99">
        <f ca="1">IF(Inskrivning!E70=3,Inskrivning!R70,0)</f>
        <v>0</v>
      </c>
      <c r="O19" s="112">
        <f ca="1">IF(Inskrivning!E70=3,Inskrivning!S70,0)</f>
        <v>0</v>
      </c>
      <c r="P19" s="112">
        <f ca="1">IF(Inskrivning!E70=3,Inskrivning!T70,0)</f>
        <v>0</v>
      </c>
    </row>
    <row r="20" spans="1:16" ht="17.100000000000001" customHeight="1">
      <c r="A20" s="2">
        <v>16</v>
      </c>
      <c r="B20" s="82">
        <f ca="1">IF(Inskrivning!E9=3,Inskrivning!F9,0)</f>
        <v>0</v>
      </c>
      <c r="C20" s="49">
        <f ca="1">IF(Inskrivning!E9=3,Inskrivning!G9,0)</f>
        <v>0</v>
      </c>
      <c r="D20" s="99">
        <f ca="1">IF(Inskrivning!E9=3,Inskrivning!H9,0)</f>
        <v>0</v>
      </c>
      <c r="E20" s="99">
        <f ca="1">IF(Inskrivning!E9=3,Inskrivning!I9,0)</f>
        <v>0</v>
      </c>
      <c r="F20" s="99">
        <f ca="1">IF(Inskrivning!E9=3,Inskrivning!J9,0)</f>
        <v>0</v>
      </c>
      <c r="G20" s="99">
        <f ca="1">IF(Inskrivning!E9=3,Inskrivning!K9,0)</f>
        <v>0</v>
      </c>
      <c r="H20" s="99">
        <f ca="1">IF(Inskrivning!E9=3,Inskrivning!L9,0)</f>
        <v>0</v>
      </c>
      <c r="I20" s="112">
        <f ca="1">IF(Inskrivning!E9=3,Inskrivning!M9,0)</f>
        <v>0</v>
      </c>
      <c r="J20" s="99">
        <f ca="1">IF(Inskrivning!E9=3,Inskrivning!N9,0)</f>
        <v>0</v>
      </c>
      <c r="K20" s="99">
        <f ca="1">IF(Inskrivning!E9=3,Inskrivning!O9,0)</f>
        <v>0</v>
      </c>
      <c r="L20" s="99">
        <f ca="1">IF(Inskrivning!E9=3,Inskrivning!P9,0)</f>
        <v>0</v>
      </c>
      <c r="M20" s="99">
        <f ca="1">IF(Inskrivning!E9=3,Inskrivning!Q9,0)</f>
        <v>0</v>
      </c>
      <c r="N20" s="99">
        <f ca="1">IF(Inskrivning!E9=3,Inskrivning!R9,0)</f>
        <v>0</v>
      </c>
      <c r="O20" s="112">
        <f ca="1">IF(Inskrivning!E9=3,Inskrivning!S9,0)</f>
        <v>0</v>
      </c>
      <c r="P20" s="112">
        <f ca="1">IF(Inskrivning!E9=3,Inskrivning!T9,0)</f>
        <v>0</v>
      </c>
    </row>
    <row r="21" spans="1:16" ht="17.100000000000001" customHeight="1">
      <c r="A21" s="2">
        <v>17</v>
      </c>
      <c r="B21" s="82">
        <f ca="1">IF(Inskrivning!E29=3,Inskrivning!F29,0)</f>
        <v>0</v>
      </c>
      <c r="C21" s="49">
        <f ca="1">IF(Inskrivning!E29=3,Inskrivning!G29,0)</f>
        <v>0</v>
      </c>
      <c r="D21" s="99">
        <f ca="1">IF(Inskrivning!E29=3,Inskrivning!H29,0)</f>
        <v>0</v>
      </c>
      <c r="E21" s="99">
        <f ca="1">IF(Inskrivning!E29=3,Inskrivning!I29,0)</f>
        <v>0</v>
      </c>
      <c r="F21" s="99">
        <f ca="1">IF(Inskrivning!E29=3,Inskrivning!J29,0)</f>
        <v>0</v>
      </c>
      <c r="G21" s="99">
        <f ca="1">IF(Inskrivning!E29=3,Inskrivning!K29,0)</f>
        <v>0</v>
      </c>
      <c r="H21" s="99">
        <f ca="1">IF(Inskrivning!E29=3,Inskrivning!L29,0)</f>
        <v>0</v>
      </c>
      <c r="I21" s="112">
        <f ca="1">IF(Inskrivning!E29=3,Inskrivning!M29,0)</f>
        <v>0</v>
      </c>
      <c r="J21" s="99">
        <f ca="1">IF(Inskrivning!E29=3,Inskrivning!N29,0)</f>
        <v>0</v>
      </c>
      <c r="K21" s="99">
        <f ca="1">IF(Inskrivning!E29=3,Inskrivning!O29,0)</f>
        <v>0</v>
      </c>
      <c r="L21" s="99">
        <f ca="1">IF(Inskrivning!E29=3,Inskrivning!P29,0)</f>
        <v>0</v>
      </c>
      <c r="M21" s="99">
        <f ca="1">IF(Inskrivning!E29=3,Inskrivning!Q29,0)</f>
        <v>0</v>
      </c>
      <c r="N21" s="99">
        <f ca="1">IF(Inskrivning!E29=3,Inskrivning!R29,0)</f>
        <v>0</v>
      </c>
      <c r="O21" s="112">
        <f ca="1">IF(Inskrivning!E29=3,Inskrivning!S29,0)</f>
        <v>0</v>
      </c>
      <c r="P21" s="112">
        <f ca="1">IF(Inskrivning!E29=3,Inskrivning!T29,0)</f>
        <v>0</v>
      </c>
    </row>
    <row r="22" spans="1:16" ht="17.100000000000001" customHeight="1">
      <c r="A22" s="2">
        <v>18</v>
      </c>
      <c r="B22" s="82">
        <f ca="1">IF(Inskrivning!E64=3,Inskrivning!F64,0)</f>
        <v>0</v>
      </c>
      <c r="C22" s="49">
        <f ca="1">IF(Inskrivning!E64=3,Inskrivning!G64,0)</f>
        <v>0</v>
      </c>
      <c r="D22" s="99">
        <f ca="1">IF(Inskrivning!E64=3,Inskrivning!H64,0)</f>
        <v>0</v>
      </c>
      <c r="E22" s="99">
        <f ca="1">IF(Inskrivning!E64=3,Inskrivning!I64,0)</f>
        <v>0</v>
      </c>
      <c r="F22" s="99">
        <f ca="1">IF(Inskrivning!E64=3,Inskrivning!J64,0)</f>
        <v>0</v>
      </c>
      <c r="G22" s="99">
        <f ca="1">IF(Inskrivning!E64=3,Inskrivning!K64,0)</f>
        <v>0</v>
      </c>
      <c r="H22" s="99">
        <f ca="1">IF(Inskrivning!E64=3,Inskrivning!L64,0)</f>
        <v>0</v>
      </c>
      <c r="I22" s="112">
        <f ca="1">IF(Inskrivning!E64=3,Inskrivning!M64,0)</f>
        <v>0</v>
      </c>
      <c r="J22" s="99">
        <f ca="1">IF(Inskrivning!E64=3,Inskrivning!N64,0)</f>
        <v>0</v>
      </c>
      <c r="K22" s="99">
        <f ca="1">IF(Inskrivning!E64=3,Inskrivning!O64,0)</f>
        <v>0</v>
      </c>
      <c r="L22" s="99">
        <f ca="1">IF(Inskrivning!E64=3,Inskrivning!P64,0)</f>
        <v>0</v>
      </c>
      <c r="M22" s="99">
        <f ca="1">IF(Inskrivning!E64=3,Inskrivning!Q64,0)</f>
        <v>0</v>
      </c>
      <c r="N22" s="99">
        <f ca="1">IF(Inskrivning!E64=3,Inskrivning!R64,0)</f>
        <v>0</v>
      </c>
      <c r="O22" s="112">
        <f ca="1">IF(Inskrivning!E64=3,Inskrivning!S64,0)</f>
        <v>0</v>
      </c>
      <c r="P22" s="112">
        <f ca="1">IF(Inskrivning!E64=3,Inskrivning!T64,0)</f>
        <v>0</v>
      </c>
    </row>
    <row r="23" spans="1:16" ht="17.100000000000001" customHeight="1">
      <c r="A23" s="2">
        <v>19</v>
      </c>
      <c r="B23" s="82">
        <f ca="1">IF(Inskrivning!E65=3,Inskrivning!F65,0)</f>
        <v>0</v>
      </c>
      <c r="C23" s="49">
        <f ca="1">IF(Inskrivning!E65=3,Inskrivning!G65,0)</f>
        <v>0</v>
      </c>
      <c r="D23" s="99">
        <f ca="1">IF(Inskrivning!E65=3,Inskrivning!H65,0)</f>
        <v>0</v>
      </c>
      <c r="E23" s="99">
        <f ca="1">IF(Inskrivning!E65=3,Inskrivning!I65,0)</f>
        <v>0</v>
      </c>
      <c r="F23" s="99">
        <f ca="1">IF(Inskrivning!E65=3,Inskrivning!J65,0)</f>
        <v>0</v>
      </c>
      <c r="G23" s="99">
        <f ca="1">IF(Inskrivning!E65=3,Inskrivning!K65,0)</f>
        <v>0</v>
      </c>
      <c r="H23" s="99">
        <f ca="1">IF(Inskrivning!E65=3,Inskrivning!L65,0)</f>
        <v>0</v>
      </c>
      <c r="I23" s="112">
        <f ca="1">IF(Inskrivning!E65=3,Inskrivning!M65,0)</f>
        <v>0</v>
      </c>
      <c r="J23" s="99">
        <f ca="1">IF(Inskrivning!E65=3,Inskrivning!N65,0)</f>
        <v>0</v>
      </c>
      <c r="K23" s="99">
        <f ca="1">IF(Inskrivning!E65=3,Inskrivning!O65,0)</f>
        <v>0</v>
      </c>
      <c r="L23" s="99">
        <f ca="1">IF(Inskrivning!E65=3,Inskrivning!P65,0)</f>
        <v>0</v>
      </c>
      <c r="M23" s="99">
        <f ca="1">IF(Inskrivning!E65=3,Inskrivning!Q65,0)</f>
        <v>0</v>
      </c>
      <c r="N23" s="99">
        <f ca="1">IF(Inskrivning!E65=3,Inskrivning!R65,0)</f>
        <v>0</v>
      </c>
      <c r="O23" s="112">
        <f ca="1">IF(Inskrivning!E65=3,Inskrivning!S65,0)</f>
        <v>0</v>
      </c>
      <c r="P23" s="112">
        <f ca="1">IF(Inskrivning!E65=3,Inskrivning!T65,0)</f>
        <v>0</v>
      </c>
    </row>
    <row r="24" spans="1:16" ht="17.100000000000001" customHeight="1">
      <c r="A24" s="2">
        <v>20</v>
      </c>
      <c r="B24" s="82">
        <f ca="1">IF(Inskrivning!E82=3,Inskrivning!F82,0)</f>
        <v>0</v>
      </c>
      <c r="C24" s="49">
        <f ca="1">IF(Inskrivning!E82=3,Inskrivning!G82,0)</f>
        <v>0</v>
      </c>
      <c r="D24" s="99">
        <f ca="1">IF(Inskrivning!E82=3,Inskrivning!H82,0)</f>
        <v>0</v>
      </c>
      <c r="E24" s="99">
        <f ca="1">IF(Inskrivning!E82=3,Inskrivning!I82,0)</f>
        <v>0</v>
      </c>
      <c r="F24" s="99">
        <f ca="1">IF(Inskrivning!E82=3,Inskrivning!J82,0)</f>
        <v>0</v>
      </c>
      <c r="G24" s="99">
        <f ca="1">IF(Inskrivning!E82=3,Inskrivning!K82,0)</f>
        <v>0</v>
      </c>
      <c r="H24" s="99">
        <f ca="1">IF(Inskrivning!E82=3,Inskrivning!L82,0)</f>
        <v>0</v>
      </c>
      <c r="I24" s="112">
        <f ca="1">IF(Inskrivning!E82=3,Inskrivning!M82,0)</f>
        <v>0</v>
      </c>
      <c r="J24" s="99">
        <f ca="1">IF(Inskrivning!E82=3,Inskrivning!N82,0)</f>
        <v>0</v>
      </c>
      <c r="K24" s="99">
        <f ca="1">IF(Inskrivning!E82=3,Inskrivning!O82,0)</f>
        <v>0</v>
      </c>
      <c r="L24" s="99">
        <f ca="1">IF(Inskrivning!E82=3,Inskrivning!P82,0)</f>
        <v>0</v>
      </c>
      <c r="M24" s="99">
        <f ca="1">IF(Inskrivning!E82=3,Inskrivning!Q82,0)</f>
        <v>0</v>
      </c>
      <c r="N24" s="99">
        <f ca="1">IF(Inskrivning!E82=3,Inskrivning!R82,0)</f>
        <v>0</v>
      </c>
      <c r="O24" s="112">
        <f ca="1">IF(Inskrivning!E82=3,Inskrivning!S82,0)</f>
        <v>0</v>
      </c>
      <c r="P24" s="112">
        <f ca="1">IF(Inskrivning!E82=3,Inskrivning!T82,0)</f>
        <v>0</v>
      </c>
    </row>
    <row r="25" spans="1:16" ht="17.100000000000001" customHeight="1">
      <c r="A25" s="2">
        <v>21</v>
      </c>
      <c r="B25" s="82">
        <f ca="1">IF(Inskrivning!E30=3,Inskrivning!F30,0)</f>
        <v>0</v>
      </c>
      <c r="C25" s="49">
        <f ca="1">IF(Inskrivning!E30=3,Inskrivning!G30,0)</f>
        <v>0</v>
      </c>
      <c r="D25" s="99">
        <f ca="1">IF(Inskrivning!E30=3,Inskrivning!H30,0)</f>
        <v>0</v>
      </c>
      <c r="E25" s="99">
        <f ca="1">IF(Inskrivning!E30=3,Inskrivning!I30,0)</f>
        <v>0</v>
      </c>
      <c r="F25" s="99">
        <f ca="1">IF(Inskrivning!E30=3,Inskrivning!J30,0)</f>
        <v>0</v>
      </c>
      <c r="G25" s="99">
        <f ca="1">IF(Inskrivning!E30=3,Inskrivning!K30,0)</f>
        <v>0</v>
      </c>
      <c r="H25" s="99">
        <f ca="1">IF(Inskrivning!E30=3,Inskrivning!L30,0)</f>
        <v>0</v>
      </c>
      <c r="I25" s="112">
        <f ca="1">IF(Inskrivning!E30=3,Inskrivning!M30,0)</f>
        <v>0</v>
      </c>
      <c r="J25" s="99">
        <f ca="1">IF(Inskrivning!E30=3,Inskrivning!N30,0)</f>
        <v>0</v>
      </c>
      <c r="K25" s="99">
        <f ca="1">IF(Inskrivning!E30=3,Inskrivning!O30,0)</f>
        <v>0</v>
      </c>
      <c r="L25" s="99">
        <f ca="1">IF(Inskrivning!E30=3,Inskrivning!P30,0)</f>
        <v>0</v>
      </c>
      <c r="M25" s="99">
        <f ca="1">IF(Inskrivning!E30=3,Inskrivning!Q30,0)</f>
        <v>0</v>
      </c>
      <c r="N25" s="99">
        <f ca="1">IF(Inskrivning!E30=3,Inskrivning!R30,0)</f>
        <v>0</v>
      </c>
      <c r="O25" s="112">
        <f ca="1">IF(Inskrivning!E30=3,Inskrivning!S30,0)</f>
        <v>0</v>
      </c>
      <c r="P25" s="112">
        <f ca="1">IF(Inskrivning!E30=3,Inskrivning!T30,0)</f>
        <v>0</v>
      </c>
    </row>
    <row r="26" spans="1:16" ht="17.100000000000001" customHeight="1">
      <c r="A26" s="2">
        <v>22</v>
      </c>
      <c r="B26" s="82">
        <f ca="1">IF(Inskrivning!E90=3,Inskrivning!F90,0)</f>
        <v>0</v>
      </c>
      <c r="C26" s="49">
        <f ca="1">IF(Inskrivning!E90=3,Inskrivning!G90,0)</f>
        <v>0</v>
      </c>
      <c r="D26" s="99">
        <f ca="1">IF(Inskrivning!E90=3,Inskrivning!H90,0)</f>
        <v>0</v>
      </c>
      <c r="E26" s="99">
        <f ca="1">IF(Inskrivning!E90=3,Inskrivning!I90,0)</f>
        <v>0</v>
      </c>
      <c r="F26" s="99">
        <f ca="1">IF(Inskrivning!E90=3,Inskrivning!J90,0)</f>
        <v>0</v>
      </c>
      <c r="G26" s="99">
        <f ca="1">IF(Inskrivning!E90=3,Inskrivning!K90,0)</f>
        <v>0</v>
      </c>
      <c r="H26" s="99">
        <f ca="1">IF(Inskrivning!E90=3,Inskrivning!L90,0)</f>
        <v>0</v>
      </c>
      <c r="I26" s="112">
        <f ca="1">IF(Inskrivning!E90=3,Inskrivning!M90,0)</f>
        <v>0</v>
      </c>
      <c r="J26" s="99">
        <f ca="1">IF(Inskrivning!E90=3,Inskrivning!N90,0)</f>
        <v>0</v>
      </c>
      <c r="K26" s="99">
        <f ca="1">IF(Inskrivning!E90=3,Inskrivning!O90,0)</f>
        <v>0</v>
      </c>
      <c r="L26" s="99">
        <f ca="1">IF(Inskrivning!E90=3,Inskrivning!P90,0)</f>
        <v>0</v>
      </c>
      <c r="M26" s="99">
        <f ca="1">IF(Inskrivning!E90=3,Inskrivning!Q90,0)</f>
        <v>0</v>
      </c>
      <c r="N26" s="99">
        <f ca="1">IF(Inskrivning!E90=3,Inskrivning!R90,0)</f>
        <v>0</v>
      </c>
      <c r="O26" s="112">
        <f ca="1">IF(Inskrivning!E90=3,Inskrivning!S90,0)</f>
        <v>0</v>
      </c>
      <c r="P26" s="112">
        <f ca="1">IF(Inskrivning!E90=3,Inskrivning!T90,0)</f>
        <v>0</v>
      </c>
    </row>
    <row r="27" spans="1:16" ht="17.100000000000001" customHeight="1">
      <c r="A27" s="2">
        <v>23</v>
      </c>
      <c r="B27" s="82">
        <f ca="1">IF(Inskrivning!E71=3,Inskrivning!F71,0)</f>
        <v>0</v>
      </c>
      <c r="C27" s="49">
        <f ca="1">IF(Inskrivning!E71=3,Inskrivning!G71,0)</f>
        <v>0</v>
      </c>
      <c r="D27" s="99">
        <f ca="1">IF(Inskrivning!E71=3,Inskrivning!H71,0)</f>
        <v>0</v>
      </c>
      <c r="E27" s="99">
        <f ca="1">IF(Inskrivning!E71=3,Inskrivning!I71,0)</f>
        <v>0</v>
      </c>
      <c r="F27" s="99">
        <f ca="1">IF(Inskrivning!E71=3,Inskrivning!J71,0)</f>
        <v>0</v>
      </c>
      <c r="G27" s="99">
        <f ca="1">IF(Inskrivning!E71=3,Inskrivning!K71,0)</f>
        <v>0</v>
      </c>
      <c r="H27" s="99">
        <f ca="1">IF(Inskrivning!E71=3,Inskrivning!L71,0)</f>
        <v>0</v>
      </c>
      <c r="I27" s="112">
        <f ca="1">IF(Inskrivning!E71=3,Inskrivning!M71,0)</f>
        <v>0</v>
      </c>
      <c r="J27" s="99">
        <f ca="1">IF(Inskrivning!E71=3,Inskrivning!N71,0)</f>
        <v>0</v>
      </c>
      <c r="K27" s="99">
        <f ca="1">IF(Inskrivning!E71=3,Inskrivning!O71,0)</f>
        <v>0</v>
      </c>
      <c r="L27" s="99">
        <f ca="1">IF(Inskrivning!E71=3,Inskrivning!P71,0)</f>
        <v>0</v>
      </c>
      <c r="M27" s="99">
        <f ca="1">IF(Inskrivning!E71=3,Inskrivning!Q71,0)</f>
        <v>0</v>
      </c>
      <c r="N27" s="99">
        <f ca="1">IF(Inskrivning!E71=3,Inskrivning!R71,0)</f>
        <v>0</v>
      </c>
      <c r="O27" s="112">
        <f ca="1">IF(Inskrivning!E71=3,Inskrivning!S71,0)</f>
        <v>0</v>
      </c>
      <c r="P27" s="112">
        <f ca="1">IF(Inskrivning!E71=3,Inskrivning!T71,0)</f>
        <v>0</v>
      </c>
    </row>
    <row r="28" spans="1:16" ht="17.100000000000001" customHeight="1">
      <c r="A28" s="2">
        <v>24</v>
      </c>
      <c r="B28" s="82">
        <f ca="1">IF(Inskrivning!E43=3,Inskrivning!F43,0)</f>
        <v>0</v>
      </c>
      <c r="C28" s="49">
        <f ca="1">IF(Inskrivning!E43=3,Inskrivning!G43,0)</f>
        <v>0</v>
      </c>
      <c r="D28" s="99">
        <f ca="1">IF(Inskrivning!E43=3,Inskrivning!H43,0)</f>
        <v>0</v>
      </c>
      <c r="E28" s="99">
        <f ca="1">IF(Inskrivning!E43=3,Inskrivning!I43,0)</f>
        <v>0</v>
      </c>
      <c r="F28" s="99">
        <f ca="1">IF(Inskrivning!E43=3,Inskrivning!J43,0)</f>
        <v>0</v>
      </c>
      <c r="G28" s="99">
        <f ca="1">IF(Inskrivning!E43=3,Inskrivning!K43,0)</f>
        <v>0</v>
      </c>
      <c r="H28" s="99">
        <f ca="1">IF(Inskrivning!E43=3,Inskrivning!L43,0)</f>
        <v>0</v>
      </c>
      <c r="I28" s="112">
        <f ca="1">IF(Inskrivning!E43=3,Inskrivning!M43,0)</f>
        <v>0</v>
      </c>
      <c r="J28" s="99">
        <f ca="1">IF(Inskrivning!E43=3,Inskrivning!N43,0)</f>
        <v>0</v>
      </c>
      <c r="K28" s="99">
        <f ca="1">IF(Inskrivning!E43=3,Inskrivning!O43,0)</f>
        <v>0</v>
      </c>
      <c r="L28" s="99">
        <f ca="1">IF(Inskrivning!E43=3,Inskrivning!P43,0)</f>
        <v>0</v>
      </c>
      <c r="M28" s="99">
        <f ca="1">IF(Inskrivning!E43=3,Inskrivning!Q43,0)</f>
        <v>0</v>
      </c>
      <c r="N28" s="99">
        <f ca="1">IF(Inskrivning!E43=3,Inskrivning!R43,0)</f>
        <v>0</v>
      </c>
      <c r="O28" s="112">
        <f ca="1">IF(Inskrivning!E43=3,Inskrivning!S43,0)</f>
        <v>0</v>
      </c>
      <c r="P28" s="112">
        <f ca="1">IF(Inskrivning!E43=3,Inskrivning!T43,0)</f>
        <v>0</v>
      </c>
    </row>
    <row r="29" spans="1:16" ht="17.100000000000001" customHeight="1">
      <c r="A29" s="2">
        <v>25</v>
      </c>
      <c r="B29" s="82">
        <f ca="1">IF(Inskrivning!E18=3,Inskrivning!F18,0)</f>
        <v>0</v>
      </c>
      <c r="C29" s="49">
        <f ca="1">IF(Inskrivning!E18=3,Inskrivning!G18,0)</f>
        <v>0</v>
      </c>
      <c r="D29" s="99">
        <f ca="1">IF(Inskrivning!E18=3,Inskrivning!H18,0)</f>
        <v>0</v>
      </c>
      <c r="E29" s="99">
        <f ca="1">IF(Inskrivning!E18=3,Inskrivning!I18,0)</f>
        <v>0</v>
      </c>
      <c r="F29" s="99">
        <f ca="1">IF(Inskrivning!E18=3,Inskrivning!J18,0)</f>
        <v>0</v>
      </c>
      <c r="G29" s="99">
        <f ca="1">IF(Inskrivning!E18=3,Inskrivning!K18,0)</f>
        <v>0</v>
      </c>
      <c r="H29" s="99">
        <f ca="1">IF(Inskrivning!E18=3,Inskrivning!L18,0)</f>
        <v>0</v>
      </c>
      <c r="I29" s="112">
        <f ca="1">IF(Inskrivning!E18=3,Inskrivning!M18,0)</f>
        <v>0</v>
      </c>
      <c r="J29" s="99">
        <f ca="1">IF(Inskrivning!E18=3,Inskrivning!N18,0)</f>
        <v>0</v>
      </c>
      <c r="K29" s="99">
        <f ca="1">IF(Inskrivning!E18=3,Inskrivning!O18,0)</f>
        <v>0</v>
      </c>
      <c r="L29" s="99">
        <f ca="1">IF(Inskrivning!E18=3,Inskrivning!P18,0)</f>
        <v>0</v>
      </c>
      <c r="M29" s="99">
        <f ca="1">IF(Inskrivning!E18=3,Inskrivning!Q18,0)</f>
        <v>0</v>
      </c>
      <c r="N29" s="99">
        <f ca="1">IF(Inskrivning!E18=3,Inskrivning!R18,0)</f>
        <v>0</v>
      </c>
      <c r="O29" s="112">
        <f ca="1">IF(Inskrivning!E18=3,Inskrivning!S18,0)</f>
        <v>0</v>
      </c>
      <c r="P29" s="112">
        <f ca="1">IF(Inskrivning!E18=3,Inskrivning!T18,0)</f>
        <v>0</v>
      </c>
    </row>
    <row r="30" spans="1:16" ht="17.100000000000001" customHeight="1">
      <c r="A30" s="2">
        <v>26</v>
      </c>
      <c r="B30" s="82">
        <f ca="1">IF(Inskrivning!E10=3,Inskrivning!F10,0)</f>
        <v>0</v>
      </c>
      <c r="C30" s="49">
        <f ca="1">IF(Inskrivning!E10=3,Inskrivning!G10,0)</f>
        <v>0</v>
      </c>
      <c r="D30" s="99">
        <f ca="1">IF(Inskrivning!E10=3,Inskrivning!H10,0)</f>
        <v>0</v>
      </c>
      <c r="E30" s="99">
        <f ca="1">IF(Inskrivning!E10=3,Inskrivning!I10,0)</f>
        <v>0</v>
      </c>
      <c r="F30" s="99">
        <f ca="1">IF(Inskrivning!E10=3,Inskrivning!J10,0)</f>
        <v>0</v>
      </c>
      <c r="G30" s="99">
        <f ca="1">IF(Inskrivning!E10=3,Inskrivning!K10,0)</f>
        <v>0</v>
      </c>
      <c r="H30" s="99">
        <f ca="1">IF(Inskrivning!E10=3,Inskrivning!L10,0)</f>
        <v>0</v>
      </c>
      <c r="I30" s="112">
        <f ca="1">IF(Inskrivning!E10=3,Inskrivning!M10,0)</f>
        <v>0</v>
      </c>
      <c r="J30" s="99">
        <f ca="1">IF(Inskrivning!E10=3,Inskrivning!N10,0)</f>
        <v>0</v>
      </c>
      <c r="K30" s="99">
        <f ca="1">IF(Inskrivning!E10=3,Inskrivning!O10,0)</f>
        <v>0</v>
      </c>
      <c r="L30" s="99">
        <f ca="1">IF(Inskrivning!E10=3,Inskrivning!P10,0)</f>
        <v>0</v>
      </c>
      <c r="M30" s="99">
        <f ca="1">IF(Inskrivning!E10=3,Inskrivning!Q10,0)</f>
        <v>0</v>
      </c>
      <c r="N30" s="99">
        <f ca="1">IF(Inskrivning!E10=3,Inskrivning!R10,0)</f>
        <v>0</v>
      </c>
      <c r="O30" s="112">
        <f ca="1">IF(Inskrivning!E10=3,Inskrivning!S10,0)</f>
        <v>0</v>
      </c>
      <c r="P30" s="112">
        <f ca="1">IF(Inskrivning!E10=3,Inskrivning!T10,0)</f>
        <v>0</v>
      </c>
    </row>
    <row r="31" spans="1:16" ht="17.100000000000001" customHeight="1">
      <c r="A31" s="2">
        <v>27</v>
      </c>
      <c r="B31" s="82">
        <f ca="1">IF(Inskrivning!E84=3,Inskrivning!F84,0)</f>
        <v>0</v>
      </c>
      <c r="C31" s="49">
        <f ca="1">IF(Inskrivning!E84=3,Inskrivning!G84,0)</f>
        <v>0</v>
      </c>
      <c r="D31" s="99">
        <f ca="1">IF(Inskrivning!E84=3,Inskrivning!H84,0)</f>
        <v>0</v>
      </c>
      <c r="E31" s="99">
        <f ca="1">IF(Inskrivning!E84=3,Inskrivning!I84,0)</f>
        <v>0</v>
      </c>
      <c r="F31" s="99">
        <f ca="1">IF(Inskrivning!E84=3,Inskrivning!J84,0)</f>
        <v>0</v>
      </c>
      <c r="G31" s="99">
        <f ca="1">IF(Inskrivning!E84=3,Inskrivning!K84,0)</f>
        <v>0</v>
      </c>
      <c r="H31" s="99">
        <f ca="1">IF(Inskrivning!E84=3,Inskrivning!L84,0)</f>
        <v>0</v>
      </c>
      <c r="I31" s="112">
        <f ca="1">IF(Inskrivning!E84=3,Inskrivning!M84,0)</f>
        <v>0</v>
      </c>
      <c r="J31" s="99">
        <f ca="1">IF(Inskrivning!E84=3,Inskrivning!N84,0)</f>
        <v>0</v>
      </c>
      <c r="K31" s="99">
        <f ca="1">IF(Inskrivning!E84=3,Inskrivning!O84,0)</f>
        <v>0</v>
      </c>
      <c r="L31" s="99">
        <f ca="1">IF(Inskrivning!E84=3,Inskrivning!P84,0)</f>
        <v>0</v>
      </c>
      <c r="M31" s="99">
        <f ca="1">IF(Inskrivning!E84=3,Inskrivning!Q84,0)</f>
        <v>0</v>
      </c>
      <c r="N31" s="99">
        <f ca="1">IF(Inskrivning!E84=3,Inskrivning!R84,0)</f>
        <v>0</v>
      </c>
      <c r="O31" s="112">
        <f ca="1">IF(Inskrivning!E84=3,Inskrivning!S84,0)</f>
        <v>0</v>
      </c>
      <c r="P31" s="112">
        <f ca="1">IF(Inskrivning!E84=3,Inskrivning!T84,0)</f>
        <v>0</v>
      </c>
    </row>
    <row r="32" spans="1:16" ht="17.100000000000001" customHeight="1">
      <c r="A32" s="2">
        <v>28</v>
      </c>
      <c r="B32" s="82">
        <f ca="1">IF(Inskrivning!E105=3,Inskrivning!F105,0)</f>
        <v>0</v>
      </c>
      <c r="C32" s="49">
        <f ca="1">IF(Inskrivning!E105=3,Inskrivning!G105,0)</f>
        <v>0</v>
      </c>
      <c r="D32" s="99">
        <f ca="1">IF(Inskrivning!E105=3,Inskrivning!H105,0)</f>
        <v>0</v>
      </c>
      <c r="E32" s="99">
        <f ca="1">IF(Inskrivning!E105=3,Inskrivning!I105,0)</f>
        <v>0</v>
      </c>
      <c r="F32" s="99">
        <f ca="1">IF(Inskrivning!E105=3,Inskrivning!J105,0)</f>
        <v>0</v>
      </c>
      <c r="G32" s="99">
        <f ca="1">IF(Inskrivning!E105=3,Inskrivning!K105,0)</f>
        <v>0</v>
      </c>
      <c r="H32" s="99">
        <f ca="1">IF(Inskrivning!E105=3,Inskrivning!L105,0)</f>
        <v>0</v>
      </c>
      <c r="I32" s="112">
        <f ca="1">IF(Inskrivning!E105=3,Inskrivning!M105,0)</f>
        <v>0</v>
      </c>
      <c r="J32" s="99">
        <f ca="1">IF(Inskrivning!E105=3,Inskrivning!N105,0)</f>
        <v>0</v>
      </c>
      <c r="K32" s="99">
        <f ca="1">IF(Inskrivning!E105=3,Inskrivning!O105,0)</f>
        <v>0</v>
      </c>
      <c r="L32" s="99">
        <f ca="1">IF(Inskrivning!E105=3,Inskrivning!P105,0)</f>
        <v>0</v>
      </c>
      <c r="M32" s="99">
        <f ca="1">IF(Inskrivning!E105=3,Inskrivning!Q105,0)</f>
        <v>0</v>
      </c>
      <c r="N32" s="99">
        <f ca="1">IF(Inskrivning!E105=3,Inskrivning!R105,0)</f>
        <v>0</v>
      </c>
      <c r="O32" s="112">
        <f ca="1">IF(Inskrivning!E105=3,Inskrivning!S105,0)</f>
        <v>0</v>
      </c>
      <c r="P32" s="112">
        <f ca="1">IF(Inskrivning!E105=3,Inskrivning!T105,0)</f>
        <v>0</v>
      </c>
    </row>
    <row r="33" spans="1:16" ht="17.100000000000001" customHeight="1">
      <c r="A33" s="2">
        <v>29</v>
      </c>
      <c r="B33" s="82">
        <f ca="1">IF(Inskrivning!E104=3,Inskrivning!F104,0)</f>
        <v>0</v>
      </c>
      <c r="C33" s="49">
        <f ca="1">IF(Inskrivning!E104=3,Inskrivning!G104,0)</f>
        <v>0</v>
      </c>
      <c r="D33" s="99">
        <f ca="1">IF(Inskrivning!E104=3,Inskrivning!H104,0)</f>
        <v>0</v>
      </c>
      <c r="E33" s="99">
        <f ca="1">IF(Inskrivning!E104=3,Inskrivning!I104,0)</f>
        <v>0</v>
      </c>
      <c r="F33" s="99">
        <f ca="1">IF(Inskrivning!E104=3,Inskrivning!J104,0)</f>
        <v>0</v>
      </c>
      <c r="G33" s="99">
        <f ca="1">IF(Inskrivning!E104=3,Inskrivning!K104,0)</f>
        <v>0</v>
      </c>
      <c r="H33" s="99">
        <f ca="1">IF(Inskrivning!E104=3,Inskrivning!L104,0)</f>
        <v>0</v>
      </c>
      <c r="I33" s="112">
        <f ca="1">IF(Inskrivning!E104=3,Inskrivning!M104,0)</f>
        <v>0</v>
      </c>
      <c r="J33" s="99">
        <f ca="1">IF(Inskrivning!E104=3,Inskrivning!N104,0)</f>
        <v>0</v>
      </c>
      <c r="K33" s="99">
        <f ca="1">IF(Inskrivning!E104=3,Inskrivning!O104,0)</f>
        <v>0</v>
      </c>
      <c r="L33" s="99">
        <f ca="1">IF(Inskrivning!E104=3,Inskrivning!P104,0)</f>
        <v>0</v>
      </c>
      <c r="M33" s="99">
        <f ca="1">IF(Inskrivning!E104=3,Inskrivning!Q104,0)</f>
        <v>0</v>
      </c>
      <c r="N33" s="99">
        <f ca="1">IF(Inskrivning!E104=3,Inskrivning!R104,0)</f>
        <v>0</v>
      </c>
      <c r="O33" s="112">
        <f ca="1">IF(Inskrivning!E104=3,Inskrivning!S104,0)</f>
        <v>0</v>
      </c>
      <c r="P33" s="112">
        <f ca="1">IF(Inskrivning!E104=3,Inskrivning!T104,0)</f>
        <v>0</v>
      </c>
    </row>
    <row r="34" spans="1:16" ht="17.100000000000001" customHeight="1">
      <c r="A34" s="2">
        <v>30</v>
      </c>
      <c r="B34" s="82">
        <f ca="1">IF(Inskrivning!E27=3,Inskrivning!F27,0)</f>
        <v>0</v>
      </c>
      <c r="C34" s="49">
        <f ca="1">IF(Inskrivning!E27=3,Inskrivning!G27,0)</f>
        <v>0</v>
      </c>
      <c r="D34" s="99">
        <f ca="1">IF(Inskrivning!E27=3,Inskrivning!H27,0)</f>
        <v>0</v>
      </c>
      <c r="E34" s="99">
        <f ca="1">IF(Inskrivning!E27=3,Inskrivning!I27,0)</f>
        <v>0</v>
      </c>
      <c r="F34" s="99">
        <f ca="1">IF(Inskrivning!E27=3,Inskrivning!J27,0)</f>
        <v>0</v>
      </c>
      <c r="G34" s="99">
        <f ca="1">IF(Inskrivning!E27=3,Inskrivning!K27,0)</f>
        <v>0</v>
      </c>
      <c r="H34" s="99">
        <f ca="1">IF(Inskrivning!E27=3,Inskrivning!L27,0)</f>
        <v>0</v>
      </c>
      <c r="I34" s="112">
        <f ca="1">IF(Inskrivning!E27=3,Inskrivning!M27,0)</f>
        <v>0</v>
      </c>
      <c r="J34" s="99">
        <f ca="1">IF(Inskrivning!E27=3,Inskrivning!N27,0)</f>
        <v>0</v>
      </c>
      <c r="K34" s="99">
        <f ca="1">IF(Inskrivning!E27=3,Inskrivning!O27,0)</f>
        <v>0</v>
      </c>
      <c r="L34" s="99">
        <f ca="1">IF(Inskrivning!E27=3,Inskrivning!P27,0)</f>
        <v>0</v>
      </c>
      <c r="M34" s="99">
        <f ca="1">IF(Inskrivning!E27=3,Inskrivning!Q27,0)</f>
        <v>0</v>
      </c>
      <c r="N34" s="99">
        <f ca="1">IF(Inskrivning!E27=3,Inskrivning!R27,0)</f>
        <v>0</v>
      </c>
      <c r="O34" s="112">
        <f ca="1">IF(Inskrivning!E27=3,Inskrivning!S27,0)</f>
        <v>0</v>
      </c>
      <c r="P34" s="112">
        <f ca="1">IF(Inskrivning!E27=3,Inskrivning!T27,0)</f>
        <v>0</v>
      </c>
    </row>
    <row r="35" spans="1:16" ht="17.100000000000001" customHeight="1">
      <c r="A35" s="2">
        <v>31</v>
      </c>
      <c r="B35" s="82">
        <f ca="1">IF(Inskrivning!E26=3,Inskrivning!F26,0)</f>
        <v>0</v>
      </c>
      <c r="C35" s="49">
        <f ca="1">IF(Inskrivning!E26=3,Inskrivning!G26,0)</f>
        <v>0</v>
      </c>
      <c r="D35" s="99">
        <f ca="1">IF(Inskrivning!E26=3,Inskrivning!H26,0)</f>
        <v>0</v>
      </c>
      <c r="E35" s="99">
        <f ca="1">IF(Inskrivning!E26=3,Inskrivning!I26,0)</f>
        <v>0</v>
      </c>
      <c r="F35" s="99">
        <f ca="1">IF(Inskrivning!E26=3,Inskrivning!J26,0)</f>
        <v>0</v>
      </c>
      <c r="G35" s="99">
        <f ca="1">IF(Inskrivning!E26=3,Inskrivning!K26,0)</f>
        <v>0</v>
      </c>
      <c r="H35" s="99">
        <f ca="1">IF(Inskrivning!E26=3,Inskrivning!L26,0)</f>
        <v>0</v>
      </c>
      <c r="I35" s="112">
        <f ca="1">IF(Inskrivning!E26=3,Inskrivning!M26,0)</f>
        <v>0</v>
      </c>
      <c r="J35" s="99">
        <f ca="1">IF(Inskrivning!E26=3,Inskrivning!N26,0)</f>
        <v>0</v>
      </c>
      <c r="K35" s="99">
        <f ca="1">IF(Inskrivning!E26=3,Inskrivning!O26,0)</f>
        <v>0</v>
      </c>
      <c r="L35" s="99">
        <f ca="1">IF(Inskrivning!E26=3,Inskrivning!P26,0)</f>
        <v>0</v>
      </c>
      <c r="M35" s="99">
        <f ca="1">IF(Inskrivning!E26=3,Inskrivning!Q26,0)</f>
        <v>0</v>
      </c>
      <c r="N35" s="99">
        <f ca="1">IF(Inskrivning!E26=3,Inskrivning!R26,0)</f>
        <v>0</v>
      </c>
      <c r="O35" s="112">
        <f ca="1">IF(Inskrivning!E26=3,Inskrivning!S26,0)</f>
        <v>0</v>
      </c>
      <c r="P35" s="112">
        <f ca="1">IF(Inskrivning!E26=3,Inskrivning!T26,0)</f>
        <v>0</v>
      </c>
    </row>
    <row r="36" spans="1:16" ht="17.100000000000001" customHeight="1">
      <c r="A36" s="2">
        <v>32</v>
      </c>
      <c r="B36" s="82">
        <f ca="1">IF(Inskrivning!E8=3,Inskrivning!F8,0)</f>
        <v>0</v>
      </c>
      <c r="C36" s="49">
        <f ca="1">IF(Inskrivning!E8=3,Inskrivning!G8,0)</f>
        <v>0</v>
      </c>
      <c r="D36" s="99">
        <f ca="1">IF(Inskrivning!E8=3,Inskrivning!H8,0)</f>
        <v>0</v>
      </c>
      <c r="E36" s="99">
        <f ca="1">IF(Inskrivning!E8=3,Inskrivning!I8,0)</f>
        <v>0</v>
      </c>
      <c r="F36" s="99">
        <f ca="1">IF(Inskrivning!E8=3,Inskrivning!J8,0)</f>
        <v>0</v>
      </c>
      <c r="G36" s="99">
        <f ca="1">IF(Inskrivning!E8=3,Inskrivning!K8,0)</f>
        <v>0</v>
      </c>
      <c r="H36" s="99">
        <f ca="1">IF(Inskrivning!E8=3,Inskrivning!L8,0)</f>
        <v>0</v>
      </c>
      <c r="I36" s="112">
        <f ca="1">IF(Inskrivning!E8=3,Inskrivning!M8,0)</f>
        <v>0</v>
      </c>
      <c r="J36" s="99">
        <f ca="1">IF(Inskrivning!E8=3,Inskrivning!N8,0)</f>
        <v>0</v>
      </c>
      <c r="K36" s="99">
        <f ca="1">IF(Inskrivning!E8=3,Inskrivning!O8,0)</f>
        <v>0</v>
      </c>
      <c r="L36" s="99">
        <f ca="1">IF(Inskrivning!E8=3,Inskrivning!P8,0)</f>
        <v>0</v>
      </c>
      <c r="M36" s="99">
        <f ca="1">IF(Inskrivning!E8=3,Inskrivning!Q8,0)</f>
        <v>0</v>
      </c>
      <c r="N36" s="99">
        <f ca="1">IF(Inskrivning!E8=3,Inskrivning!R8,0)</f>
        <v>0</v>
      </c>
      <c r="O36" s="112">
        <f ca="1">IF(Inskrivning!E8=3,Inskrivning!S8,0)</f>
        <v>0</v>
      </c>
      <c r="P36" s="112">
        <f ca="1">IF(Inskrivning!E8=3,Inskrivning!T8,0)</f>
        <v>0</v>
      </c>
    </row>
    <row r="37" spans="1:16" ht="17.100000000000001" customHeight="1">
      <c r="A37" s="2">
        <v>33</v>
      </c>
      <c r="B37" s="82">
        <f ca="1">IF(Inskrivning!E44=3,Inskrivning!F44,0)</f>
        <v>0</v>
      </c>
      <c r="C37" s="49">
        <f ca="1">IF(Inskrivning!E44=3,Inskrivning!G44,0)</f>
        <v>0</v>
      </c>
      <c r="D37" s="99">
        <f ca="1">IF(Inskrivning!E44=3,Inskrivning!H44,0)</f>
        <v>0</v>
      </c>
      <c r="E37" s="99">
        <f ca="1">IF(Inskrivning!E44=3,Inskrivning!I44,0)</f>
        <v>0</v>
      </c>
      <c r="F37" s="99">
        <f ca="1">IF(Inskrivning!E44=3,Inskrivning!J44,0)</f>
        <v>0</v>
      </c>
      <c r="G37" s="99">
        <f ca="1">IF(Inskrivning!E44=3,Inskrivning!K44,0)</f>
        <v>0</v>
      </c>
      <c r="H37" s="99">
        <f ca="1">IF(Inskrivning!E44=3,Inskrivning!L44,0)</f>
        <v>0</v>
      </c>
      <c r="I37" s="112">
        <f ca="1">IF(Inskrivning!E44=3,Inskrivning!M44,0)</f>
        <v>0</v>
      </c>
      <c r="J37" s="99">
        <f ca="1">IF(Inskrivning!E44=3,Inskrivning!N44,0)</f>
        <v>0</v>
      </c>
      <c r="K37" s="99">
        <f ca="1">IF(Inskrivning!E44=3,Inskrivning!O44,0)</f>
        <v>0</v>
      </c>
      <c r="L37" s="99">
        <f ca="1">IF(Inskrivning!E44=3,Inskrivning!P44,0)</f>
        <v>0</v>
      </c>
      <c r="M37" s="99">
        <f ca="1">IF(Inskrivning!E44=3,Inskrivning!Q44,0)</f>
        <v>0</v>
      </c>
      <c r="N37" s="99">
        <f ca="1">IF(Inskrivning!E44=3,Inskrivning!R44,0)</f>
        <v>0</v>
      </c>
      <c r="O37" s="112">
        <f ca="1">IF(Inskrivning!E44=3,Inskrivning!S44,0)</f>
        <v>0</v>
      </c>
      <c r="P37" s="112">
        <f ca="1">IF(Inskrivning!E44=3,Inskrivning!T44,0)</f>
        <v>0</v>
      </c>
    </row>
    <row r="38" spans="1:16" ht="17.100000000000001" customHeight="1">
      <c r="A38" s="2">
        <v>34</v>
      </c>
      <c r="B38" s="82">
        <f ca="1">IF(Inskrivning!E98=3,Inskrivning!F98,0)</f>
        <v>0</v>
      </c>
      <c r="C38" s="49">
        <f ca="1">IF(Inskrivning!E98=3,Inskrivning!G98,0)</f>
        <v>0</v>
      </c>
      <c r="D38" s="99">
        <f ca="1">IF(Inskrivning!E98=3,Inskrivning!H98,0)</f>
        <v>0</v>
      </c>
      <c r="E38" s="99">
        <f ca="1">IF(Inskrivning!E98=3,Inskrivning!I98,0)</f>
        <v>0</v>
      </c>
      <c r="F38" s="99">
        <f ca="1">IF(Inskrivning!E98=3,Inskrivning!J98,0)</f>
        <v>0</v>
      </c>
      <c r="G38" s="99">
        <f ca="1">IF(Inskrivning!E98=3,Inskrivning!K98,0)</f>
        <v>0</v>
      </c>
      <c r="H38" s="99">
        <f ca="1">IF(Inskrivning!E98=3,Inskrivning!L98,0)</f>
        <v>0</v>
      </c>
      <c r="I38" s="112">
        <f ca="1">IF(Inskrivning!E98=3,Inskrivning!M98,0)</f>
        <v>0</v>
      </c>
      <c r="J38" s="99">
        <f ca="1">IF(Inskrivning!E98=3,Inskrivning!N98,0)</f>
        <v>0</v>
      </c>
      <c r="K38" s="99">
        <f ca="1">IF(Inskrivning!E98=3,Inskrivning!O98,0)</f>
        <v>0</v>
      </c>
      <c r="L38" s="99">
        <f ca="1">IF(Inskrivning!E98=3,Inskrivning!P98,0)</f>
        <v>0</v>
      </c>
      <c r="M38" s="99">
        <f ca="1">IF(Inskrivning!E98=3,Inskrivning!Q98,0)</f>
        <v>0</v>
      </c>
      <c r="N38" s="99">
        <f ca="1">IF(Inskrivning!E98=3,Inskrivning!R98,0)</f>
        <v>0</v>
      </c>
      <c r="O38" s="112">
        <f ca="1">IF(Inskrivning!E98=3,Inskrivning!S98,0)</f>
        <v>0</v>
      </c>
      <c r="P38" s="112">
        <f ca="1">IF(Inskrivning!E98=3,Inskrivning!T98,0)</f>
        <v>0</v>
      </c>
    </row>
    <row r="39" spans="1:16" ht="17.100000000000001" customHeight="1">
      <c r="A39" s="2">
        <v>35</v>
      </c>
      <c r="B39" s="82">
        <f ca="1">IF(Inskrivning!E42=3,Inskrivning!F42,0)</f>
        <v>0</v>
      </c>
      <c r="C39" s="49">
        <f ca="1">IF(Inskrivning!E42=3,Inskrivning!G42,0)</f>
        <v>0</v>
      </c>
      <c r="D39" s="99">
        <f ca="1">IF(Inskrivning!E42=3,Inskrivning!H42,0)</f>
        <v>0</v>
      </c>
      <c r="E39" s="99">
        <f ca="1">IF(Inskrivning!E42=3,Inskrivning!I42,0)</f>
        <v>0</v>
      </c>
      <c r="F39" s="99">
        <f ca="1">IF(Inskrivning!E42=3,Inskrivning!J42,0)</f>
        <v>0</v>
      </c>
      <c r="G39" s="99">
        <f ca="1">IF(Inskrivning!E42=3,Inskrivning!K42,0)</f>
        <v>0</v>
      </c>
      <c r="H39" s="99">
        <f ca="1">IF(Inskrivning!E42=3,Inskrivning!L42,0)</f>
        <v>0</v>
      </c>
      <c r="I39" s="112">
        <f ca="1">IF(Inskrivning!E42=3,Inskrivning!M42,0)</f>
        <v>0</v>
      </c>
      <c r="J39" s="99">
        <f ca="1">IF(Inskrivning!E42=3,Inskrivning!N42,0)</f>
        <v>0</v>
      </c>
      <c r="K39" s="99">
        <f ca="1">IF(Inskrivning!E42=3,Inskrivning!O42,0)</f>
        <v>0</v>
      </c>
      <c r="L39" s="99">
        <f ca="1">IF(Inskrivning!E42=3,Inskrivning!P42,0)</f>
        <v>0</v>
      </c>
      <c r="M39" s="99">
        <f ca="1">IF(Inskrivning!E42=3,Inskrivning!Q42,0)</f>
        <v>0</v>
      </c>
      <c r="N39" s="99">
        <f ca="1">IF(Inskrivning!E42=3,Inskrivning!R42,0)</f>
        <v>0</v>
      </c>
      <c r="O39" s="112">
        <f ca="1">IF(Inskrivning!E42=3,Inskrivning!S42,0)</f>
        <v>0</v>
      </c>
      <c r="P39" s="112">
        <f ca="1">IF(Inskrivning!E42=3,Inskrivning!T42,0)</f>
        <v>0</v>
      </c>
    </row>
    <row r="40" spans="1:16" ht="17.100000000000001" customHeight="1">
      <c r="A40" s="2">
        <v>36</v>
      </c>
      <c r="B40" s="82">
        <f ca="1">IF(Inskrivning!E99=3,Inskrivning!F99,0)</f>
        <v>0</v>
      </c>
      <c r="C40" s="49">
        <f ca="1">IF(Inskrivning!E99=3,Inskrivning!G99,0)</f>
        <v>0</v>
      </c>
      <c r="D40" s="99">
        <f ca="1">IF(Inskrivning!E99=3,Inskrivning!H99,0)</f>
        <v>0</v>
      </c>
      <c r="E40" s="99">
        <f ca="1">IF(Inskrivning!E99=3,Inskrivning!I99,0)</f>
        <v>0</v>
      </c>
      <c r="F40" s="99">
        <f ca="1">IF(Inskrivning!E99=3,Inskrivning!J99,0)</f>
        <v>0</v>
      </c>
      <c r="G40" s="99">
        <f ca="1">IF(Inskrivning!E99=3,Inskrivning!K99,0)</f>
        <v>0</v>
      </c>
      <c r="H40" s="99">
        <f ca="1">IF(Inskrivning!E99=3,Inskrivning!L99,0)</f>
        <v>0</v>
      </c>
      <c r="I40" s="112">
        <f ca="1">IF(Inskrivning!E99=3,Inskrivning!M99,0)</f>
        <v>0</v>
      </c>
      <c r="J40" s="99">
        <f ca="1">IF(Inskrivning!E99=3,Inskrivning!N99,0)</f>
        <v>0</v>
      </c>
      <c r="K40" s="99">
        <f ca="1">IF(Inskrivning!E99=3,Inskrivning!O99,0)</f>
        <v>0</v>
      </c>
      <c r="L40" s="99">
        <f ca="1">IF(Inskrivning!E99=3,Inskrivning!P99,0)</f>
        <v>0</v>
      </c>
      <c r="M40" s="99">
        <f ca="1">IF(Inskrivning!E99=3,Inskrivning!Q99,0)</f>
        <v>0</v>
      </c>
      <c r="N40" s="99">
        <f ca="1">IF(Inskrivning!E99=3,Inskrivning!R99,0)</f>
        <v>0</v>
      </c>
      <c r="O40" s="112">
        <f ca="1">IF(Inskrivning!E99=3,Inskrivning!S99,0)</f>
        <v>0</v>
      </c>
      <c r="P40" s="112">
        <f ca="1">IF(Inskrivning!E99=3,Inskrivning!T99,0)</f>
        <v>0</v>
      </c>
    </row>
    <row r="41" spans="1:16" ht="17.100000000000001" customHeight="1">
      <c r="A41" s="2">
        <v>37</v>
      </c>
      <c r="B41" s="82">
        <f ca="1">IF(Inskrivning!E77=3,Inskrivning!F77,0)</f>
        <v>0</v>
      </c>
      <c r="C41" s="49">
        <f ca="1">IF(Inskrivning!E77=3,Inskrivning!G77,0)</f>
        <v>0</v>
      </c>
      <c r="D41" s="99">
        <f ca="1">IF(Inskrivning!E77=3,Inskrivning!H77,0)</f>
        <v>0</v>
      </c>
      <c r="E41" s="99">
        <f ca="1">IF(Inskrivning!E77=3,Inskrivning!I77,0)</f>
        <v>0</v>
      </c>
      <c r="F41" s="99">
        <f ca="1">IF(Inskrivning!E77=3,Inskrivning!J77,0)</f>
        <v>0</v>
      </c>
      <c r="G41" s="99">
        <f ca="1">IF(Inskrivning!E77=3,Inskrivning!K77,0)</f>
        <v>0</v>
      </c>
      <c r="H41" s="99">
        <f ca="1">IF(Inskrivning!E77=3,Inskrivning!L77,0)</f>
        <v>0</v>
      </c>
      <c r="I41" s="112">
        <f ca="1">IF(Inskrivning!E77=3,Inskrivning!M77,0)</f>
        <v>0</v>
      </c>
      <c r="J41" s="99">
        <f ca="1">IF(Inskrivning!E77=3,Inskrivning!N77,0)</f>
        <v>0</v>
      </c>
      <c r="K41" s="99">
        <f ca="1">IF(Inskrivning!E77=3,Inskrivning!O77,0)</f>
        <v>0</v>
      </c>
      <c r="L41" s="99">
        <f ca="1">IF(Inskrivning!E77=3,Inskrivning!P77,0)</f>
        <v>0</v>
      </c>
      <c r="M41" s="99">
        <f ca="1">IF(Inskrivning!E77=3,Inskrivning!Q77,0)</f>
        <v>0</v>
      </c>
      <c r="N41" s="99">
        <f ca="1">IF(Inskrivning!E77=3,Inskrivning!R77,0)</f>
        <v>0</v>
      </c>
      <c r="O41" s="112">
        <f ca="1">IF(Inskrivning!E77=3,Inskrivning!S77,0)</f>
        <v>0</v>
      </c>
      <c r="P41" s="112">
        <f ca="1">IF(Inskrivning!E77=3,Inskrivning!T77,0)</f>
        <v>0</v>
      </c>
    </row>
    <row r="42" spans="1:16" ht="17.100000000000001" customHeight="1">
      <c r="A42" s="2">
        <v>38</v>
      </c>
      <c r="B42" s="82">
        <f ca="1">IF(Inskrivning!E60=3,Inskrivning!F60,0)</f>
        <v>0</v>
      </c>
      <c r="C42" s="49">
        <f ca="1">IF(Inskrivning!E60=3,Inskrivning!G60,0)</f>
        <v>0</v>
      </c>
      <c r="D42" s="99">
        <f ca="1">IF(Inskrivning!E60=3,Inskrivning!H60,0)</f>
        <v>0</v>
      </c>
      <c r="E42" s="99">
        <f ca="1">IF(Inskrivning!E60=3,Inskrivning!I60,0)</f>
        <v>0</v>
      </c>
      <c r="F42" s="99">
        <f ca="1">IF(Inskrivning!E60=3,Inskrivning!J60,0)</f>
        <v>0</v>
      </c>
      <c r="G42" s="99">
        <f ca="1">IF(Inskrivning!E60=3,Inskrivning!K60,0)</f>
        <v>0</v>
      </c>
      <c r="H42" s="99">
        <f ca="1">IF(Inskrivning!E60=3,Inskrivning!L60,0)</f>
        <v>0</v>
      </c>
      <c r="I42" s="112">
        <f ca="1">IF(Inskrivning!E60=3,Inskrivning!M60,0)</f>
        <v>0</v>
      </c>
      <c r="J42" s="99">
        <f ca="1">IF(Inskrivning!E60=3,Inskrivning!N60,0)</f>
        <v>0</v>
      </c>
      <c r="K42" s="99">
        <f ca="1">IF(Inskrivning!E60=3,Inskrivning!O60,0)</f>
        <v>0</v>
      </c>
      <c r="L42" s="99">
        <f ca="1">IF(Inskrivning!E60=3,Inskrivning!P60,0)</f>
        <v>0</v>
      </c>
      <c r="M42" s="99">
        <f ca="1">IF(Inskrivning!E60=3,Inskrivning!Q60,0)</f>
        <v>0</v>
      </c>
      <c r="N42" s="99">
        <f ca="1">IF(Inskrivning!E60=3,Inskrivning!R60,0)</f>
        <v>0</v>
      </c>
      <c r="O42" s="112">
        <f ca="1">IF(Inskrivning!E60=3,Inskrivning!S60,0)</f>
        <v>0</v>
      </c>
      <c r="P42" s="112">
        <f ca="1">IF(Inskrivning!E60=3,Inskrivning!T60,0)</f>
        <v>0</v>
      </c>
    </row>
    <row r="43" spans="1:16" ht="17.100000000000001" customHeight="1">
      <c r="A43" s="2">
        <v>39</v>
      </c>
      <c r="B43" s="82">
        <f ca="1">IF(Inskrivning!E94=3,Inskrivning!F94,0)</f>
        <v>0</v>
      </c>
      <c r="C43" s="49">
        <f ca="1">IF(Inskrivning!E94=3,Inskrivning!G94,0)</f>
        <v>0</v>
      </c>
      <c r="D43" s="99">
        <f ca="1">IF(Inskrivning!E94=3,Inskrivning!H94,0)</f>
        <v>0</v>
      </c>
      <c r="E43" s="99">
        <f ca="1">IF(Inskrivning!E94=3,Inskrivning!I94,0)</f>
        <v>0</v>
      </c>
      <c r="F43" s="99">
        <f ca="1">IF(Inskrivning!E94=3,Inskrivning!J94,0)</f>
        <v>0</v>
      </c>
      <c r="G43" s="99">
        <f ca="1">IF(Inskrivning!E94=3,Inskrivning!K94,0)</f>
        <v>0</v>
      </c>
      <c r="H43" s="99">
        <f ca="1">IF(Inskrivning!E94=3,Inskrivning!L94,0)</f>
        <v>0</v>
      </c>
      <c r="I43" s="112">
        <f ca="1">IF(Inskrivning!E94=3,Inskrivning!M94,0)</f>
        <v>0</v>
      </c>
      <c r="J43" s="99">
        <f ca="1">IF(Inskrivning!E94=3,Inskrivning!N94,0)</f>
        <v>0</v>
      </c>
      <c r="K43" s="99">
        <f ca="1">IF(Inskrivning!E94=3,Inskrivning!O94,0)</f>
        <v>0</v>
      </c>
      <c r="L43" s="99">
        <f ca="1">IF(Inskrivning!E94=3,Inskrivning!P94,0)</f>
        <v>0</v>
      </c>
      <c r="M43" s="99">
        <f ca="1">IF(Inskrivning!E94=3,Inskrivning!Q94,0)</f>
        <v>0</v>
      </c>
      <c r="N43" s="99">
        <f ca="1">IF(Inskrivning!E94=3,Inskrivning!R94,0)</f>
        <v>0</v>
      </c>
      <c r="O43" s="112">
        <f ca="1">IF(Inskrivning!E94=3,Inskrivning!S94,0)</f>
        <v>0</v>
      </c>
      <c r="P43" s="112">
        <f ca="1">IF(Inskrivning!E94=3,Inskrivning!T94,0)</f>
        <v>0</v>
      </c>
    </row>
    <row r="44" spans="1:16" ht="17.100000000000001" customHeight="1">
      <c r="A44" s="2">
        <v>40</v>
      </c>
      <c r="B44" s="82">
        <f ca="1">IF(Inskrivning!E87=3,Inskrivning!F87,0)</f>
        <v>0</v>
      </c>
      <c r="C44" s="49">
        <f ca="1">IF(Inskrivning!E87=3,Inskrivning!G87,0)</f>
        <v>0</v>
      </c>
      <c r="D44" s="99">
        <f ca="1">IF(Inskrivning!E87=3,Inskrivning!H87,0)</f>
        <v>0</v>
      </c>
      <c r="E44" s="99">
        <f ca="1">IF(Inskrivning!E87=3,Inskrivning!I87,0)</f>
        <v>0</v>
      </c>
      <c r="F44" s="99">
        <f ca="1">IF(Inskrivning!E87=3,Inskrivning!J87,0)</f>
        <v>0</v>
      </c>
      <c r="G44" s="99">
        <f ca="1">IF(Inskrivning!E87=3,Inskrivning!K87,0)</f>
        <v>0</v>
      </c>
      <c r="H44" s="99">
        <f ca="1">IF(Inskrivning!E87=3,Inskrivning!L87,0)</f>
        <v>0</v>
      </c>
      <c r="I44" s="112">
        <f ca="1">IF(Inskrivning!E87=3,Inskrivning!M87,0)</f>
        <v>0</v>
      </c>
      <c r="J44" s="99">
        <f ca="1">IF(Inskrivning!E87=3,Inskrivning!N87,0)</f>
        <v>0</v>
      </c>
      <c r="K44" s="99">
        <f ca="1">IF(Inskrivning!E87=3,Inskrivning!O87,0)</f>
        <v>0</v>
      </c>
      <c r="L44" s="99">
        <f ca="1">IF(Inskrivning!E87=3,Inskrivning!P87,0)</f>
        <v>0</v>
      </c>
      <c r="M44" s="99">
        <f ca="1">IF(Inskrivning!E87=3,Inskrivning!Q87,0)</f>
        <v>0</v>
      </c>
      <c r="N44" s="99">
        <f ca="1">IF(Inskrivning!E87=3,Inskrivning!R87,0)</f>
        <v>0</v>
      </c>
      <c r="O44" s="112">
        <f ca="1">IF(Inskrivning!E87=3,Inskrivning!S87,0)</f>
        <v>0</v>
      </c>
      <c r="P44" s="112">
        <f ca="1">IF(Inskrivning!E87=3,Inskrivning!T87,0)</f>
        <v>0</v>
      </c>
    </row>
    <row r="45" spans="1:16" ht="17.100000000000001" customHeight="1">
      <c r="A45" s="2">
        <v>41</v>
      </c>
      <c r="B45" s="82">
        <f ca="1">IF(Inskrivning!E91=3,Inskrivning!F91,0)</f>
        <v>0</v>
      </c>
      <c r="C45" s="49">
        <f ca="1">IF(Inskrivning!E91=3,Inskrivning!G91,0)</f>
        <v>0</v>
      </c>
      <c r="D45" s="99">
        <f ca="1">IF(Inskrivning!E91=3,Inskrivning!H91,0)</f>
        <v>0</v>
      </c>
      <c r="E45" s="99">
        <f ca="1">IF(Inskrivning!E91=3,Inskrivning!I91,0)</f>
        <v>0</v>
      </c>
      <c r="F45" s="99">
        <f ca="1">IF(Inskrivning!E91=3,Inskrivning!J91,0)</f>
        <v>0</v>
      </c>
      <c r="G45" s="99">
        <f ca="1">IF(Inskrivning!E91=3,Inskrivning!K91,0)</f>
        <v>0</v>
      </c>
      <c r="H45" s="99">
        <f ca="1">IF(Inskrivning!E91=3,Inskrivning!L91,0)</f>
        <v>0</v>
      </c>
      <c r="I45" s="112">
        <f ca="1">IF(Inskrivning!E91=3,Inskrivning!M91,0)</f>
        <v>0</v>
      </c>
      <c r="J45" s="99">
        <f ca="1">IF(Inskrivning!E91=3,Inskrivning!N91,0)</f>
        <v>0</v>
      </c>
      <c r="K45" s="99">
        <f ca="1">IF(Inskrivning!E91=3,Inskrivning!O91,0)</f>
        <v>0</v>
      </c>
      <c r="L45" s="99">
        <f ca="1">IF(Inskrivning!E91=3,Inskrivning!P91,0)</f>
        <v>0</v>
      </c>
      <c r="M45" s="99">
        <f ca="1">IF(Inskrivning!E91=3,Inskrivning!Q91,0)</f>
        <v>0</v>
      </c>
      <c r="N45" s="99">
        <f ca="1">IF(Inskrivning!E91=3,Inskrivning!R91,0)</f>
        <v>0</v>
      </c>
      <c r="O45" s="112">
        <f ca="1">IF(Inskrivning!E91=3,Inskrivning!S91,0)</f>
        <v>0</v>
      </c>
      <c r="P45" s="112">
        <f ca="1">IF(Inskrivning!E91=3,Inskrivning!T91,0)</f>
        <v>0</v>
      </c>
    </row>
    <row r="46" spans="1:16" ht="17.100000000000001" customHeight="1">
      <c r="A46" s="2">
        <v>42</v>
      </c>
      <c r="B46" s="82">
        <f ca="1">IF(Inskrivning!E41=3,Inskrivning!F41,0)</f>
        <v>0</v>
      </c>
      <c r="C46" s="49">
        <f ca="1">IF(Inskrivning!E41=3,Inskrivning!G41,0)</f>
        <v>0</v>
      </c>
      <c r="D46" s="99">
        <f ca="1">IF(Inskrivning!E41=3,Inskrivning!H41,0)</f>
        <v>0</v>
      </c>
      <c r="E46" s="99">
        <f ca="1">IF(Inskrivning!E41=3,Inskrivning!I41,0)</f>
        <v>0</v>
      </c>
      <c r="F46" s="99">
        <f ca="1">IF(Inskrivning!E41=3,Inskrivning!J41,0)</f>
        <v>0</v>
      </c>
      <c r="G46" s="99">
        <f ca="1">IF(Inskrivning!E41=3,Inskrivning!K41,0)</f>
        <v>0</v>
      </c>
      <c r="H46" s="99">
        <f ca="1">IF(Inskrivning!E41=3,Inskrivning!L41,0)</f>
        <v>0</v>
      </c>
      <c r="I46" s="112">
        <f ca="1">IF(Inskrivning!E41=3,Inskrivning!M41,0)</f>
        <v>0</v>
      </c>
      <c r="J46" s="99">
        <f ca="1">IF(Inskrivning!E41=3,Inskrivning!N41,0)</f>
        <v>0</v>
      </c>
      <c r="K46" s="99">
        <f ca="1">IF(Inskrivning!E41=3,Inskrivning!O41,0)</f>
        <v>0</v>
      </c>
      <c r="L46" s="99">
        <f ca="1">IF(Inskrivning!E41=3,Inskrivning!P41,0)</f>
        <v>0</v>
      </c>
      <c r="M46" s="99">
        <f ca="1">IF(Inskrivning!E41=3,Inskrivning!Q41,0)</f>
        <v>0</v>
      </c>
      <c r="N46" s="99">
        <f ca="1">IF(Inskrivning!E41=3,Inskrivning!R41,0)</f>
        <v>0</v>
      </c>
      <c r="O46" s="112">
        <f ca="1">IF(Inskrivning!E41=3,Inskrivning!S41,0)</f>
        <v>0</v>
      </c>
      <c r="P46" s="112">
        <f ca="1">IF(Inskrivning!E41=3,Inskrivning!T41,0)</f>
        <v>0</v>
      </c>
    </row>
    <row r="47" spans="1:16" ht="17.100000000000001" customHeight="1">
      <c r="A47" s="2">
        <v>43</v>
      </c>
      <c r="B47" s="82">
        <f ca="1">IF(Inskrivning!E62=3,Inskrivning!F62,0)</f>
        <v>0</v>
      </c>
      <c r="C47" s="49">
        <f ca="1">IF(Inskrivning!E62=3,Inskrivning!G62,0)</f>
        <v>0</v>
      </c>
      <c r="D47" s="99">
        <f ca="1">IF(Inskrivning!E62=3,Inskrivning!H62,0)</f>
        <v>0</v>
      </c>
      <c r="E47" s="99">
        <f ca="1">IF(Inskrivning!E62=3,Inskrivning!I62,0)</f>
        <v>0</v>
      </c>
      <c r="F47" s="99">
        <f ca="1">IF(Inskrivning!E62=3,Inskrivning!J62,0)</f>
        <v>0</v>
      </c>
      <c r="G47" s="99">
        <f ca="1">IF(Inskrivning!E62=3,Inskrivning!K62,0)</f>
        <v>0</v>
      </c>
      <c r="H47" s="99">
        <f ca="1">IF(Inskrivning!E62=3,Inskrivning!L62,0)</f>
        <v>0</v>
      </c>
      <c r="I47" s="112">
        <f ca="1">IF(Inskrivning!E62=3,Inskrivning!M62,0)</f>
        <v>0</v>
      </c>
      <c r="J47" s="99">
        <f ca="1">IF(Inskrivning!E62=3,Inskrivning!N62,0)</f>
        <v>0</v>
      </c>
      <c r="K47" s="99">
        <f ca="1">IF(Inskrivning!E62=3,Inskrivning!O62,0)</f>
        <v>0</v>
      </c>
      <c r="L47" s="99">
        <f ca="1">IF(Inskrivning!E62=3,Inskrivning!P62,0)</f>
        <v>0</v>
      </c>
      <c r="M47" s="99">
        <f ca="1">IF(Inskrivning!E62=3,Inskrivning!Q62,0)</f>
        <v>0</v>
      </c>
      <c r="N47" s="99">
        <f ca="1">IF(Inskrivning!E62=3,Inskrivning!R62,0)</f>
        <v>0</v>
      </c>
      <c r="O47" s="112">
        <f ca="1">IF(Inskrivning!E62=3,Inskrivning!S62,0)</f>
        <v>0</v>
      </c>
      <c r="P47" s="112">
        <f ca="1">IF(Inskrivning!E62=3,Inskrivning!T62,0)</f>
        <v>0</v>
      </c>
    </row>
    <row r="48" spans="1:16" ht="17.100000000000001" customHeight="1">
      <c r="A48" s="2">
        <v>44</v>
      </c>
      <c r="B48" s="82">
        <f ca="1">IF(Inskrivning!E100=3,Inskrivning!F100,0)</f>
        <v>0</v>
      </c>
      <c r="C48" s="49">
        <f ca="1">IF(Inskrivning!E100=3,Inskrivning!G100,0)</f>
        <v>0</v>
      </c>
      <c r="D48" s="99">
        <f ca="1">IF(Inskrivning!E100=3,Inskrivning!H100,0)</f>
        <v>0</v>
      </c>
      <c r="E48" s="99">
        <f ca="1">IF(Inskrivning!E100=3,Inskrivning!I100,0)</f>
        <v>0</v>
      </c>
      <c r="F48" s="99">
        <f ca="1">IF(Inskrivning!E100=3,Inskrivning!J100,0)</f>
        <v>0</v>
      </c>
      <c r="G48" s="99">
        <f ca="1">IF(Inskrivning!E100=3,Inskrivning!K100,0)</f>
        <v>0</v>
      </c>
      <c r="H48" s="99">
        <f ca="1">IF(Inskrivning!E100=3,Inskrivning!L100,0)</f>
        <v>0</v>
      </c>
      <c r="I48" s="112">
        <f ca="1">IF(Inskrivning!E100=3,Inskrivning!M100,0)</f>
        <v>0</v>
      </c>
      <c r="J48" s="99">
        <f ca="1">IF(Inskrivning!E100=3,Inskrivning!N100,0)</f>
        <v>0</v>
      </c>
      <c r="K48" s="99">
        <f ca="1">IF(Inskrivning!E100=3,Inskrivning!O100,0)</f>
        <v>0</v>
      </c>
      <c r="L48" s="99">
        <f ca="1">IF(Inskrivning!E100=3,Inskrivning!P100,0)</f>
        <v>0</v>
      </c>
      <c r="M48" s="99">
        <f ca="1">IF(Inskrivning!E100=3,Inskrivning!Q100,0)</f>
        <v>0</v>
      </c>
      <c r="N48" s="99">
        <f ca="1">IF(Inskrivning!E100=3,Inskrivning!R100,0)</f>
        <v>0</v>
      </c>
      <c r="O48" s="112">
        <f ca="1">IF(Inskrivning!E100=3,Inskrivning!S100,0)</f>
        <v>0</v>
      </c>
      <c r="P48" s="112">
        <f ca="1">IF(Inskrivning!E100=3,Inskrivning!T100,0)</f>
        <v>0</v>
      </c>
    </row>
    <row r="49" spans="1:16" ht="17.100000000000001" customHeight="1">
      <c r="A49" s="2">
        <v>45</v>
      </c>
      <c r="B49" s="82">
        <f ca="1">IF(Inskrivning!E52=3,Inskrivning!F52,0)</f>
        <v>0</v>
      </c>
      <c r="C49" s="49">
        <f ca="1">IF(Inskrivning!E52=3,Inskrivning!G52,0)</f>
        <v>0</v>
      </c>
      <c r="D49" s="99">
        <f ca="1">IF(Inskrivning!E52=3,Inskrivning!H52,0)</f>
        <v>0</v>
      </c>
      <c r="E49" s="99">
        <f ca="1">IF(Inskrivning!E52=3,Inskrivning!I52,0)</f>
        <v>0</v>
      </c>
      <c r="F49" s="99">
        <f ca="1">IF(Inskrivning!E52=3,Inskrivning!J52,0)</f>
        <v>0</v>
      </c>
      <c r="G49" s="99">
        <f ca="1">IF(Inskrivning!E52=3,Inskrivning!K52,0)</f>
        <v>0</v>
      </c>
      <c r="H49" s="99">
        <f ca="1">IF(Inskrivning!E52=3,Inskrivning!L52,0)</f>
        <v>0</v>
      </c>
      <c r="I49" s="112">
        <f ca="1">IF(Inskrivning!E52=3,Inskrivning!M52,0)</f>
        <v>0</v>
      </c>
      <c r="J49" s="99">
        <f ca="1">IF(Inskrivning!E52=3,Inskrivning!N52,0)</f>
        <v>0</v>
      </c>
      <c r="K49" s="99">
        <f ca="1">IF(Inskrivning!E52=3,Inskrivning!O52,0)</f>
        <v>0</v>
      </c>
      <c r="L49" s="99">
        <f ca="1">IF(Inskrivning!E52=3,Inskrivning!P52,0)</f>
        <v>0</v>
      </c>
      <c r="M49" s="99">
        <f ca="1">IF(Inskrivning!E52=3,Inskrivning!Q52,0)</f>
        <v>0</v>
      </c>
      <c r="N49" s="99">
        <f ca="1">IF(Inskrivning!E52=3,Inskrivning!R52,0)</f>
        <v>0</v>
      </c>
      <c r="O49" s="112">
        <f ca="1">IF(Inskrivning!E52=3,Inskrivning!S52,0)</f>
        <v>0</v>
      </c>
      <c r="P49" s="112">
        <f ca="1">IF(Inskrivning!E52=3,Inskrivning!T52,0)</f>
        <v>0</v>
      </c>
    </row>
    <row r="50" spans="1:16" ht="17.100000000000001" customHeight="1">
      <c r="A50" s="2">
        <v>46</v>
      </c>
      <c r="B50" s="82">
        <f ca="1">IF(Inskrivning!E57=3,Inskrivning!F57,0)</f>
        <v>0</v>
      </c>
      <c r="C50" s="49">
        <f ca="1">IF(Inskrivning!E57=3,Inskrivning!G57,0)</f>
        <v>0</v>
      </c>
      <c r="D50" s="99">
        <f ca="1">IF(Inskrivning!E57=3,Inskrivning!H57,0)</f>
        <v>0</v>
      </c>
      <c r="E50" s="99">
        <f ca="1">IF(Inskrivning!E57=3,Inskrivning!I57,0)</f>
        <v>0</v>
      </c>
      <c r="F50" s="99">
        <f ca="1">IF(Inskrivning!E57=3,Inskrivning!J57,0)</f>
        <v>0</v>
      </c>
      <c r="G50" s="99">
        <f ca="1">IF(Inskrivning!E57=3,Inskrivning!K57,0)</f>
        <v>0</v>
      </c>
      <c r="H50" s="99">
        <f ca="1">IF(Inskrivning!E57=3,Inskrivning!L57,0)</f>
        <v>0</v>
      </c>
      <c r="I50" s="112">
        <f ca="1">IF(Inskrivning!E57=3,Inskrivning!M57,0)</f>
        <v>0</v>
      </c>
      <c r="J50" s="99">
        <f ca="1">IF(Inskrivning!E57=3,Inskrivning!N57,0)</f>
        <v>0</v>
      </c>
      <c r="K50" s="99">
        <f ca="1">IF(Inskrivning!E57=3,Inskrivning!O57,0)</f>
        <v>0</v>
      </c>
      <c r="L50" s="99">
        <f ca="1">IF(Inskrivning!E57=3,Inskrivning!P57,0)</f>
        <v>0</v>
      </c>
      <c r="M50" s="99">
        <f ca="1">IF(Inskrivning!E57=3,Inskrivning!Q57,0)</f>
        <v>0</v>
      </c>
      <c r="N50" s="99">
        <f ca="1">IF(Inskrivning!E57=3,Inskrivning!R57,0)</f>
        <v>0</v>
      </c>
      <c r="O50" s="112">
        <f ca="1">IF(Inskrivning!E57=3,Inskrivning!S57,0)</f>
        <v>0</v>
      </c>
      <c r="P50" s="112">
        <f ca="1">IF(Inskrivning!E57=3,Inskrivning!T57,0)</f>
        <v>0</v>
      </c>
    </row>
    <row r="51" spans="1:16" ht="17.100000000000001" customHeight="1">
      <c r="A51" s="2">
        <v>47</v>
      </c>
      <c r="B51" s="82">
        <f ca="1">IF(Inskrivning!E55=3,Inskrivning!F55,0)</f>
        <v>0</v>
      </c>
      <c r="C51" s="49">
        <f ca="1">IF(Inskrivning!E55=3,Inskrivning!G55,0)</f>
        <v>0</v>
      </c>
      <c r="D51" s="99">
        <f ca="1">IF(Inskrivning!E55=3,Inskrivning!H55,0)</f>
        <v>0</v>
      </c>
      <c r="E51" s="99">
        <f ca="1">IF(Inskrivning!E55=3,Inskrivning!I55,0)</f>
        <v>0</v>
      </c>
      <c r="F51" s="99">
        <f ca="1">IF(Inskrivning!E55=3,Inskrivning!J55,0)</f>
        <v>0</v>
      </c>
      <c r="G51" s="99">
        <f ca="1">IF(Inskrivning!E55=3,Inskrivning!K55,0)</f>
        <v>0</v>
      </c>
      <c r="H51" s="99">
        <f ca="1">IF(Inskrivning!E55=3,Inskrivning!L55,0)</f>
        <v>0</v>
      </c>
      <c r="I51" s="112">
        <f ca="1">IF(Inskrivning!E55=3,Inskrivning!M55,0)</f>
        <v>0</v>
      </c>
      <c r="J51" s="99">
        <f ca="1">IF(Inskrivning!E55=3,Inskrivning!N55,0)</f>
        <v>0</v>
      </c>
      <c r="K51" s="99">
        <f ca="1">IF(Inskrivning!E55=3,Inskrivning!O55,0)</f>
        <v>0</v>
      </c>
      <c r="L51" s="99">
        <f ca="1">IF(Inskrivning!E55=3,Inskrivning!P55,0)</f>
        <v>0</v>
      </c>
      <c r="M51" s="99">
        <f ca="1">IF(Inskrivning!E55=3,Inskrivning!Q55,0)</f>
        <v>0</v>
      </c>
      <c r="N51" s="99">
        <f ca="1">IF(Inskrivning!E55=3,Inskrivning!R55,0)</f>
        <v>0</v>
      </c>
      <c r="O51" s="112">
        <f ca="1">IF(Inskrivning!E55=3,Inskrivning!S55,0)</f>
        <v>0</v>
      </c>
      <c r="P51" s="112">
        <f ca="1">IF(Inskrivning!E55=3,Inskrivning!T55,0)</f>
        <v>0</v>
      </c>
    </row>
    <row r="52" spans="1:16" ht="17.100000000000001" customHeight="1">
      <c r="A52" s="2">
        <v>48</v>
      </c>
      <c r="B52" s="82">
        <f ca="1">IF(Inskrivning!E31=3,Inskrivning!F31,0)</f>
        <v>0</v>
      </c>
      <c r="C52" s="49">
        <f ca="1">IF(Inskrivning!E31=3,Inskrivning!G31,0)</f>
        <v>0</v>
      </c>
      <c r="D52" s="99">
        <f ca="1">IF(Inskrivning!E31=3,Inskrivning!H31,0)</f>
        <v>0</v>
      </c>
      <c r="E52" s="99">
        <f ca="1">IF(Inskrivning!E31=3,Inskrivning!I31,0)</f>
        <v>0</v>
      </c>
      <c r="F52" s="99">
        <f ca="1">IF(Inskrivning!E31=3,Inskrivning!J31,0)</f>
        <v>0</v>
      </c>
      <c r="G52" s="99">
        <f ca="1">IF(Inskrivning!E31=3,Inskrivning!K31,0)</f>
        <v>0</v>
      </c>
      <c r="H52" s="99">
        <f ca="1">IF(Inskrivning!E31=3,Inskrivning!L31,0)</f>
        <v>0</v>
      </c>
      <c r="I52" s="112">
        <f ca="1">IF(Inskrivning!E31=3,Inskrivning!M31,0)</f>
        <v>0</v>
      </c>
      <c r="J52" s="99">
        <f ca="1">IF(Inskrivning!E31=3,Inskrivning!N31,0)</f>
        <v>0</v>
      </c>
      <c r="K52" s="99">
        <f ca="1">IF(Inskrivning!E31=3,Inskrivning!O31,0)</f>
        <v>0</v>
      </c>
      <c r="L52" s="99">
        <f ca="1">IF(Inskrivning!E31=3,Inskrivning!P31,0)</f>
        <v>0</v>
      </c>
      <c r="M52" s="99">
        <f ca="1">IF(Inskrivning!E31=3,Inskrivning!Q31,0)</f>
        <v>0</v>
      </c>
      <c r="N52" s="99">
        <f ca="1">IF(Inskrivning!E31=3,Inskrivning!R31,0)</f>
        <v>0</v>
      </c>
      <c r="O52" s="112">
        <f ca="1">IF(Inskrivning!E31=3,Inskrivning!S31,0)</f>
        <v>0</v>
      </c>
      <c r="P52" s="112">
        <f ca="1">IF(Inskrivning!E31=3,Inskrivning!T31,0)</f>
        <v>0</v>
      </c>
    </row>
    <row r="53" spans="1:16" ht="17.100000000000001" customHeight="1">
      <c r="A53" s="2">
        <v>49</v>
      </c>
      <c r="B53" s="82">
        <f ca="1">IF(Inskrivning!E6=3,Inskrivning!F7,0)</f>
        <v>0</v>
      </c>
      <c r="C53" s="49">
        <f ca="1">IF(Inskrivning!E6=3,Inskrivning!G7,0)</f>
        <v>0</v>
      </c>
      <c r="D53" s="99">
        <f ca="1">IF(Inskrivning!E6=3,Inskrivning!H7,0)</f>
        <v>0</v>
      </c>
      <c r="E53" s="99">
        <f ca="1">IF(Inskrivning!E6=3,Inskrivning!I7,0)</f>
        <v>0</v>
      </c>
      <c r="F53" s="99">
        <f ca="1">IF(Inskrivning!E6=3,Inskrivning!J7,0)</f>
        <v>0</v>
      </c>
      <c r="G53" s="99">
        <f ca="1">IF(Inskrivning!E6=3,Inskrivning!K7,0)</f>
        <v>0</v>
      </c>
      <c r="H53" s="99">
        <f ca="1">IF(Inskrivning!E6=3,Inskrivning!L7,0)</f>
        <v>0</v>
      </c>
      <c r="I53" s="112">
        <f ca="1">IF(Inskrivning!E6=3,Inskrivning!M7,0)</f>
        <v>0</v>
      </c>
      <c r="J53" s="99">
        <f ca="1">IF(Inskrivning!E6=3,Inskrivning!N7,0)</f>
        <v>0</v>
      </c>
      <c r="K53" s="99">
        <f ca="1">IF(Inskrivning!E6=3,Inskrivning!O7,0)</f>
        <v>0</v>
      </c>
      <c r="L53" s="99">
        <f ca="1">IF(Inskrivning!E6=3,Inskrivning!P7,0)</f>
        <v>0</v>
      </c>
      <c r="M53" s="99">
        <f ca="1">IF(Inskrivning!E6=3,Inskrivning!Q7,0)</f>
        <v>0</v>
      </c>
      <c r="N53" s="99">
        <f ca="1">IF(Inskrivning!E6=3,Inskrivning!R7,0)</f>
        <v>0</v>
      </c>
      <c r="O53" s="112">
        <f ca="1">IF(Inskrivning!E6=3,Inskrivning!S7,0)</f>
        <v>0</v>
      </c>
      <c r="P53" s="112">
        <f ca="1">IF(Inskrivning!E6=3,Inskrivning!T7,0)</f>
        <v>0</v>
      </c>
    </row>
    <row r="54" spans="1:16" ht="17.100000000000001" customHeight="1">
      <c r="A54" s="2">
        <v>50</v>
      </c>
      <c r="B54" s="82">
        <f ca="1">IF(Inskrivning!E21=3,Inskrivning!F21,0)</f>
        <v>0</v>
      </c>
      <c r="C54" s="49">
        <f ca="1">IF(Inskrivning!E21=3,Inskrivning!G21,0)</f>
        <v>0</v>
      </c>
      <c r="D54" s="99">
        <f ca="1">IF(Inskrivning!E21=3,Inskrivning!H21,0)</f>
        <v>0</v>
      </c>
      <c r="E54" s="99">
        <f ca="1">IF(Inskrivning!E21=3,Inskrivning!I21,0)</f>
        <v>0</v>
      </c>
      <c r="F54" s="99">
        <f ca="1">IF(Inskrivning!E21=3,Inskrivning!J21,0)</f>
        <v>0</v>
      </c>
      <c r="G54" s="99">
        <f ca="1">IF(Inskrivning!E21=3,Inskrivning!K21,0)</f>
        <v>0</v>
      </c>
      <c r="H54" s="99">
        <f ca="1">IF(Inskrivning!E21=3,Inskrivning!L21,0)</f>
        <v>0</v>
      </c>
      <c r="I54" s="112">
        <f ca="1">IF(Inskrivning!E21=3,Inskrivning!M21,0)</f>
        <v>0</v>
      </c>
      <c r="J54" s="99">
        <f ca="1">IF(Inskrivning!E21=3,Inskrivning!N21,0)</f>
        <v>0</v>
      </c>
      <c r="K54" s="99">
        <f ca="1">IF(Inskrivning!E21=3,Inskrivning!O21,0)</f>
        <v>0</v>
      </c>
      <c r="L54" s="99">
        <f ca="1">IF(Inskrivning!E21=3,Inskrivning!P21,0)</f>
        <v>0</v>
      </c>
      <c r="M54" s="99">
        <f ca="1">IF(Inskrivning!E21=3,Inskrivning!Q21,0)</f>
        <v>0</v>
      </c>
      <c r="N54" s="99">
        <f ca="1">IF(Inskrivning!E21=3,Inskrivning!R21,0)</f>
        <v>0</v>
      </c>
      <c r="O54" s="112">
        <f ca="1">IF(Inskrivning!E21=3,Inskrivning!S21,0)</f>
        <v>0</v>
      </c>
      <c r="P54" s="112">
        <f ca="1">IF(Inskrivning!E21=3,Inskrivning!T21,0)</f>
        <v>0</v>
      </c>
    </row>
    <row r="55" spans="1:16" ht="17.100000000000001" customHeight="1">
      <c r="A55" s="2">
        <v>51</v>
      </c>
      <c r="B55" s="82">
        <f ca="1">IF(Inskrivning!E24=3,Inskrivning!F24,0)</f>
        <v>0</v>
      </c>
      <c r="C55" s="49">
        <f ca="1">IF(Inskrivning!E24=3,Inskrivning!G24,0)</f>
        <v>0</v>
      </c>
      <c r="D55" s="99">
        <f ca="1">IF(Inskrivning!E24=3,Inskrivning!H24,0)</f>
        <v>0</v>
      </c>
      <c r="E55" s="99">
        <f ca="1">IF(Inskrivning!E24=3,Inskrivning!I24,0)</f>
        <v>0</v>
      </c>
      <c r="F55" s="99">
        <f ca="1">IF(Inskrivning!E24=3,Inskrivning!J24,0)</f>
        <v>0</v>
      </c>
      <c r="G55" s="99">
        <f ca="1">IF(Inskrivning!E24=3,Inskrivning!K24,0)</f>
        <v>0</v>
      </c>
      <c r="H55" s="99">
        <f ca="1">IF(Inskrivning!E24=3,Inskrivning!L24,0)</f>
        <v>0</v>
      </c>
      <c r="I55" s="112">
        <f ca="1">IF(Inskrivning!E24=3,Inskrivning!M24,0)</f>
        <v>0</v>
      </c>
      <c r="J55" s="99">
        <f ca="1">IF(Inskrivning!E24=3,Inskrivning!N24,0)</f>
        <v>0</v>
      </c>
      <c r="K55" s="99">
        <f ca="1">IF(Inskrivning!E24=3,Inskrivning!O24,0)</f>
        <v>0</v>
      </c>
      <c r="L55" s="99">
        <f ca="1">IF(Inskrivning!E24=3,Inskrivning!P24,0)</f>
        <v>0</v>
      </c>
      <c r="M55" s="99">
        <f ca="1">IF(Inskrivning!E24=3,Inskrivning!Q24,0)</f>
        <v>0</v>
      </c>
      <c r="N55" s="99">
        <f ca="1">IF(Inskrivning!E24=3,Inskrivning!R24,0)</f>
        <v>0</v>
      </c>
      <c r="O55" s="112">
        <f ca="1">IF(Inskrivning!E24=3,Inskrivning!S24,0)</f>
        <v>0</v>
      </c>
      <c r="P55" s="112">
        <f ca="1">IF(Inskrivning!E24=3,Inskrivning!T24,0)</f>
        <v>0</v>
      </c>
    </row>
    <row r="56" spans="1:16" ht="17.100000000000001" customHeight="1">
      <c r="A56" s="2">
        <v>52</v>
      </c>
      <c r="B56" s="82">
        <f ca="1">IF(Inskrivning!E15=3,Inskrivning!F15,0)</f>
        <v>0</v>
      </c>
      <c r="C56" s="49">
        <f ca="1">IF(Inskrivning!E15=3,Inskrivning!G15,0)</f>
        <v>0</v>
      </c>
      <c r="D56" s="99">
        <f ca="1">IF(Inskrivning!E15=3,Inskrivning!H15,0)</f>
        <v>0</v>
      </c>
      <c r="E56" s="99">
        <f ca="1">IF(Inskrivning!E15=3,Inskrivning!I15,0)</f>
        <v>0</v>
      </c>
      <c r="F56" s="99">
        <f ca="1">IF(Inskrivning!E15=3,Inskrivning!J15,0)</f>
        <v>0</v>
      </c>
      <c r="G56" s="99">
        <f ca="1">IF(Inskrivning!E15=3,Inskrivning!K15,0)</f>
        <v>0</v>
      </c>
      <c r="H56" s="99">
        <f ca="1">IF(Inskrivning!E15=3,Inskrivning!L15,0)</f>
        <v>0</v>
      </c>
      <c r="I56" s="112">
        <f ca="1">IF(Inskrivning!E15=3,Inskrivning!M15,0)</f>
        <v>0</v>
      </c>
      <c r="J56" s="99">
        <f ca="1">IF(Inskrivning!E15=3,Inskrivning!N15,0)</f>
        <v>0</v>
      </c>
      <c r="K56" s="99">
        <f ca="1">IF(Inskrivning!E15=3,Inskrivning!O15,0)</f>
        <v>0</v>
      </c>
      <c r="L56" s="99">
        <f ca="1">IF(Inskrivning!E15=3,Inskrivning!P15,0)</f>
        <v>0</v>
      </c>
      <c r="M56" s="99">
        <f ca="1">IF(Inskrivning!E15=3,Inskrivning!Q15,0)</f>
        <v>0</v>
      </c>
      <c r="N56" s="99">
        <f ca="1">IF(Inskrivning!E15=3,Inskrivning!R15,0)</f>
        <v>0</v>
      </c>
      <c r="O56" s="112">
        <f ca="1">IF(Inskrivning!E15=3,Inskrivning!S15,0)</f>
        <v>0</v>
      </c>
      <c r="P56" s="112">
        <f ca="1">IF(Inskrivning!E15=3,Inskrivning!T15,0)</f>
        <v>0</v>
      </c>
    </row>
    <row r="57" spans="1:16" ht="17.100000000000001" customHeight="1">
      <c r="A57" s="2">
        <v>53</v>
      </c>
      <c r="B57" s="82">
        <f ca="1">IF(Inskrivning!E40=3,Inskrivning!F40,0)</f>
        <v>0</v>
      </c>
      <c r="C57" s="49">
        <f ca="1">IF(Inskrivning!E40=3,Inskrivning!G40,0)</f>
        <v>0</v>
      </c>
      <c r="D57" s="99">
        <f ca="1">IF(Inskrivning!E40=3,Inskrivning!H40,0)</f>
        <v>0</v>
      </c>
      <c r="E57" s="99">
        <f ca="1">IF(Inskrivning!E40=3,Inskrivning!I40,0)</f>
        <v>0</v>
      </c>
      <c r="F57" s="99">
        <f ca="1">IF(Inskrivning!E40=3,Inskrivning!J40,0)</f>
        <v>0</v>
      </c>
      <c r="G57" s="99">
        <f ca="1">IF(Inskrivning!E40=3,Inskrivning!K40,0)</f>
        <v>0</v>
      </c>
      <c r="H57" s="99">
        <f ca="1">IF(Inskrivning!E40=3,Inskrivning!L40,0)</f>
        <v>0</v>
      </c>
      <c r="I57" s="112">
        <f ca="1">IF(Inskrivning!E40=3,Inskrivning!M40,0)</f>
        <v>0</v>
      </c>
      <c r="J57" s="99">
        <f ca="1">IF(Inskrivning!E40=3,Inskrivning!N40,0)</f>
        <v>0</v>
      </c>
      <c r="K57" s="99">
        <f ca="1">IF(Inskrivning!E40=3,Inskrivning!O40,0)</f>
        <v>0</v>
      </c>
      <c r="L57" s="99">
        <f ca="1">IF(Inskrivning!E40=3,Inskrivning!P40,0)</f>
        <v>0</v>
      </c>
      <c r="M57" s="99">
        <f ca="1">IF(Inskrivning!E40=3,Inskrivning!Q40,0)</f>
        <v>0</v>
      </c>
      <c r="N57" s="99">
        <f ca="1">IF(Inskrivning!E40=3,Inskrivning!R40,0)</f>
        <v>0</v>
      </c>
      <c r="O57" s="112">
        <f ca="1">IF(Inskrivning!E40=3,Inskrivning!S40,0)</f>
        <v>0</v>
      </c>
      <c r="P57" s="112">
        <f ca="1">IF(Inskrivning!E40=3,Inskrivning!T40,0)</f>
        <v>0</v>
      </c>
    </row>
    <row r="58" spans="1:16" ht="17.100000000000001" customHeight="1">
      <c r="A58" s="2">
        <v>54</v>
      </c>
      <c r="B58" s="82">
        <f ca="1">IF(Inskrivning!E36=3,Inskrivning!F36,0)</f>
        <v>0</v>
      </c>
      <c r="C58" s="49">
        <f ca="1">IF(Inskrivning!E36=3,Inskrivning!G36,0)</f>
        <v>0</v>
      </c>
      <c r="D58" s="99">
        <f ca="1">IF(Inskrivning!E36=3,Inskrivning!H36,0)</f>
        <v>0</v>
      </c>
      <c r="E58" s="99">
        <f ca="1">IF(Inskrivning!E36=3,Inskrivning!I36,0)</f>
        <v>0</v>
      </c>
      <c r="F58" s="99">
        <f ca="1">IF(Inskrivning!E36=3,Inskrivning!J36,0)</f>
        <v>0</v>
      </c>
      <c r="G58" s="99">
        <f ca="1">IF(Inskrivning!E36=3,Inskrivning!K36,0)</f>
        <v>0</v>
      </c>
      <c r="H58" s="99">
        <f ca="1">IF(Inskrivning!E36=3,Inskrivning!L36,0)</f>
        <v>0</v>
      </c>
      <c r="I58" s="112">
        <f ca="1">IF(Inskrivning!E36=3,Inskrivning!M36,0)</f>
        <v>0</v>
      </c>
      <c r="J58" s="99">
        <f ca="1">IF(Inskrivning!E36=3,Inskrivning!N36,0)</f>
        <v>0</v>
      </c>
      <c r="K58" s="99">
        <f ca="1">IF(Inskrivning!E36=3,Inskrivning!O36,0)</f>
        <v>0</v>
      </c>
      <c r="L58" s="99">
        <f ca="1">IF(Inskrivning!E36=3,Inskrivning!P36,0)</f>
        <v>0</v>
      </c>
      <c r="M58" s="99">
        <f ca="1">IF(Inskrivning!E36=3,Inskrivning!Q36,0)</f>
        <v>0</v>
      </c>
      <c r="N58" s="99">
        <f ca="1">IF(Inskrivning!E36=3,Inskrivning!R36,0)</f>
        <v>0</v>
      </c>
      <c r="O58" s="112">
        <f ca="1">IF(Inskrivning!E36=3,Inskrivning!S36,0)</f>
        <v>0</v>
      </c>
      <c r="P58" s="112">
        <f ca="1">IF(Inskrivning!E36=3,Inskrivning!T36,0)</f>
        <v>0</v>
      </c>
    </row>
    <row r="59" spans="1:16" ht="17.100000000000001" customHeight="1">
      <c r="A59" s="2">
        <v>55</v>
      </c>
      <c r="B59" s="82">
        <f ca="1">IF(Inskrivning!E16=3,Inskrivning!F16,0)</f>
        <v>0</v>
      </c>
      <c r="C59" s="49">
        <f ca="1">IF(Inskrivning!E16=3,Inskrivning!G16,0)</f>
        <v>0</v>
      </c>
      <c r="D59" s="99">
        <f ca="1">IF(Inskrivning!E16=3,Inskrivning!H16,0)</f>
        <v>0</v>
      </c>
      <c r="E59" s="99">
        <f ca="1">IF(Inskrivning!E16=3,Inskrivning!I16,0)</f>
        <v>0</v>
      </c>
      <c r="F59" s="99">
        <f ca="1">IF(Inskrivning!E16=3,Inskrivning!J16,0)</f>
        <v>0</v>
      </c>
      <c r="G59" s="99">
        <f ca="1">IF(Inskrivning!E16=3,Inskrivning!K16,0)</f>
        <v>0</v>
      </c>
      <c r="H59" s="99">
        <f ca="1">IF(Inskrivning!E16=3,Inskrivning!L16,0)</f>
        <v>0</v>
      </c>
      <c r="I59" s="112">
        <f ca="1">IF(Inskrivning!E16=3,Inskrivning!M16,0)</f>
        <v>0</v>
      </c>
      <c r="J59" s="99">
        <f ca="1">IF(Inskrivning!E16=3,Inskrivning!N16,0)</f>
        <v>0</v>
      </c>
      <c r="K59" s="99">
        <f ca="1">IF(Inskrivning!E16=3,Inskrivning!O16,0)</f>
        <v>0</v>
      </c>
      <c r="L59" s="99">
        <f ca="1">IF(Inskrivning!E16=3,Inskrivning!P16,0)</f>
        <v>0</v>
      </c>
      <c r="M59" s="99">
        <f ca="1">IF(Inskrivning!E16=3,Inskrivning!Q16,0)</f>
        <v>0</v>
      </c>
      <c r="N59" s="99">
        <f ca="1">IF(Inskrivning!E16=3,Inskrivning!R16,0)</f>
        <v>0</v>
      </c>
      <c r="O59" s="112">
        <f ca="1">IF(Inskrivning!E16=3,Inskrivning!S16,0)</f>
        <v>0</v>
      </c>
      <c r="P59" s="112">
        <f ca="1">IF(Inskrivning!E16=3,Inskrivning!T16,0)</f>
        <v>0</v>
      </c>
    </row>
    <row r="60" spans="1:16" ht="17.100000000000001" customHeight="1">
      <c r="A60" s="2">
        <v>56</v>
      </c>
      <c r="B60" s="82">
        <f ca="1">IF(Inskrivning!E19=3,Inskrivning!F19,0)</f>
        <v>0</v>
      </c>
      <c r="C60" s="49">
        <f ca="1">IF(Inskrivning!E19=3,Inskrivning!G19,0)</f>
        <v>0</v>
      </c>
      <c r="D60" s="99">
        <f ca="1">IF(Inskrivning!E19=3,Inskrivning!H19,0)</f>
        <v>0</v>
      </c>
      <c r="E60" s="99">
        <f ca="1">IF(Inskrivning!E19=3,Inskrivning!I19,0)</f>
        <v>0</v>
      </c>
      <c r="F60" s="99">
        <f ca="1">IF(Inskrivning!E19=3,Inskrivning!J19,0)</f>
        <v>0</v>
      </c>
      <c r="G60" s="99">
        <f ca="1">IF(Inskrivning!E19=3,Inskrivning!K19,0)</f>
        <v>0</v>
      </c>
      <c r="H60" s="99">
        <f ca="1">IF(Inskrivning!E19=3,Inskrivning!L19,0)</f>
        <v>0</v>
      </c>
      <c r="I60" s="112">
        <f ca="1">IF(Inskrivning!E19=3,Inskrivning!M19,0)</f>
        <v>0</v>
      </c>
      <c r="J60" s="99">
        <f ca="1">IF(Inskrivning!E19=3,Inskrivning!N19,0)</f>
        <v>0</v>
      </c>
      <c r="K60" s="99">
        <f ca="1">IF(Inskrivning!E19=3,Inskrivning!O19,0)</f>
        <v>0</v>
      </c>
      <c r="L60" s="99">
        <f ca="1">IF(Inskrivning!E19=3,Inskrivning!P19,0)</f>
        <v>0</v>
      </c>
      <c r="M60" s="99">
        <f ca="1">IF(Inskrivning!E19=3,Inskrivning!Q19,0)</f>
        <v>0</v>
      </c>
      <c r="N60" s="99">
        <f ca="1">IF(Inskrivning!E19=3,Inskrivning!R19,0)</f>
        <v>0</v>
      </c>
      <c r="O60" s="112">
        <f ca="1">IF(Inskrivning!E19=3,Inskrivning!S19,0)</f>
        <v>0</v>
      </c>
      <c r="P60" s="112">
        <f ca="1">IF(Inskrivning!E19=3,Inskrivning!T19,0)</f>
        <v>0</v>
      </c>
    </row>
    <row r="61" spans="1:16" ht="17.100000000000001" customHeight="1">
      <c r="A61" s="2">
        <v>57</v>
      </c>
      <c r="B61" s="82">
        <f ca="1">IF(Inskrivning!E17=3,Inskrivning!F17,0)</f>
        <v>0</v>
      </c>
      <c r="C61" s="49">
        <f ca="1">IF(Inskrivning!E17=3,Inskrivning!G17,0)</f>
        <v>0</v>
      </c>
      <c r="D61" s="99">
        <f ca="1">IF(Inskrivning!E17=3,Inskrivning!H17,0)</f>
        <v>0</v>
      </c>
      <c r="E61" s="99">
        <f ca="1">IF(Inskrivning!E17=3,Inskrivning!I17,0)</f>
        <v>0</v>
      </c>
      <c r="F61" s="99">
        <f ca="1">IF(Inskrivning!E17=3,Inskrivning!J17,0)</f>
        <v>0</v>
      </c>
      <c r="G61" s="99">
        <f ca="1">IF(Inskrivning!E17=3,Inskrivning!K17,0)</f>
        <v>0</v>
      </c>
      <c r="H61" s="99">
        <f ca="1">IF(Inskrivning!E17=3,Inskrivning!L17,0)</f>
        <v>0</v>
      </c>
      <c r="I61" s="112">
        <f ca="1">IF(Inskrivning!E17=3,Inskrivning!M17,0)</f>
        <v>0</v>
      </c>
      <c r="J61" s="99">
        <f ca="1">IF(Inskrivning!E17=3,Inskrivning!N17,0)</f>
        <v>0</v>
      </c>
      <c r="K61" s="99">
        <f ca="1">IF(Inskrivning!E17=3,Inskrivning!O17,0)</f>
        <v>0</v>
      </c>
      <c r="L61" s="99">
        <f ca="1">IF(Inskrivning!E17=3,Inskrivning!P17,0)</f>
        <v>0</v>
      </c>
      <c r="M61" s="99">
        <f ca="1">IF(Inskrivning!E17=3,Inskrivning!Q17,0)</f>
        <v>0</v>
      </c>
      <c r="N61" s="99">
        <f ca="1">IF(Inskrivning!E17=3,Inskrivning!R17,0)</f>
        <v>0</v>
      </c>
      <c r="O61" s="112">
        <f ca="1">IF(Inskrivning!E17=3,Inskrivning!S17,0)</f>
        <v>0</v>
      </c>
      <c r="P61" s="112">
        <f ca="1">IF(Inskrivning!E17=3,Inskrivning!T17,0)</f>
        <v>0</v>
      </c>
    </row>
    <row r="62" spans="1:16" ht="17.100000000000001" customHeight="1">
      <c r="A62" s="2">
        <v>58</v>
      </c>
      <c r="B62" s="82">
        <f ca="1">IF(Inskrivning!E49=3,Inskrivning!F49,0)</f>
        <v>0</v>
      </c>
      <c r="C62" s="49">
        <f ca="1">IF(Inskrivning!E49=3,Inskrivning!G49,0)</f>
        <v>0</v>
      </c>
      <c r="D62" s="99">
        <f ca="1">IF(Inskrivning!E49=3,Inskrivning!H49,0)</f>
        <v>0</v>
      </c>
      <c r="E62" s="99">
        <f ca="1">IF(Inskrivning!E49=3,Inskrivning!I49,0)</f>
        <v>0</v>
      </c>
      <c r="F62" s="99">
        <f ca="1">IF(Inskrivning!E49=3,Inskrivning!J49,0)</f>
        <v>0</v>
      </c>
      <c r="G62" s="99">
        <f ca="1">IF(Inskrivning!E49=3,Inskrivning!K49,0)</f>
        <v>0</v>
      </c>
      <c r="H62" s="99">
        <f ca="1">IF(Inskrivning!E49=3,Inskrivning!L49,0)</f>
        <v>0</v>
      </c>
      <c r="I62" s="112">
        <f ca="1">IF(Inskrivning!E49=3,Inskrivning!M49,0)</f>
        <v>0</v>
      </c>
      <c r="J62" s="99">
        <f ca="1">IF(Inskrivning!E49=3,Inskrivning!N49,0)</f>
        <v>0</v>
      </c>
      <c r="K62" s="99">
        <f ca="1">IF(Inskrivning!E49=3,Inskrivning!O49,0)</f>
        <v>0</v>
      </c>
      <c r="L62" s="99">
        <f ca="1">IF(Inskrivning!E49=3,Inskrivning!P49,0)</f>
        <v>0</v>
      </c>
      <c r="M62" s="99">
        <f ca="1">IF(Inskrivning!E49=3,Inskrivning!Q49,0)</f>
        <v>0</v>
      </c>
      <c r="N62" s="99">
        <f ca="1">IF(Inskrivning!E49=3,Inskrivning!R49,0)</f>
        <v>0</v>
      </c>
      <c r="O62" s="112">
        <f ca="1">IF(Inskrivning!E49=3,Inskrivning!S49,0)</f>
        <v>0</v>
      </c>
      <c r="P62" s="112">
        <f ca="1">IF(Inskrivning!E49=3,Inskrivning!T49,0)</f>
        <v>0</v>
      </c>
    </row>
    <row r="63" spans="1:16" ht="17.100000000000001" customHeight="1">
      <c r="A63" s="2">
        <v>59</v>
      </c>
      <c r="B63" s="82">
        <f ca="1">IF(Inskrivning!E14=3,Inskrivning!F14,0)</f>
        <v>0</v>
      </c>
      <c r="C63" s="49">
        <f ca="1">IF(Inskrivning!E14=3,Inskrivning!G14,0)</f>
        <v>0</v>
      </c>
      <c r="D63" s="99">
        <f ca="1">IF(Inskrivning!E14=3,Inskrivning!H14,0)</f>
        <v>0</v>
      </c>
      <c r="E63" s="99">
        <f ca="1">IF(Inskrivning!E14=3,Inskrivning!I14,0)</f>
        <v>0</v>
      </c>
      <c r="F63" s="99">
        <f ca="1">IF(Inskrivning!E14=3,Inskrivning!J14,0)</f>
        <v>0</v>
      </c>
      <c r="G63" s="99">
        <f ca="1">IF(Inskrivning!E14=3,Inskrivning!K14,0)</f>
        <v>0</v>
      </c>
      <c r="H63" s="99">
        <f ca="1">IF(Inskrivning!E14=3,Inskrivning!L14,0)</f>
        <v>0</v>
      </c>
      <c r="I63" s="112">
        <f ca="1">IF(Inskrivning!E14=3,Inskrivning!M14,0)</f>
        <v>0</v>
      </c>
      <c r="J63" s="99">
        <f ca="1">IF(Inskrivning!E14=3,Inskrivning!N14,0)</f>
        <v>0</v>
      </c>
      <c r="K63" s="99">
        <f ca="1">IF(Inskrivning!E14=3,Inskrivning!O14,0)</f>
        <v>0</v>
      </c>
      <c r="L63" s="99">
        <f ca="1">IF(Inskrivning!E14=3,Inskrivning!P14,0)</f>
        <v>0</v>
      </c>
      <c r="M63" s="99">
        <f ca="1">IF(Inskrivning!E14=3,Inskrivning!Q14,0)</f>
        <v>0</v>
      </c>
      <c r="N63" s="99">
        <f ca="1">IF(Inskrivning!E14=3,Inskrivning!R14,0)</f>
        <v>0</v>
      </c>
      <c r="O63" s="112">
        <f ca="1">IF(Inskrivning!E14=3,Inskrivning!S14,0)</f>
        <v>0</v>
      </c>
      <c r="P63" s="112">
        <f ca="1">IF(Inskrivning!E14=3,Inskrivning!T14,0)</f>
        <v>0</v>
      </c>
    </row>
    <row r="64" spans="1:16" ht="17.100000000000001" customHeight="1">
      <c r="A64" s="2">
        <v>60</v>
      </c>
      <c r="B64" s="82">
        <f ca="1">IF(Inskrivning!E7=3,Inskrivning!F6,0)</f>
        <v>0</v>
      </c>
      <c r="C64" s="49">
        <f ca="1">IF(Inskrivning!E7=3,Inskrivning!G6,0)</f>
        <v>0</v>
      </c>
      <c r="D64" s="99">
        <f ca="1">IF(Inskrivning!E7=3,Inskrivning!H6,0)</f>
        <v>0</v>
      </c>
      <c r="E64" s="99">
        <f ca="1">IF(Inskrivning!E7=3,Inskrivning!I6,0)</f>
        <v>0</v>
      </c>
      <c r="F64" s="99">
        <f ca="1">IF(Inskrivning!E7=3,Inskrivning!J6,0)</f>
        <v>0</v>
      </c>
      <c r="G64" s="99">
        <f ca="1">IF(Inskrivning!E7=3,Inskrivning!K6,0)</f>
        <v>0</v>
      </c>
      <c r="H64" s="99">
        <f ca="1">IF(Inskrivning!E7=3,Inskrivning!L6,0)</f>
        <v>0</v>
      </c>
      <c r="I64" s="112">
        <f ca="1">IF(Inskrivning!E7=3,Inskrivning!M6,0)</f>
        <v>0</v>
      </c>
      <c r="J64" s="99">
        <f ca="1">IF(Inskrivning!E7=3,Inskrivning!N6,0)</f>
        <v>0</v>
      </c>
      <c r="K64" s="99">
        <f ca="1">IF(Inskrivning!E7=3,Inskrivning!O6,0)</f>
        <v>0</v>
      </c>
      <c r="L64" s="99">
        <f ca="1">IF(Inskrivning!E7=3,Inskrivning!P6,0)</f>
        <v>0</v>
      </c>
      <c r="M64" s="99">
        <f ca="1">IF(Inskrivning!E7=3,Inskrivning!Q6,0)</f>
        <v>0</v>
      </c>
      <c r="N64" s="99">
        <f ca="1">IF(Inskrivning!E7=3,Inskrivning!R6,0)</f>
        <v>0</v>
      </c>
      <c r="O64" s="112">
        <f ca="1">IF(Inskrivning!E7=3,Inskrivning!S6,0)</f>
        <v>0</v>
      </c>
      <c r="P64" s="112">
        <f ca="1">IF(Inskrivning!E7=3,Inskrivning!T6,0)</f>
        <v>0</v>
      </c>
    </row>
    <row r="65" spans="1:16" ht="15.75">
      <c r="A65" s="39"/>
      <c r="B65" s="82">
        <f ca="1">IF(Inskrivning!E20=3,Inskrivning!F20,0)</f>
        <v>0</v>
      </c>
      <c r="C65" s="49">
        <f ca="1">IF(Inskrivning!E20=3,Inskrivning!G20,0)</f>
        <v>0</v>
      </c>
      <c r="D65" s="99">
        <f ca="1">IF(Inskrivning!E20=3,Inskrivning!H20,0)</f>
        <v>0</v>
      </c>
      <c r="E65" s="99">
        <f ca="1">IF(Inskrivning!E20=3,Inskrivning!I20,0)</f>
        <v>0</v>
      </c>
      <c r="F65" s="99">
        <f ca="1">IF(Inskrivning!E20=3,Inskrivning!J20,0)</f>
        <v>0</v>
      </c>
      <c r="G65" s="99">
        <f ca="1">IF(Inskrivning!E20=3,Inskrivning!K20,0)</f>
        <v>0</v>
      </c>
      <c r="H65" s="99">
        <f ca="1">IF(Inskrivning!E20=3,Inskrivning!L20,0)</f>
        <v>0</v>
      </c>
      <c r="I65" s="112">
        <f ca="1">IF(Inskrivning!E20=3,Inskrivning!M20,0)</f>
        <v>0</v>
      </c>
      <c r="J65" s="99">
        <f ca="1">IF(Inskrivning!E20=3,Inskrivning!N20,0)</f>
        <v>0</v>
      </c>
      <c r="K65" s="99">
        <f ca="1">IF(Inskrivning!E20=3,Inskrivning!O20,0)</f>
        <v>0</v>
      </c>
      <c r="L65" s="99">
        <f ca="1">IF(Inskrivning!E20=3,Inskrivning!P20,0)</f>
        <v>0</v>
      </c>
      <c r="M65" s="99">
        <f ca="1">IF(Inskrivning!E20=3,Inskrivning!Q20,0)</f>
        <v>0</v>
      </c>
      <c r="N65" s="99">
        <f ca="1">IF(Inskrivning!E20=3,Inskrivning!R20,0)</f>
        <v>0</v>
      </c>
      <c r="O65" s="112">
        <f ca="1">IF(Inskrivning!E20=3,Inskrivning!S20,0)</f>
        <v>0</v>
      </c>
      <c r="P65" s="112">
        <f ca="1">IF(Inskrivning!E20=3,Inskrivning!T20,0)</f>
        <v>0</v>
      </c>
    </row>
    <row r="66" spans="1:16" ht="15.75">
      <c r="A66" s="39"/>
      <c r="B66" s="82">
        <f ca="1">IF(Inskrivning!E23=3,Inskrivning!F23,0)</f>
        <v>0</v>
      </c>
      <c r="C66" s="49">
        <f ca="1">IF(Inskrivning!E23=3,Inskrivning!G23,0)</f>
        <v>0</v>
      </c>
      <c r="D66" s="99">
        <f ca="1">IF(Inskrivning!E23=3,Inskrivning!H23,0)</f>
        <v>0</v>
      </c>
      <c r="E66" s="99">
        <f ca="1">IF(Inskrivning!E23=3,Inskrivning!I23,0)</f>
        <v>0</v>
      </c>
      <c r="F66" s="99">
        <f ca="1">IF(Inskrivning!E23=3,Inskrivning!J23,0)</f>
        <v>0</v>
      </c>
      <c r="G66" s="99">
        <f ca="1">IF(Inskrivning!E23=3,Inskrivning!K23,0)</f>
        <v>0</v>
      </c>
      <c r="H66" s="99">
        <f ca="1">IF(Inskrivning!E23=3,Inskrivning!L23,0)</f>
        <v>0</v>
      </c>
      <c r="I66" s="112">
        <f ca="1">IF(Inskrivning!E23=3,Inskrivning!M23,0)</f>
        <v>0</v>
      </c>
      <c r="J66" s="99">
        <f ca="1">IF(Inskrivning!E23=3,Inskrivning!N23,0)</f>
        <v>0</v>
      </c>
      <c r="K66" s="99">
        <f ca="1">IF(Inskrivning!E23=3,Inskrivning!O23,0)</f>
        <v>0</v>
      </c>
      <c r="L66" s="99">
        <f ca="1">IF(Inskrivning!E23=3,Inskrivning!P23,0)</f>
        <v>0</v>
      </c>
      <c r="M66" s="99">
        <f ca="1">IF(Inskrivning!E23=3,Inskrivning!Q23,0)</f>
        <v>0</v>
      </c>
      <c r="N66" s="99">
        <f ca="1">IF(Inskrivning!E23=3,Inskrivning!R23,0)</f>
        <v>0</v>
      </c>
      <c r="O66" s="112">
        <f ca="1">IF(Inskrivning!E23=3,Inskrivning!S23,0)</f>
        <v>0</v>
      </c>
      <c r="P66" s="112">
        <f ca="1">IF(Inskrivning!E23=3,Inskrivning!T23,0)</f>
        <v>0</v>
      </c>
    </row>
    <row r="67" spans="1:16" ht="15.75">
      <c r="A67" s="39"/>
      <c r="B67" s="82">
        <f ca="1">IF(Inskrivning!E25=3,Inskrivning!F25,0)</f>
        <v>0</v>
      </c>
      <c r="C67" s="49">
        <f ca="1">IF(Inskrivning!E25=3,Inskrivning!G25,0)</f>
        <v>0</v>
      </c>
      <c r="D67" s="99">
        <f ca="1">IF(Inskrivning!E25=3,Inskrivning!H25,0)</f>
        <v>0</v>
      </c>
      <c r="E67" s="99">
        <f ca="1">IF(Inskrivning!E25=3,Inskrivning!I25,0)</f>
        <v>0</v>
      </c>
      <c r="F67" s="99">
        <f ca="1">IF(Inskrivning!E25=3,Inskrivning!J25,0)</f>
        <v>0</v>
      </c>
      <c r="G67" s="99">
        <f ca="1">IF(Inskrivning!E25=3,Inskrivning!K25,0)</f>
        <v>0</v>
      </c>
      <c r="H67" s="99">
        <f ca="1">IF(Inskrivning!E25=3,Inskrivning!L25,0)</f>
        <v>0</v>
      </c>
      <c r="I67" s="112">
        <f ca="1">IF(Inskrivning!E25=3,Inskrivning!M25,0)</f>
        <v>0</v>
      </c>
      <c r="J67" s="99">
        <f ca="1">IF(Inskrivning!E25=3,Inskrivning!N25,0)</f>
        <v>0</v>
      </c>
      <c r="K67" s="99">
        <f ca="1">IF(Inskrivning!E25=3,Inskrivning!O25,0)</f>
        <v>0</v>
      </c>
      <c r="L67" s="99">
        <f ca="1">IF(Inskrivning!E25=3,Inskrivning!P25,0)</f>
        <v>0</v>
      </c>
      <c r="M67" s="99">
        <f ca="1">IF(Inskrivning!E25=3,Inskrivning!Q25,0)</f>
        <v>0</v>
      </c>
      <c r="N67" s="99">
        <f ca="1">IF(Inskrivning!E25=3,Inskrivning!R25,0)</f>
        <v>0</v>
      </c>
      <c r="O67" s="112">
        <f ca="1">IF(Inskrivning!E25=3,Inskrivning!S25,0)</f>
        <v>0</v>
      </c>
      <c r="P67" s="112">
        <f ca="1">IF(Inskrivning!E25=3,Inskrivning!T25,0)</f>
        <v>0</v>
      </c>
    </row>
    <row r="68" spans="1:16" ht="15.75">
      <c r="A68" s="39"/>
      <c r="B68" s="82">
        <f ca="1">IF(Inskrivning!E28=3,Inskrivning!F28,0)</f>
        <v>0</v>
      </c>
      <c r="C68" s="49">
        <f ca="1">IF(Inskrivning!E28=3,Inskrivning!G28,0)</f>
        <v>0</v>
      </c>
      <c r="D68" s="99">
        <f ca="1">IF(Inskrivning!E28=3,Inskrivning!H28,0)</f>
        <v>0</v>
      </c>
      <c r="E68" s="99">
        <f ca="1">IF(Inskrivning!E28=3,Inskrivning!I28,0)</f>
        <v>0</v>
      </c>
      <c r="F68" s="99">
        <f ca="1">IF(Inskrivning!E28=3,Inskrivning!J28,0)</f>
        <v>0</v>
      </c>
      <c r="G68" s="99">
        <f ca="1">IF(Inskrivning!E28=3,Inskrivning!K28,0)</f>
        <v>0</v>
      </c>
      <c r="H68" s="99">
        <f ca="1">IF(Inskrivning!E28=3,Inskrivning!L28,0)</f>
        <v>0</v>
      </c>
      <c r="I68" s="112">
        <f ca="1">IF(Inskrivning!E28=3,Inskrivning!M28,0)</f>
        <v>0</v>
      </c>
      <c r="J68" s="99">
        <f ca="1">IF(Inskrivning!E28=3,Inskrivning!N28,0)</f>
        <v>0</v>
      </c>
      <c r="K68" s="99">
        <f ca="1">IF(Inskrivning!E28=3,Inskrivning!O28,0)</f>
        <v>0</v>
      </c>
      <c r="L68" s="99">
        <f ca="1">IF(Inskrivning!E28=3,Inskrivning!P28,0)</f>
        <v>0</v>
      </c>
      <c r="M68" s="99">
        <f ca="1">IF(Inskrivning!E28=3,Inskrivning!Q28,0)</f>
        <v>0</v>
      </c>
      <c r="N68" s="99">
        <f ca="1">IF(Inskrivning!E28=3,Inskrivning!R28,0)</f>
        <v>0</v>
      </c>
      <c r="O68" s="112">
        <f ca="1">IF(Inskrivning!E28=3,Inskrivning!S28,0)</f>
        <v>0</v>
      </c>
      <c r="P68" s="112">
        <f ca="1">IF(Inskrivning!E28=3,Inskrivning!T28,0)</f>
        <v>0</v>
      </c>
    </row>
    <row r="69" spans="1:16" ht="15.75">
      <c r="A69" s="39"/>
      <c r="B69" s="82">
        <f ca="1">IF(Inskrivning!E32=3,Inskrivning!F32,0)</f>
        <v>0</v>
      </c>
      <c r="C69" s="49">
        <f ca="1">IF(Inskrivning!E32=3,Inskrivning!G32,0)</f>
        <v>0</v>
      </c>
      <c r="D69" s="99">
        <f ca="1">IF(Inskrivning!E32=3,Inskrivning!H32,0)</f>
        <v>0</v>
      </c>
      <c r="E69" s="99">
        <f ca="1">IF(Inskrivning!E32=3,Inskrivning!I32,0)</f>
        <v>0</v>
      </c>
      <c r="F69" s="99">
        <f ca="1">IF(Inskrivning!E32=3,Inskrivning!J32,0)</f>
        <v>0</v>
      </c>
      <c r="G69" s="99">
        <f ca="1">IF(Inskrivning!E32=3,Inskrivning!K32,0)</f>
        <v>0</v>
      </c>
      <c r="H69" s="99">
        <f ca="1">IF(Inskrivning!E32=3,Inskrivning!L32,0)</f>
        <v>0</v>
      </c>
      <c r="I69" s="112">
        <f ca="1">IF(Inskrivning!E32=3,Inskrivning!M32,0)</f>
        <v>0</v>
      </c>
      <c r="J69" s="99">
        <f ca="1">IF(Inskrivning!E32=3,Inskrivning!N32,0)</f>
        <v>0</v>
      </c>
      <c r="K69" s="99">
        <f ca="1">IF(Inskrivning!E32=3,Inskrivning!O32,0)</f>
        <v>0</v>
      </c>
      <c r="L69" s="99">
        <f ca="1">IF(Inskrivning!E32=3,Inskrivning!P32,0)</f>
        <v>0</v>
      </c>
      <c r="M69" s="99">
        <f ca="1">IF(Inskrivning!E32=3,Inskrivning!Q32,0)</f>
        <v>0</v>
      </c>
      <c r="N69" s="99">
        <f ca="1">IF(Inskrivning!E32=3,Inskrivning!R32,0)</f>
        <v>0</v>
      </c>
      <c r="O69" s="112">
        <f ca="1">IF(Inskrivning!E32=3,Inskrivning!S32,0)</f>
        <v>0</v>
      </c>
      <c r="P69" s="112">
        <f ca="1">IF(Inskrivning!E32=3,Inskrivning!T32,0)</f>
        <v>0</v>
      </c>
    </row>
    <row r="70" spans="1:16" ht="15.75">
      <c r="A70" s="39"/>
      <c r="B70" s="82">
        <f ca="1">IF(Inskrivning!E34=3,Inskrivning!F34,0)</f>
        <v>0</v>
      </c>
      <c r="C70" s="49">
        <f ca="1">IF(Inskrivning!E34=3,Inskrivning!G34,0)</f>
        <v>0</v>
      </c>
      <c r="D70" s="99">
        <f ca="1">IF(Inskrivning!E34=3,Inskrivning!H34,0)</f>
        <v>0</v>
      </c>
      <c r="E70" s="99">
        <f ca="1">IF(Inskrivning!E34=3,Inskrivning!I34,0)</f>
        <v>0</v>
      </c>
      <c r="F70" s="99">
        <f ca="1">IF(Inskrivning!E34=3,Inskrivning!J34,0)</f>
        <v>0</v>
      </c>
      <c r="G70" s="99">
        <f ca="1">IF(Inskrivning!E34=3,Inskrivning!K34,0)</f>
        <v>0</v>
      </c>
      <c r="H70" s="99">
        <f ca="1">IF(Inskrivning!E34=3,Inskrivning!L34,0)</f>
        <v>0</v>
      </c>
      <c r="I70" s="112">
        <f ca="1">IF(Inskrivning!E34=3,Inskrivning!M34,0)</f>
        <v>0</v>
      </c>
      <c r="J70" s="99">
        <f ca="1">IF(Inskrivning!E34=3,Inskrivning!N34,0)</f>
        <v>0</v>
      </c>
      <c r="K70" s="99">
        <f ca="1">IF(Inskrivning!E34=3,Inskrivning!O34,0)</f>
        <v>0</v>
      </c>
      <c r="L70" s="99">
        <f ca="1">IF(Inskrivning!E34=3,Inskrivning!P34,0)</f>
        <v>0</v>
      </c>
      <c r="M70" s="99">
        <f ca="1">IF(Inskrivning!E34=3,Inskrivning!Q34,0)</f>
        <v>0</v>
      </c>
      <c r="N70" s="99">
        <f ca="1">IF(Inskrivning!E34=3,Inskrivning!R34,0)</f>
        <v>0</v>
      </c>
      <c r="O70" s="112">
        <f ca="1">IF(Inskrivning!E34=3,Inskrivning!S34,0)</f>
        <v>0</v>
      </c>
      <c r="P70" s="112">
        <f ca="1">IF(Inskrivning!E34=3,Inskrivning!T34,0)</f>
        <v>0</v>
      </c>
    </row>
    <row r="71" spans="1:16" ht="15.75">
      <c r="A71" s="39"/>
      <c r="B71" s="82">
        <f ca="1">IF(Inskrivning!E35=3,Inskrivning!F35,0)</f>
        <v>0</v>
      </c>
      <c r="C71" s="49">
        <f ca="1">IF(Inskrivning!E35=3,Inskrivning!G35,0)</f>
        <v>0</v>
      </c>
      <c r="D71" s="99">
        <f ca="1">IF(Inskrivning!E35=3,Inskrivning!H35,0)</f>
        <v>0</v>
      </c>
      <c r="E71" s="99">
        <f ca="1">IF(Inskrivning!E35=3,Inskrivning!I35,0)</f>
        <v>0</v>
      </c>
      <c r="F71" s="99">
        <f ca="1">IF(Inskrivning!E35=3,Inskrivning!J35,0)</f>
        <v>0</v>
      </c>
      <c r="G71" s="99">
        <f ca="1">IF(Inskrivning!E35=3,Inskrivning!K35,0)</f>
        <v>0</v>
      </c>
      <c r="H71" s="99">
        <f ca="1">IF(Inskrivning!E35=3,Inskrivning!L35,0)</f>
        <v>0</v>
      </c>
      <c r="I71" s="112">
        <f ca="1">IF(Inskrivning!E35=3,Inskrivning!M35,0)</f>
        <v>0</v>
      </c>
      <c r="J71" s="99">
        <f ca="1">IF(Inskrivning!E35=3,Inskrivning!N35,0)</f>
        <v>0</v>
      </c>
      <c r="K71" s="99">
        <f ca="1">IF(Inskrivning!E35=3,Inskrivning!O35,0)</f>
        <v>0</v>
      </c>
      <c r="L71" s="99">
        <f ca="1">IF(Inskrivning!E35=3,Inskrivning!P35,0)</f>
        <v>0</v>
      </c>
      <c r="M71" s="99">
        <f ca="1">IF(Inskrivning!E35=3,Inskrivning!Q35,0)</f>
        <v>0</v>
      </c>
      <c r="N71" s="99">
        <f ca="1">IF(Inskrivning!E35=3,Inskrivning!R35,0)</f>
        <v>0</v>
      </c>
      <c r="O71" s="112">
        <f ca="1">IF(Inskrivning!E35=3,Inskrivning!S35,0)</f>
        <v>0</v>
      </c>
      <c r="P71" s="112">
        <f ca="1">IF(Inskrivning!E35=3,Inskrivning!T35,0)</f>
        <v>0</v>
      </c>
    </row>
    <row r="72" spans="1:16" ht="15.75">
      <c r="A72" s="39"/>
      <c r="B72" s="82">
        <f ca="1">IF(Inskrivning!E39=3,Inskrivning!F39,0)</f>
        <v>0</v>
      </c>
      <c r="C72" s="49">
        <f ca="1">IF(Inskrivning!E39=3,Inskrivning!G39,0)</f>
        <v>0</v>
      </c>
      <c r="D72" s="99">
        <f ca="1">IF(Inskrivning!E39=3,Inskrivning!H39,0)</f>
        <v>0</v>
      </c>
      <c r="E72" s="99">
        <f ca="1">IF(Inskrivning!E39=3,Inskrivning!I39,0)</f>
        <v>0</v>
      </c>
      <c r="F72" s="99">
        <f ca="1">IF(Inskrivning!E39=3,Inskrivning!J39,0)</f>
        <v>0</v>
      </c>
      <c r="G72" s="99">
        <f ca="1">IF(Inskrivning!E39=3,Inskrivning!K39,0)</f>
        <v>0</v>
      </c>
      <c r="H72" s="99">
        <f ca="1">IF(Inskrivning!E39=3,Inskrivning!L39,0)</f>
        <v>0</v>
      </c>
      <c r="I72" s="112">
        <f ca="1">IF(Inskrivning!E39=3,Inskrivning!M39,0)</f>
        <v>0</v>
      </c>
      <c r="J72" s="99">
        <f ca="1">IF(Inskrivning!E39=3,Inskrivning!N39,0)</f>
        <v>0</v>
      </c>
      <c r="K72" s="99">
        <f ca="1">IF(Inskrivning!E39=3,Inskrivning!O39,0)</f>
        <v>0</v>
      </c>
      <c r="L72" s="99">
        <f ca="1">IF(Inskrivning!E39=3,Inskrivning!P39,0)</f>
        <v>0</v>
      </c>
      <c r="M72" s="99">
        <f ca="1">IF(Inskrivning!E39=3,Inskrivning!Q39,0)</f>
        <v>0</v>
      </c>
      <c r="N72" s="99">
        <f ca="1">IF(Inskrivning!E39=3,Inskrivning!R39,0)</f>
        <v>0</v>
      </c>
      <c r="O72" s="112">
        <f ca="1">IF(Inskrivning!E39=3,Inskrivning!S39,0)</f>
        <v>0</v>
      </c>
      <c r="P72" s="112">
        <f ca="1">IF(Inskrivning!E39=3,Inskrivning!T39,0)</f>
        <v>0</v>
      </c>
    </row>
    <row r="73" spans="1:16" ht="15.75">
      <c r="A73" s="39"/>
      <c r="B73" s="82">
        <f ca="1">IF(Inskrivning!E45=3,Inskrivning!F45,0)</f>
        <v>0</v>
      </c>
      <c r="C73" s="49">
        <f ca="1">IF(Inskrivning!E45=3,Inskrivning!G45,0)</f>
        <v>0</v>
      </c>
      <c r="D73" s="99">
        <f ca="1">IF(Inskrivning!E45=3,Inskrivning!H45,0)</f>
        <v>0</v>
      </c>
      <c r="E73" s="99">
        <f ca="1">IF(Inskrivning!E45=3,Inskrivning!I45,0)</f>
        <v>0</v>
      </c>
      <c r="F73" s="99">
        <f ca="1">IF(Inskrivning!E45=3,Inskrivning!J45,0)</f>
        <v>0</v>
      </c>
      <c r="G73" s="99">
        <f ca="1">IF(Inskrivning!E45=3,Inskrivning!K45,0)</f>
        <v>0</v>
      </c>
      <c r="H73" s="99">
        <f ca="1">IF(Inskrivning!E45=3,Inskrivning!L45,0)</f>
        <v>0</v>
      </c>
      <c r="I73" s="112">
        <f ca="1">IF(Inskrivning!E45=3,Inskrivning!M45,0)</f>
        <v>0</v>
      </c>
      <c r="J73" s="99">
        <f ca="1">IF(Inskrivning!E45=3,Inskrivning!N45,0)</f>
        <v>0</v>
      </c>
      <c r="K73" s="99">
        <f ca="1">IF(Inskrivning!E45=3,Inskrivning!O45,0)</f>
        <v>0</v>
      </c>
      <c r="L73" s="99">
        <f ca="1">IF(Inskrivning!E45=3,Inskrivning!P45,0)</f>
        <v>0</v>
      </c>
      <c r="M73" s="99">
        <f ca="1">IF(Inskrivning!E45=3,Inskrivning!Q45,0)</f>
        <v>0</v>
      </c>
      <c r="N73" s="99">
        <f ca="1">IF(Inskrivning!E45=3,Inskrivning!R45,0)</f>
        <v>0</v>
      </c>
      <c r="O73" s="112">
        <f ca="1">IF(Inskrivning!E45=3,Inskrivning!S45,0)</f>
        <v>0</v>
      </c>
      <c r="P73" s="112">
        <f ca="1">IF(Inskrivning!E45=3,Inskrivning!T45,0)</f>
        <v>0</v>
      </c>
    </row>
    <row r="74" spans="1:16" ht="15.75">
      <c r="A74" s="39"/>
      <c r="B74" s="82">
        <f ca="1">IF(Inskrivning!E46=3,Inskrivning!F46,0)</f>
        <v>0</v>
      </c>
      <c r="C74" s="49">
        <f ca="1">IF(Inskrivning!E46=3,Inskrivning!G46,0)</f>
        <v>0</v>
      </c>
      <c r="D74" s="99">
        <f ca="1">IF(Inskrivning!E46=3,Inskrivning!H46,0)</f>
        <v>0</v>
      </c>
      <c r="E74" s="99">
        <f ca="1">IF(Inskrivning!E46=3,Inskrivning!I46,0)</f>
        <v>0</v>
      </c>
      <c r="F74" s="99">
        <f ca="1">IF(Inskrivning!E46=3,Inskrivning!J46,0)</f>
        <v>0</v>
      </c>
      <c r="G74" s="99">
        <f ca="1">IF(Inskrivning!E46=3,Inskrivning!K46,0)</f>
        <v>0</v>
      </c>
      <c r="H74" s="99">
        <f ca="1">IF(Inskrivning!E46=3,Inskrivning!L46,0)</f>
        <v>0</v>
      </c>
      <c r="I74" s="112">
        <f ca="1">IF(Inskrivning!E46=3,Inskrivning!M46,0)</f>
        <v>0</v>
      </c>
      <c r="J74" s="99">
        <f ca="1">IF(Inskrivning!E46=3,Inskrivning!N46,0)</f>
        <v>0</v>
      </c>
      <c r="K74" s="99">
        <f ca="1">IF(Inskrivning!E46=3,Inskrivning!O46,0)</f>
        <v>0</v>
      </c>
      <c r="L74" s="99">
        <f ca="1">IF(Inskrivning!E46=3,Inskrivning!P46,0)</f>
        <v>0</v>
      </c>
      <c r="M74" s="99">
        <f ca="1">IF(Inskrivning!E46=3,Inskrivning!Q46,0)</f>
        <v>0</v>
      </c>
      <c r="N74" s="99">
        <f ca="1">IF(Inskrivning!E46=3,Inskrivning!R46,0)</f>
        <v>0</v>
      </c>
      <c r="O74" s="112">
        <f ca="1">IF(Inskrivning!E46=3,Inskrivning!S46,0)</f>
        <v>0</v>
      </c>
      <c r="P74" s="112">
        <f ca="1">IF(Inskrivning!E46=3,Inskrivning!T46,0)</f>
        <v>0</v>
      </c>
    </row>
    <row r="75" spans="1:16" ht="15.75">
      <c r="A75" s="39"/>
      <c r="B75" s="82">
        <f ca="1">IF(Inskrivning!E47=3,Inskrivning!F47,0)</f>
        <v>0</v>
      </c>
      <c r="C75" s="49">
        <f ca="1">IF(Inskrivning!E47=3,Inskrivning!G47,0)</f>
        <v>0</v>
      </c>
      <c r="D75" s="99">
        <f ca="1">IF(Inskrivning!E47=3,Inskrivning!H47,0)</f>
        <v>0</v>
      </c>
      <c r="E75" s="99">
        <f ca="1">IF(Inskrivning!E47=3,Inskrivning!I47,0)</f>
        <v>0</v>
      </c>
      <c r="F75" s="99">
        <f ca="1">IF(Inskrivning!E47=3,Inskrivning!J47,0)</f>
        <v>0</v>
      </c>
      <c r="G75" s="99">
        <f ca="1">IF(Inskrivning!E47=3,Inskrivning!K47,0)</f>
        <v>0</v>
      </c>
      <c r="H75" s="99">
        <f ca="1">IF(Inskrivning!E47=3,Inskrivning!L47,0)</f>
        <v>0</v>
      </c>
      <c r="I75" s="112">
        <f ca="1">IF(Inskrivning!E47=3,Inskrivning!M47,0)</f>
        <v>0</v>
      </c>
      <c r="J75" s="99">
        <f ca="1">IF(Inskrivning!E47=3,Inskrivning!N47,0)</f>
        <v>0</v>
      </c>
      <c r="K75" s="99">
        <f ca="1">IF(Inskrivning!E47=3,Inskrivning!O47,0)</f>
        <v>0</v>
      </c>
      <c r="L75" s="99">
        <f ca="1">IF(Inskrivning!E47=3,Inskrivning!P47,0)</f>
        <v>0</v>
      </c>
      <c r="M75" s="99">
        <f ca="1">IF(Inskrivning!E47=3,Inskrivning!Q47,0)</f>
        <v>0</v>
      </c>
      <c r="N75" s="99">
        <f ca="1">IF(Inskrivning!E47=3,Inskrivning!R47,0)</f>
        <v>0</v>
      </c>
      <c r="O75" s="112">
        <f ca="1">IF(Inskrivning!E47=3,Inskrivning!S47,0)</f>
        <v>0</v>
      </c>
      <c r="P75" s="112">
        <f ca="1">IF(Inskrivning!E47=3,Inskrivning!T47,0)</f>
        <v>0</v>
      </c>
    </row>
    <row r="76" spans="1:16" ht="15.75">
      <c r="A76" s="39"/>
      <c r="B76" s="82">
        <f ca="1">IF(Inskrivning!E48=3,Inskrivning!F48,0)</f>
        <v>0</v>
      </c>
      <c r="C76" s="49">
        <f ca="1">IF(Inskrivning!E48=3,Inskrivning!G48,0)</f>
        <v>0</v>
      </c>
      <c r="D76" s="99">
        <f ca="1">IF(Inskrivning!E48=3,Inskrivning!H48,0)</f>
        <v>0</v>
      </c>
      <c r="E76" s="99">
        <f ca="1">IF(Inskrivning!E48=3,Inskrivning!I48,0)</f>
        <v>0</v>
      </c>
      <c r="F76" s="99">
        <f ca="1">IF(Inskrivning!E48=3,Inskrivning!J48,0)</f>
        <v>0</v>
      </c>
      <c r="G76" s="99">
        <f ca="1">IF(Inskrivning!E48=3,Inskrivning!K48,0)</f>
        <v>0</v>
      </c>
      <c r="H76" s="99">
        <f ca="1">IF(Inskrivning!E48=3,Inskrivning!L48,0)</f>
        <v>0</v>
      </c>
      <c r="I76" s="112">
        <f ca="1">IF(Inskrivning!E48=3,Inskrivning!M48,0)</f>
        <v>0</v>
      </c>
      <c r="J76" s="99">
        <f ca="1">IF(Inskrivning!E48=3,Inskrivning!N48,0)</f>
        <v>0</v>
      </c>
      <c r="K76" s="99">
        <f ca="1">IF(Inskrivning!E48=3,Inskrivning!O48,0)</f>
        <v>0</v>
      </c>
      <c r="L76" s="99">
        <f ca="1">IF(Inskrivning!E48=3,Inskrivning!P48,0)</f>
        <v>0</v>
      </c>
      <c r="M76" s="99">
        <f ca="1">IF(Inskrivning!E48=3,Inskrivning!Q48,0)</f>
        <v>0</v>
      </c>
      <c r="N76" s="99">
        <f ca="1">IF(Inskrivning!E48=3,Inskrivning!R48,0)</f>
        <v>0</v>
      </c>
      <c r="O76" s="112">
        <f ca="1">IF(Inskrivning!E48=3,Inskrivning!S48,0)</f>
        <v>0</v>
      </c>
      <c r="P76" s="112">
        <f ca="1">IF(Inskrivning!E48=3,Inskrivning!T48,0)</f>
        <v>0</v>
      </c>
    </row>
    <row r="77" spans="1:16" ht="15.75">
      <c r="A77" s="39"/>
      <c r="B77" s="82">
        <f ca="1">IF(Inskrivning!E50=3,Inskrivning!F50,0)</f>
        <v>0</v>
      </c>
      <c r="C77" s="49">
        <f ca="1">IF(Inskrivning!E50=3,Inskrivning!G50,0)</f>
        <v>0</v>
      </c>
      <c r="D77" s="99">
        <f ca="1">IF(Inskrivning!E50=3,Inskrivning!H50,0)</f>
        <v>0</v>
      </c>
      <c r="E77" s="99">
        <f ca="1">IF(Inskrivning!E50=3,Inskrivning!I50,0)</f>
        <v>0</v>
      </c>
      <c r="F77" s="99">
        <f ca="1">IF(Inskrivning!E50=3,Inskrivning!J50,0)</f>
        <v>0</v>
      </c>
      <c r="G77" s="99">
        <f ca="1">IF(Inskrivning!E50=3,Inskrivning!K50,0)</f>
        <v>0</v>
      </c>
      <c r="H77" s="99">
        <f ca="1">IF(Inskrivning!E50=3,Inskrivning!L50,0)</f>
        <v>0</v>
      </c>
      <c r="I77" s="112">
        <f ca="1">IF(Inskrivning!E50=3,Inskrivning!M50,0)</f>
        <v>0</v>
      </c>
      <c r="J77" s="99">
        <f ca="1">IF(Inskrivning!E50=3,Inskrivning!N50,0)</f>
        <v>0</v>
      </c>
      <c r="K77" s="99">
        <f ca="1">IF(Inskrivning!E50=3,Inskrivning!O50,0)</f>
        <v>0</v>
      </c>
      <c r="L77" s="99">
        <f ca="1">IF(Inskrivning!E50=3,Inskrivning!P50,0)</f>
        <v>0</v>
      </c>
      <c r="M77" s="99">
        <f ca="1">IF(Inskrivning!E50=3,Inskrivning!Q50,0)</f>
        <v>0</v>
      </c>
      <c r="N77" s="99">
        <f ca="1">IF(Inskrivning!E50=3,Inskrivning!R50,0)</f>
        <v>0</v>
      </c>
      <c r="O77" s="112">
        <f ca="1">IF(Inskrivning!E50=3,Inskrivning!S50,0)</f>
        <v>0</v>
      </c>
      <c r="P77" s="112">
        <f ca="1">IF(Inskrivning!E50=3,Inskrivning!T50,0)</f>
        <v>0</v>
      </c>
    </row>
    <row r="78" spans="1:16" ht="15.75">
      <c r="A78" s="39"/>
      <c r="B78" s="82">
        <f ca="1">IF(Inskrivning!E51=3,Inskrivning!F51,0)</f>
        <v>0</v>
      </c>
      <c r="C78" s="49">
        <f ca="1">IF(Inskrivning!E51=3,Inskrivning!G51,0)</f>
        <v>0</v>
      </c>
      <c r="D78" s="99">
        <f ca="1">IF(Inskrivning!E51=3,Inskrivning!H51,0)</f>
        <v>0</v>
      </c>
      <c r="E78" s="99">
        <f ca="1">IF(Inskrivning!E51=3,Inskrivning!I51,0)</f>
        <v>0</v>
      </c>
      <c r="F78" s="99">
        <f ca="1">IF(Inskrivning!E51=3,Inskrivning!J51,0)</f>
        <v>0</v>
      </c>
      <c r="G78" s="99">
        <f ca="1">IF(Inskrivning!E51=3,Inskrivning!K51,0)</f>
        <v>0</v>
      </c>
      <c r="H78" s="99">
        <f ca="1">IF(Inskrivning!E51=3,Inskrivning!L51,0)</f>
        <v>0</v>
      </c>
      <c r="I78" s="112">
        <f ca="1">IF(Inskrivning!E51=3,Inskrivning!M51,0)</f>
        <v>0</v>
      </c>
      <c r="J78" s="99">
        <f ca="1">IF(Inskrivning!E51=3,Inskrivning!N51,0)</f>
        <v>0</v>
      </c>
      <c r="K78" s="99">
        <f ca="1">IF(Inskrivning!E51=3,Inskrivning!O51,0)</f>
        <v>0</v>
      </c>
      <c r="L78" s="99">
        <f ca="1">IF(Inskrivning!E51=3,Inskrivning!P51,0)</f>
        <v>0</v>
      </c>
      <c r="M78" s="99">
        <f ca="1">IF(Inskrivning!E51=3,Inskrivning!Q51,0)</f>
        <v>0</v>
      </c>
      <c r="N78" s="99">
        <f ca="1">IF(Inskrivning!E51=3,Inskrivning!R51,0)</f>
        <v>0</v>
      </c>
      <c r="O78" s="112">
        <f ca="1">IF(Inskrivning!E51=3,Inskrivning!S51,0)</f>
        <v>0</v>
      </c>
      <c r="P78" s="112">
        <f ca="1">IF(Inskrivning!E51=3,Inskrivning!T51,0)</f>
        <v>0</v>
      </c>
    </row>
    <row r="79" spans="1:16" ht="15.75">
      <c r="A79" s="39"/>
      <c r="B79" s="82">
        <f ca="1">IF(Inskrivning!E53=3,Inskrivning!F53,0)</f>
        <v>0</v>
      </c>
      <c r="C79" s="49">
        <f ca="1">IF(Inskrivning!E53=3,Inskrivning!G53,0)</f>
        <v>0</v>
      </c>
      <c r="D79" s="99">
        <f ca="1">IF(Inskrivning!E53=3,Inskrivning!H53,0)</f>
        <v>0</v>
      </c>
      <c r="E79" s="99">
        <f ca="1">IF(Inskrivning!E53=3,Inskrivning!I53,0)</f>
        <v>0</v>
      </c>
      <c r="F79" s="99">
        <f ca="1">IF(Inskrivning!E53=3,Inskrivning!J53,0)</f>
        <v>0</v>
      </c>
      <c r="G79" s="99">
        <f ca="1">IF(Inskrivning!E53=3,Inskrivning!K53,0)</f>
        <v>0</v>
      </c>
      <c r="H79" s="99">
        <f ca="1">IF(Inskrivning!E53=3,Inskrivning!L53,0)</f>
        <v>0</v>
      </c>
      <c r="I79" s="112">
        <f ca="1">IF(Inskrivning!E53=3,Inskrivning!M53,0)</f>
        <v>0</v>
      </c>
      <c r="J79" s="99">
        <f ca="1">IF(Inskrivning!E53=3,Inskrivning!N53,0)</f>
        <v>0</v>
      </c>
      <c r="K79" s="99">
        <f ca="1">IF(Inskrivning!E53=3,Inskrivning!O53,0)</f>
        <v>0</v>
      </c>
      <c r="L79" s="99">
        <f ca="1">IF(Inskrivning!E53=3,Inskrivning!P53,0)</f>
        <v>0</v>
      </c>
      <c r="M79" s="99">
        <f ca="1">IF(Inskrivning!E53=3,Inskrivning!Q53,0)</f>
        <v>0</v>
      </c>
      <c r="N79" s="99">
        <f ca="1">IF(Inskrivning!E53=3,Inskrivning!R53,0)</f>
        <v>0</v>
      </c>
      <c r="O79" s="112">
        <f ca="1">IF(Inskrivning!E53=3,Inskrivning!S53,0)</f>
        <v>0</v>
      </c>
      <c r="P79" s="112">
        <f ca="1">IF(Inskrivning!E53=3,Inskrivning!T53,0)</f>
        <v>0</v>
      </c>
    </row>
    <row r="80" spans="1:16" ht="15.75">
      <c r="A80" s="39"/>
      <c r="B80" s="82">
        <f ca="1">IF(Inskrivning!E54=3,Inskrivning!F54,0)</f>
        <v>0</v>
      </c>
      <c r="C80" s="49">
        <f ca="1">IF(Inskrivning!E54=3,Inskrivning!G54,0)</f>
        <v>0</v>
      </c>
      <c r="D80" s="99">
        <f ca="1">IF(Inskrivning!E54=3,Inskrivning!H54,0)</f>
        <v>0</v>
      </c>
      <c r="E80" s="99">
        <f ca="1">IF(Inskrivning!E54=3,Inskrivning!I54,0)</f>
        <v>0</v>
      </c>
      <c r="F80" s="99">
        <f ca="1">IF(Inskrivning!E54=3,Inskrivning!J54,0)</f>
        <v>0</v>
      </c>
      <c r="G80" s="99">
        <f ca="1">IF(Inskrivning!E54=3,Inskrivning!K54,0)</f>
        <v>0</v>
      </c>
      <c r="H80" s="99">
        <f ca="1">IF(Inskrivning!E54=3,Inskrivning!L54,0)</f>
        <v>0</v>
      </c>
      <c r="I80" s="112">
        <f ca="1">IF(Inskrivning!E54=3,Inskrivning!M54,0)</f>
        <v>0</v>
      </c>
      <c r="J80" s="99">
        <f ca="1">IF(Inskrivning!E54=3,Inskrivning!N54,0)</f>
        <v>0</v>
      </c>
      <c r="K80" s="99">
        <f ca="1">IF(Inskrivning!E54=3,Inskrivning!O54,0)</f>
        <v>0</v>
      </c>
      <c r="L80" s="99">
        <f ca="1">IF(Inskrivning!E54=3,Inskrivning!P54,0)</f>
        <v>0</v>
      </c>
      <c r="M80" s="99">
        <f ca="1">IF(Inskrivning!E54=3,Inskrivning!Q54,0)</f>
        <v>0</v>
      </c>
      <c r="N80" s="99">
        <f ca="1">IF(Inskrivning!E54=3,Inskrivning!R54,0)</f>
        <v>0</v>
      </c>
      <c r="O80" s="112">
        <f ca="1">IF(Inskrivning!E54=3,Inskrivning!S54,0)</f>
        <v>0</v>
      </c>
      <c r="P80" s="112">
        <f ca="1">IF(Inskrivning!E54=3,Inskrivning!T54,0)</f>
        <v>0</v>
      </c>
    </row>
    <row r="81" spans="1:16" ht="15.75">
      <c r="A81" s="39"/>
      <c r="B81" s="82">
        <f ca="1">IF(Inskrivning!E58=3,Inskrivning!F58,0)</f>
        <v>0</v>
      </c>
      <c r="C81" s="49">
        <f ca="1">IF(Inskrivning!E58=3,Inskrivning!G58,0)</f>
        <v>0</v>
      </c>
      <c r="D81" s="99">
        <f ca="1">IF(Inskrivning!E58=3,Inskrivning!H58,0)</f>
        <v>0</v>
      </c>
      <c r="E81" s="99">
        <f ca="1">IF(Inskrivning!E58=3,Inskrivning!I58,0)</f>
        <v>0</v>
      </c>
      <c r="F81" s="99">
        <f ca="1">IF(Inskrivning!E58=3,Inskrivning!J58,0)</f>
        <v>0</v>
      </c>
      <c r="G81" s="99">
        <f ca="1">IF(Inskrivning!E58=3,Inskrivning!K58,0)</f>
        <v>0</v>
      </c>
      <c r="H81" s="99">
        <f ca="1">IF(Inskrivning!E58=3,Inskrivning!L58,0)</f>
        <v>0</v>
      </c>
      <c r="I81" s="112">
        <f ca="1">IF(Inskrivning!E58=3,Inskrivning!M58,0)</f>
        <v>0</v>
      </c>
      <c r="J81" s="99">
        <f ca="1">IF(Inskrivning!E58=3,Inskrivning!N58,0)</f>
        <v>0</v>
      </c>
      <c r="K81" s="99">
        <f ca="1">IF(Inskrivning!E58=3,Inskrivning!O58,0)</f>
        <v>0</v>
      </c>
      <c r="L81" s="99">
        <f ca="1">IF(Inskrivning!E58=3,Inskrivning!P58,0)</f>
        <v>0</v>
      </c>
      <c r="M81" s="99">
        <f ca="1">IF(Inskrivning!E58=3,Inskrivning!Q58,0)</f>
        <v>0</v>
      </c>
      <c r="N81" s="99">
        <f ca="1">IF(Inskrivning!E58=3,Inskrivning!R58,0)</f>
        <v>0</v>
      </c>
      <c r="O81" s="112">
        <f ca="1">IF(Inskrivning!E58=3,Inskrivning!S58,0)</f>
        <v>0</v>
      </c>
      <c r="P81" s="112">
        <f ca="1">IF(Inskrivning!E58=3,Inskrivning!T58,0)</f>
        <v>0</v>
      </c>
    </row>
    <row r="82" spans="1:16" ht="15.75">
      <c r="A82" s="39"/>
      <c r="B82" s="82">
        <f ca="1">IF(Inskrivning!E59=3,Inskrivning!F59,0)</f>
        <v>0</v>
      </c>
      <c r="C82" s="49">
        <f ca="1">IF(Inskrivning!E59=3,Inskrivning!G59,0)</f>
        <v>0</v>
      </c>
      <c r="D82" s="99">
        <f ca="1">IF(Inskrivning!E59=3,Inskrivning!H59,0)</f>
        <v>0</v>
      </c>
      <c r="E82" s="99">
        <f ca="1">IF(Inskrivning!E59=3,Inskrivning!I59,0)</f>
        <v>0</v>
      </c>
      <c r="F82" s="99">
        <f ca="1">IF(Inskrivning!E59=3,Inskrivning!J59,0)</f>
        <v>0</v>
      </c>
      <c r="G82" s="99">
        <f ca="1">IF(Inskrivning!E59=3,Inskrivning!K59,0)</f>
        <v>0</v>
      </c>
      <c r="H82" s="99">
        <f ca="1">IF(Inskrivning!E59=3,Inskrivning!L59,0)</f>
        <v>0</v>
      </c>
      <c r="I82" s="112">
        <f ca="1">IF(Inskrivning!E59=3,Inskrivning!M59,0)</f>
        <v>0</v>
      </c>
      <c r="J82" s="99">
        <f ca="1">IF(Inskrivning!E59=3,Inskrivning!N59,0)</f>
        <v>0</v>
      </c>
      <c r="K82" s="99">
        <f ca="1">IF(Inskrivning!E59=3,Inskrivning!O59,0)</f>
        <v>0</v>
      </c>
      <c r="L82" s="99">
        <f ca="1">IF(Inskrivning!E59=3,Inskrivning!P59,0)</f>
        <v>0</v>
      </c>
      <c r="M82" s="99">
        <f ca="1">IF(Inskrivning!E59=3,Inskrivning!Q59,0)</f>
        <v>0</v>
      </c>
      <c r="N82" s="99">
        <f ca="1">IF(Inskrivning!E59=3,Inskrivning!R59,0)</f>
        <v>0</v>
      </c>
      <c r="O82" s="112">
        <f ca="1">IF(Inskrivning!E59=3,Inskrivning!S59,0)</f>
        <v>0</v>
      </c>
      <c r="P82" s="112">
        <f ca="1">IF(Inskrivning!E59=3,Inskrivning!T59,0)</f>
        <v>0</v>
      </c>
    </row>
    <row r="83" spans="1:16" ht="15.75">
      <c r="A83" s="39"/>
      <c r="B83" s="82">
        <f ca="1">IF(Inskrivning!E61=3,Inskrivning!F61,0)</f>
        <v>0</v>
      </c>
      <c r="C83" s="49">
        <f ca="1">IF(Inskrivning!E61=3,Inskrivning!G61,0)</f>
        <v>0</v>
      </c>
      <c r="D83" s="99">
        <f ca="1">IF(Inskrivning!E61=3,Inskrivning!H61,0)</f>
        <v>0</v>
      </c>
      <c r="E83" s="99">
        <f ca="1">IF(Inskrivning!E61=3,Inskrivning!I61,0)</f>
        <v>0</v>
      </c>
      <c r="F83" s="99">
        <f ca="1">IF(Inskrivning!E61=3,Inskrivning!J61,0)</f>
        <v>0</v>
      </c>
      <c r="G83" s="99">
        <f ca="1">IF(Inskrivning!E61=3,Inskrivning!K61,0)</f>
        <v>0</v>
      </c>
      <c r="H83" s="99">
        <f ca="1">IF(Inskrivning!E61=3,Inskrivning!L61,0)</f>
        <v>0</v>
      </c>
      <c r="I83" s="112">
        <f ca="1">IF(Inskrivning!E61=3,Inskrivning!M61,0)</f>
        <v>0</v>
      </c>
      <c r="J83" s="99">
        <f ca="1">IF(Inskrivning!E61=3,Inskrivning!N61,0)</f>
        <v>0</v>
      </c>
      <c r="K83" s="99">
        <f ca="1">IF(Inskrivning!E61=3,Inskrivning!O61,0)</f>
        <v>0</v>
      </c>
      <c r="L83" s="99">
        <f ca="1">IF(Inskrivning!E61=3,Inskrivning!P61,0)</f>
        <v>0</v>
      </c>
      <c r="M83" s="99">
        <f ca="1">IF(Inskrivning!E61=3,Inskrivning!Q61,0)</f>
        <v>0</v>
      </c>
      <c r="N83" s="99">
        <f ca="1">IF(Inskrivning!E61=3,Inskrivning!R61,0)</f>
        <v>0</v>
      </c>
      <c r="O83" s="112">
        <f ca="1">IF(Inskrivning!E61=3,Inskrivning!S61,0)</f>
        <v>0</v>
      </c>
      <c r="P83" s="112">
        <f ca="1">IF(Inskrivning!E61=3,Inskrivning!T61,0)</f>
        <v>0</v>
      </c>
    </row>
    <row r="84" spans="1:16" ht="15.75">
      <c r="A84" s="39"/>
      <c r="B84" s="82">
        <f ca="1">IF(Inskrivning!E63=3,Inskrivning!F63,0)</f>
        <v>0</v>
      </c>
      <c r="C84" s="49">
        <f ca="1">IF(Inskrivning!E63=3,Inskrivning!G63,0)</f>
        <v>0</v>
      </c>
      <c r="D84" s="99">
        <f ca="1">IF(Inskrivning!E63=3,Inskrivning!H63,0)</f>
        <v>0</v>
      </c>
      <c r="E84" s="99">
        <f ca="1">IF(Inskrivning!E63=3,Inskrivning!I63,0)</f>
        <v>0</v>
      </c>
      <c r="F84" s="99">
        <f ca="1">IF(Inskrivning!E63=3,Inskrivning!J63,0)</f>
        <v>0</v>
      </c>
      <c r="G84" s="99">
        <f ca="1">IF(Inskrivning!E63=3,Inskrivning!K63,0)</f>
        <v>0</v>
      </c>
      <c r="H84" s="99">
        <f ca="1">IF(Inskrivning!E63=3,Inskrivning!L63,0)</f>
        <v>0</v>
      </c>
      <c r="I84" s="112">
        <f ca="1">IF(Inskrivning!E63=3,Inskrivning!M63,0)</f>
        <v>0</v>
      </c>
      <c r="J84" s="99">
        <f ca="1">IF(Inskrivning!E63=3,Inskrivning!N63,0)</f>
        <v>0</v>
      </c>
      <c r="K84" s="99">
        <f ca="1">IF(Inskrivning!E63=3,Inskrivning!O63,0)</f>
        <v>0</v>
      </c>
      <c r="L84" s="99">
        <f ca="1">IF(Inskrivning!E63=3,Inskrivning!P63,0)</f>
        <v>0</v>
      </c>
      <c r="M84" s="99">
        <f ca="1">IF(Inskrivning!E63=3,Inskrivning!Q63,0)</f>
        <v>0</v>
      </c>
      <c r="N84" s="99">
        <f ca="1">IF(Inskrivning!E63=3,Inskrivning!R63,0)</f>
        <v>0</v>
      </c>
      <c r="O84" s="112">
        <f ca="1">IF(Inskrivning!E63=3,Inskrivning!S63,0)</f>
        <v>0</v>
      </c>
      <c r="P84" s="112">
        <f ca="1">IF(Inskrivning!E63=3,Inskrivning!T63,0)</f>
        <v>0</v>
      </c>
    </row>
    <row r="85" spans="1:16" ht="15.75">
      <c r="B85" s="82">
        <f ca="1">IF(Inskrivning!E66=3,Inskrivning!F66,0)</f>
        <v>0</v>
      </c>
      <c r="C85" s="49">
        <f ca="1">IF(Inskrivning!E66=3,Inskrivning!G66,0)</f>
        <v>0</v>
      </c>
      <c r="D85" s="99">
        <f ca="1">IF(Inskrivning!E66=3,Inskrivning!H66,0)</f>
        <v>0</v>
      </c>
      <c r="E85" s="99">
        <f ca="1">IF(Inskrivning!E66=3,Inskrivning!I66,0)</f>
        <v>0</v>
      </c>
      <c r="F85" s="99">
        <f ca="1">IF(Inskrivning!E66=3,Inskrivning!J66,0)</f>
        <v>0</v>
      </c>
      <c r="G85" s="99">
        <f ca="1">IF(Inskrivning!E66=3,Inskrivning!K66,0)</f>
        <v>0</v>
      </c>
      <c r="H85" s="99">
        <f ca="1">IF(Inskrivning!E66=3,Inskrivning!L66,0)</f>
        <v>0</v>
      </c>
      <c r="I85" s="112">
        <f ca="1">IF(Inskrivning!E66=3,Inskrivning!M66,0)</f>
        <v>0</v>
      </c>
      <c r="J85" s="99">
        <f ca="1">IF(Inskrivning!E66=3,Inskrivning!N66,0)</f>
        <v>0</v>
      </c>
      <c r="K85" s="99">
        <f ca="1">IF(Inskrivning!E66=3,Inskrivning!O66,0)</f>
        <v>0</v>
      </c>
      <c r="L85" s="99">
        <f ca="1">IF(Inskrivning!E66=3,Inskrivning!P66,0)</f>
        <v>0</v>
      </c>
      <c r="M85" s="99">
        <f ca="1">IF(Inskrivning!E66=3,Inskrivning!Q66,0)</f>
        <v>0</v>
      </c>
      <c r="N85" s="99">
        <f ca="1">IF(Inskrivning!E66=3,Inskrivning!R66,0)</f>
        <v>0</v>
      </c>
      <c r="O85" s="112">
        <f ca="1">IF(Inskrivning!E66=3,Inskrivning!S66,0)</f>
        <v>0</v>
      </c>
      <c r="P85" s="112">
        <f ca="1">IF(Inskrivning!E66=3,Inskrivning!T66,0)</f>
        <v>0</v>
      </c>
    </row>
    <row r="86" spans="1:16" ht="15.75">
      <c r="B86" s="82">
        <f ca="1">IF(Inskrivning!E67=3,Inskrivning!F67,0)</f>
        <v>0</v>
      </c>
      <c r="C86" s="49">
        <f ca="1">IF(Inskrivning!E67=3,Inskrivning!G67,0)</f>
        <v>0</v>
      </c>
      <c r="D86" s="99">
        <f ca="1">IF(Inskrivning!E67=3,Inskrivning!H67,0)</f>
        <v>0</v>
      </c>
      <c r="E86" s="99">
        <f ca="1">IF(Inskrivning!E67=3,Inskrivning!I67,0)</f>
        <v>0</v>
      </c>
      <c r="F86" s="99">
        <f ca="1">IF(Inskrivning!E67=3,Inskrivning!J67,0)</f>
        <v>0</v>
      </c>
      <c r="G86" s="99">
        <f ca="1">IF(Inskrivning!E67=3,Inskrivning!K67,0)</f>
        <v>0</v>
      </c>
      <c r="H86" s="99">
        <f ca="1">IF(Inskrivning!E67=3,Inskrivning!L67,0)</f>
        <v>0</v>
      </c>
      <c r="I86" s="112">
        <f ca="1">IF(Inskrivning!E67=3,Inskrivning!M67,0)</f>
        <v>0</v>
      </c>
      <c r="J86" s="99">
        <f ca="1">IF(Inskrivning!E67=3,Inskrivning!N67,0)</f>
        <v>0</v>
      </c>
      <c r="K86" s="99">
        <f ca="1">IF(Inskrivning!E67=3,Inskrivning!O67,0)</f>
        <v>0</v>
      </c>
      <c r="L86" s="99">
        <f ca="1">IF(Inskrivning!E67=3,Inskrivning!P67,0)</f>
        <v>0</v>
      </c>
      <c r="M86" s="99">
        <f ca="1">IF(Inskrivning!E67=3,Inskrivning!Q67,0)</f>
        <v>0</v>
      </c>
      <c r="N86" s="99">
        <f ca="1">IF(Inskrivning!E67=3,Inskrivning!R67,0)</f>
        <v>0</v>
      </c>
      <c r="O86" s="112">
        <f ca="1">IF(Inskrivning!E67=3,Inskrivning!S67,0)</f>
        <v>0</v>
      </c>
      <c r="P86" s="112">
        <f ca="1">IF(Inskrivning!E67=3,Inskrivning!T67,0)</f>
        <v>0</v>
      </c>
    </row>
    <row r="87" spans="1:16" ht="15.75">
      <c r="B87" s="82">
        <f ca="1">IF(Inskrivning!E68=3,Inskrivning!F68,0)</f>
        <v>0</v>
      </c>
      <c r="C87" s="49">
        <f ca="1">IF(Inskrivning!E68=3,Inskrivning!G68,0)</f>
        <v>0</v>
      </c>
      <c r="D87" s="99">
        <f ca="1">IF(Inskrivning!E68=3,Inskrivning!H68,0)</f>
        <v>0</v>
      </c>
      <c r="E87" s="99">
        <f ca="1">IF(Inskrivning!E68=3,Inskrivning!I68,0)</f>
        <v>0</v>
      </c>
      <c r="F87" s="99">
        <f ca="1">IF(Inskrivning!E68=3,Inskrivning!J68,0)</f>
        <v>0</v>
      </c>
      <c r="G87" s="99">
        <f ca="1">IF(Inskrivning!E68=3,Inskrivning!K68,0)</f>
        <v>0</v>
      </c>
      <c r="H87" s="99">
        <f ca="1">IF(Inskrivning!E68=3,Inskrivning!L68,0)</f>
        <v>0</v>
      </c>
      <c r="I87" s="112">
        <f ca="1">IF(Inskrivning!E68=3,Inskrivning!M68,0)</f>
        <v>0</v>
      </c>
      <c r="J87" s="99">
        <f ca="1">IF(Inskrivning!E68=3,Inskrivning!N68,0)</f>
        <v>0</v>
      </c>
      <c r="K87" s="99">
        <f ca="1">IF(Inskrivning!E68=3,Inskrivning!O68,0)</f>
        <v>0</v>
      </c>
      <c r="L87" s="99">
        <f ca="1">IF(Inskrivning!E68=3,Inskrivning!P68,0)</f>
        <v>0</v>
      </c>
      <c r="M87" s="99">
        <f ca="1">IF(Inskrivning!E68=3,Inskrivning!Q68,0)</f>
        <v>0</v>
      </c>
      <c r="N87" s="99">
        <f ca="1">IF(Inskrivning!E68=3,Inskrivning!R68,0)</f>
        <v>0</v>
      </c>
      <c r="O87" s="112">
        <f ca="1">IF(Inskrivning!E68=3,Inskrivning!S68,0)</f>
        <v>0</v>
      </c>
      <c r="P87" s="112">
        <f ca="1">IF(Inskrivning!E68=3,Inskrivning!T68,0)</f>
        <v>0</v>
      </c>
    </row>
    <row r="88" spans="1:16" ht="15.75">
      <c r="B88" s="82">
        <f ca="1">IF(Inskrivning!E69=3,Inskrivning!F69,0)</f>
        <v>0</v>
      </c>
      <c r="C88" s="49">
        <f ca="1">IF(Inskrivning!E69=3,Inskrivning!G69,0)</f>
        <v>0</v>
      </c>
      <c r="D88" s="99">
        <f ca="1">IF(Inskrivning!E69=3,Inskrivning!H69,0)</f>
        <v>0</v>
      </c>
      <c r="E88" s="99">
        <f ca="1">IF(Inskrivning!E69=3,Inskrivning!I69,0)</f>
        <v>0</v>
      </c>
      <c r="F88" s="99">
        <f ca="1">IF(Inskrivning!E69=3,Inskrivning!J69,0)</f>
        <v>0</v>
      </c>
      <c r="G88" s="99">
        <f ca="1">IF(Inskrivning!E69=3,Inskrivning!K69,0)</f>
        <v>0</v>
      </c>
      <c r="H88" s="99">
        <f ca="1">IF(Inskrivning!E69=3,Inskrivning!L69,0)</f>
        <v>0</v>
      </c>
      <c r="I88" s="112">
        <f ca="1">IF(Inskrivning!E69=3,Inskrivning!M69,0)</f>
        <v>0</v>
      </c>
      <c r="J88" s="99">
        <f ca="1">IF(Inskrivning!E69=3,Inskrivning!N69,0)</f>
        <v>0</v>
      </c>
      <c r="K88" s="99">
        <f ca="1">IF(Inskrivning!E69=3,Inskrivning!O69,0)</f>
        <v>0</v>
      </c>
      <c r="L88" s="99">
        <f ca="1">IF(Inskrivning!E69=3,Inskrivning!P69,0)</f>
        <v>0</v>
      </c>
      <c r="M88" s="99">
        <f ca="1">IF(Inskrivning!E69=3,Inskrivning!Q69,0)</f>
        <v>0</v>
      </c>
      <c r="N88" s="99">
        <f ca="1">IF(Inskrivning!E69=3,Inskrivning!R69,0)</f>
        <v>0</v>
      </c>
      <c r="O88" s="112">
        <f ca="1">IF(Inskrivning!E69=3,Inskrivning!S69,0)</f>
        <v>0</v>
      </c>
      <c r="P88" s="112">
        <f ca="1">IF(Inskrivning!E69=3,Inskrivning!T69,0)</f>
        <v>0</v>
      </c>
    </row>
    <row r="89" spans="1:16" ht="15.75">
      <c r="B89" s="82">
        <f ca="1">IF(Inskrivning!E73=3,Inskrivning!F73,0)</f>
        <v>0</v>
      </c>
      <c r="C89" s="49">
        <f ca="1">IF(Inskrivning!E73=3,Inskrivning!G73,0)</f>
        <v>0</v>
      </c>
      <c r="D89" s="99">
        <f ca="1">IF(Inskrivning!E73=3,Inskrivning!H73,0)</f>
        <v>0</v>
      </c>
      <c r="E89" s="99">
        <f ca="1">IF(Inskrivning!E73=3,Inskrivning!I73,0)</f>
        <v>0</v>
      </c>
      <c r="F89" s="99">
        <f ca="1">IF(Inskrivning!E73=3,Inskrivning!J73,0)</f>
        <v>0</v>
      </c>
      <c r="G89" s="99">
        <f ca="1">IF(Inskrivning!E73=3,Inskrivning!K73,0)</f>
        <v>0</v>
      </c>
      <c r="H89" s="99">
        <f ca="1">IF(Inskrivning!E73=3,Inskrivning!L73,0)</f>
        <v>0</v>
      </c>
      <c r="I89" s="112">
        <f ca="1">IF(Inskrivning!E73=3,Inskrivning!M73,0)</f>
        <v>0</v>
      </c>
      <c r="J89" s="99">
        <f ca="1">IF(Inskrivning!E73=3,Inskrivning!N73,0)</f>
        <v>0</v>
      </c>
      <c r="K89" s="99">
        <f ca="1">IF(Inskrivning!E73=3,Inskrivning!O73,0)</f>
        <v>0</v>
      </c>
      <c r="L89" s="99">
        <f ca="1">IF(Inskrivning!E73=3,Inskrivning!P73,0)</f>
        <v>0</v>
      </c>
      <c r="M89" s="99">
        <f ca="1">IF(Inskrivning!E73=3,Inskrivning!Q73,0)</f>
        <v>0</v>
      </c>
      <c r="N89" s="99">
        <f ca="1">IF(Inskrivning!E73=3,Inskrivning!R73,0)</f>
        <v>0</v>
      </c>
      <c r="O89" s="112">
        <f ca="1">IF(Inskrivning!E73=3,Inskrivning!S73,0)</f>
        <v>0</v>
      </c>
      <c r="P89" s="112">
        <f ca="1">IF(Inskrivning!E73=3,Inskrivning!T73,0)</f>
        <v>0</v>
      </c>
    </row>
    <row r="90" spans="1:16" ht="15.75">
      <c r="B90" s="82">
        <f ca="1">IF(Inskrivning!E75=3,Inskrivning!F75,0)</f>
        <v>0</v>
      </c>
      <c r="C90" s="49">
        <f ca="1">IF(Inskrivning!E75=3,Inskrivning!G75,0)</f>
        <v>0</v>
      </c>
      <c r="D90" s="99">
        <f ca="1">IF(Inskrivning!E75=3,Inskrivning!H75,0)</f>
        <v>0</v>
      </c>
      <c r="E90" s="99">
        <f ca="1">IF(Inskrivning!E75=3,Inskrivning!I75,0)</f>
        <v>0</v>
      </c>
      <c r="F90" s="99">
        <f ca="1">IF(Inskrivning!E75=3,Inskrivning!J75,0)</f>
        <v>0</v>
      </c>
      <c r="G90" s="99">
        <f ca="1">IF(Inskrivning!E75=3,Inskrivning!K75,0)</f>
        <v>0</v>
      </c>
      <c r="H90" s="99">
        <f ca="1">IF(Inskrivning!E75=3,Inskrivning!L75,0)</f>
        <v>0</v>
      </c>
      <c r="I90" s="112">
        <f ca="1">IF(Inskrivning!E75=3,Inskrivning!M75,0)</f>
        <v>0</v>
      </c>
      <c r="J90" s="99">
        <f ca="1">IF(Inskrivning!E75=3,Inskrivning!N75,0)</f>
        <v>0</v>
      </c>
      <c r="K90" s="99">
        <f ca="1">IF(Inskrivning!E75=3,Inskrivning!O75,0)</f>
        <v>0</v>
      </c>
      <c r="L90" s="99">
        <f ca="1">IF(Inskrivning!E75=3,Inskrivning!P75,0)</f>
        <v>0</v>
      </c>
      <c r="M90" s="99">
        <f ca="1">IF(Inskrivning!E75=3,Inskrivning!Q75,0)</f>
        <v>0</v>
      </c>
      <c r="N90" s="99">
        <f ca="1">IF(Inskrivning!E75=3,Inskrivning!R75,0)</f>
        <v>0</v>
      </c>
      <c r="O90" s="112">
        <f ca="1">IF(Inskrivning!E75=3,Inskrivning!S75,0)</f>
        <v>0</v>
      </c>
      <c r="P90" s="112">
        <f ca="1">IF(Inskrivning!E75=3,Inskrivning!T75,0)</f>
        <v>0</v>
      </c>
    </row>
    <row r="91" spans="1:16" ht="15.75">
      <c r="B91" s="82">
        <f ca="1">IF(Inskrivning!E78=3,Inskrivning!F78,0)</f>
        <v>0</v>
      </c>
      <c r="C91" s="49">
        <f ca="1">IF(Inskrivning!E78=3,Inskrivning!G78,0)</f>
        <v>0</v>
      </c>
      <c r="D91" s="99">
        <f ca="1">IF(Inskrivning!E78=3,Inskrivning!H78,0)</f>
        <v>0</v>
      </c>
      <c r="E91" s="99">
        <f ca="1">IF(Inskrivning!E78=3,Inskrivning!I78,0)</f>
        <v>0</v>
      </c>
      <c r="F91" s="99">
        <f ca="1">IF(Inskrivning!E78=3,Inskrivning!J78,0)</f>
        <v>0</v>
      </c>
      <c r="G91" s="99">
        <f ca="1">IF(Inskrivning!E78=3,Inskrivning!K78,0)</f>
        <v>0</v>
      </c>
      <c r="H91" s="99">
        <f ca="1">IF(Inskrivning!E78=3,Inskrivning!L78,0)</f>
        <v>0</v>
      </c>
      <c r="I91" s="112">
        <f ca="1">IF(Inskrivning!E78=3,Inskrivning!M78,0)</f>
        <v>0</v>
      </c>
      <c r="J91" s="99">
        <f ca="1">IF(Inskrivning!E78=3,Inskrivning!N78,0)</f>
        <v>0</v>
      </c>
      <c r="K91" s="99">
        <f ca="1">IF(Inskrivning!E78=3,Inskrivning!O78,0)</f>
        <v>0</v>
      </c>
      <c r="L91" s="99">
        <f ca="1">IF(Inskrivning!E78=3,Inskrivning!P78,0)</f>
        <v>0</v>
      </c>
      <c r="M91" s="99">
        <f ca="1">IF(Inskrivning!E78=3,Inskrivning!Q78,0)</f>
        <v>0</v>
      </c>
      <c r="N91" s="99">
        <f ca="1">IF(Inskrivning!E78=3,Inskrivning!R78,0)</f>
        <v>0</v>
      </c>
      <c r="O91" s="112">
        <f ca="1">IF(Inskrivning!E78=3,Inskrivning!S78,0)</f>
        <v>0</v>
      </c>
      <c r="P91" s="112">
        <f ca="1">IF(Inskrivning!E78=3,Inskrivning!T78,0)</f>
        <v>0</v>
      </c>
    </row>
    <row r="92" spans="1:16" ht="15.75">
      <c r="B92" s="82">
        <f ca="1">IF(Inskrivning!E79=3,Inskrivning!F79,0)</f>
        <v>0</v>
      </c>
      <c r="C92" s="49">
        <f ca="1">IF(Inskrivning!E79=3,Inskrivning!G79,0)</f>
        <v>0</v>
      </c>
      <c r="D92" s="99">
        <f ca="1">IF(Inskrivning!E79=3,Inskrivning!H79,0)</f>
        <v>0</v>
      </c>
      <c r="E92" s="99">
        <f ca="1">IF(Inskrivning!E79=3,Inskrivning!I79,0)</f>
        <v>0</v>
      </c>
      <c r="F92" s="99">
        <f ca="1">IF(Inskrivning!E79=3,Inskrivning!J79,0)</f>
        <v>0</v>
      </c>
      <c r="G92" s="99">
        <f ca="1">IF(Inskrivning!E79=3,Inskrivning!K79,0)</f>
        <v>0</v>
      </c>
      <c r="H92" s="99">
        <f ca="1">IF(Inskrivning!E79=3,Inskrivning!L79,0)</f>
        <v>0</v>
      </c>
      <c r="I92" s="112">
        <f ca="1">IF(Inskrivning!E79=3,Inskrivning!M79,0)</f>
        <v>0</v>
      </c>
      <c r="J92" s="99">
        <f ca="1">IF(Inskrivning!E79=3,Inskrivning!N79,0)</f>
        <v>0</v>
      </c>
      <c r="K92" s="99">
        <f ca="1">IF(Inskrivning!E79=3,Inskrivning!O79,0)</f>
        <v>0</v>
      </c>
      <c r="L92" s="99">
        <f ca="1">IF(Inskrivning!E79=3,Inskrivning!P79,0)</f>
        <v>0</v>
      </c>
      <c r="M92" s="99">
        <f ca="1">IF(Inskrivning!E79=3,Inskrivning!Q79,0)</f>
        <v>0</v>
      </c>
      <c r="N92" s="99">
        <f ca="1">IF(Inskrivning!E79=3,Inskrivning!R79,0)</f>
        <v>0</v>
      </c>
      <c r="O92" s="112">
        <f ca="1">IF(Inskrivning!E79=3,Inskrivning!S79,0)</f>
        <v>0</v>
      </c>
      <c r="P92" s="112">
        <f ca="1">IF(Inskrivning!E79=3,Inskrivning!T79,0)</f>
        <v>0</v>
      </c>
    </row>
    <row r="93" spans="1:16" ht="15.75">
      <c r="B93" s="82">
        <f ca="1">IF(Inskrivning!E83=3,Inskrivning!F83,0)</f>
        <v>0</v>
      </c>
      <c r="C93" s="49">
        <f ca="1">IF(Inskrivning!E83=3,Inskrivning!G83,0)</f>
        <v>0</v>
      </c>
      <c r="D93" s="99">
        <f ca="1">IF(Inskrivning!E83=3,Inskrivning!H83,0)</f>
        <v>0</v>
      </c>
      <c r="E93" s="99">
        <f ca="1">IF(Inskrivning!E83=3,Inskrivning!I83,0)</f>
        <v>0</v>
      </c>
      <c r="F93" s="99">
        <f ca="1">IF(Inskrivning!E83=3,Inskrivning!J83,0)</f>
        <v>0</v>
      </c>
      <c r="G93" s="99">
        <f ca="1">IF(Inskrivning!E83=3,Inskrivning!K83,0)</f>
        <v>0</v>
      </c>
      <c r="H93" s="99">
        <f ca="1">IF(Inskrivning!E83=3,Inskrivning!L83,0)</f>
        <v>0</v>
      </c>
      <c r="I93" s="112">
        <f ca="1">IF(Inskrivning!E83=3,Inskrivning!M83,0)</f>
        <v>0</v>
      </c>
      <c r="J93" s="99">
        <f ca="1">IF(Inskrivning!E83=3,Inskrivning!N83,0)</f>
        <v>0</v>
      </c>
      <c r="K93" s="99">
        <f ca="1">IF(Inskrivning!E83=3,Inskrivning!O83,0)</f>
        <v>0</v>
      </c>
      <c r="L93" s="99">
        <f ca="1">IF(Inskrivning!E83=3,Inskrivning!P83,0)</f>
        <v>0</v>
      </c>
      <c r="M93" s="99">
        <f ca="1">IF(Inskrivning!E83=3,Inskrivning!Q83,0)</f>
        <v>0</v>
      </c>
      <c r="N93" s="99">
        <f ca="1">IF(Inskrivning!E83=3,Inskrivning!R83,0)</f>
        <v>0</v>
      </c>
      <c r="O93" s="112">
        <f ca="1">IF(Inskrivning!E83=3,Inskrivning!S83,0)</f>
        <v>0</v>
      </c>
      <c r="P93" s="112">
        <f ca="1">IF(Inskrivning!E83=3,Inskrivning!T83,0)</f>
        <v>0</v>
      </c>
    </row>
    <row r="94" spans="1:16" ht="15.75">
      <c r="B94" s="82">
        <f ca="1">IF(Inskrivning!E85=3,Inskrivning!F85,0)</f>
        <v>0</v>
      </c>
      <c r="C94" s="49">
        <f ca="1">IF(Inskrivning!E85=3,Inskrivning!G85,0)</f>
        <v>0</v>
      </c>
      <c r="D94" s="99">
        <f ca="1">IF(Inskrivning!E85=3,Inskrivning!H85,0)</f>
        <v>0</v>
      </c>
      <c r="E94" s="99">
        <f ca="1">IF(Inskrivning!E85=3,Inskrivning!I85,0)</f>
        <v>0</v>
      </c>
      <c r="F94" s="99">
        <f ca="1">IF(Inskrivning!E85=3,Inskrivning!J85,0)</f>
        <v>0</v>
      </c>
      <c r="G94" s="99">
        <f ca="1">IF(Inskrivning!E85=3,Inskrivning!K85,0)</f>
        <v>0</v>
      </c>
      <c r="H94" s="99">
        <f ca="1">IF(Inskrivning!E85=3,Inskrivning!L85,0)</f>
        <v>0</v>
      </c>
      <c r="I94" s="112">
        <f ca="1">IF(Inskrivning!E85=3,Inskrivning!M85,0)</f>
        <v>0</v>
      </c>
      <c r="J94" s="99">
        <f ca="1">IF(Inskrivning!E85=3,Inskrivning!N85,0)</f>
        <v>0</v>
      </c>
      <c r="K94" s="99">
        <f ca="1">IF(Inskrivning!E85=3,Inskrivning!O85,0)</f>
        <v>0</v>
      </c>
      <c r="L94" s="99">
        <f ca="1">IF(Inskrivning!E85=3,Inskrivning!P85,0)</f>
        <v>0</v>
      </c>
      <c r="M94" s="99">
        <f ca="1">IF(Inskrivning!E85=3,Inskrivning!Q85,0)</f>
        <v>0</v>
      </c>
      <c r="N94" s="99">
        <f ca="1">IF(Inskrivning!E85=3,Inskrivning!R85,0)</f>
        <v>0</v>
      </c>
      <c r="O94" s="112">
        <f ca="1">IF(Inskrivning!E85=3,Inskrivning!S85,0)</f>
        <v>0</v>
      </c>
      <c r="P94" s="112">
        <f ca="1">IF(Inskrivning!E85=3,Inskrivning!T85,0)</f>
        <v>0</v>
      </c>
    </row>
    <row r="95" spans="1:16" ht="15.75">
      <c r="B95" s="82">
        <f ca="1">IF(Inskrivning!E86=3,Inskrivning!F86,0)</f>
        <v>0</v>
      </c>
      <c r="C95" s="49">
        <f ca="1">IF(Inskrivning!E86=3,Inskrivning!G86,0)</f>
        <v>0</v>
      </c>
      <c r="D95" s="99">
        <f ca="1">IF(Inskrivning!E86=3,Inskrivning!H86,0)</f>
        <v>0</v>
      </c>
      <c r="E95" s="99">
        <f ca="1">IF(Inskrivning!E86=3,Inskrivning!I86,0)</f>
        <v>0</v>
      </c>
      <c r="F95" s="99">
        <f ca="1">IF(Inskrivning!E86=3,Inskrivning!J86,0)</f>
        <v>0</v>
      </c>
      <c r="G95" s="99">
        <f ca="1">IF(Inskrivning!E86=3,Inskrivning!K86,0)</f>
        <v>0</v>
      </c>
      <c r="H95" s="99">
        <f ca="1">IF(Inskrivning!E86=3,Inskrivning!L86,0)</f>
        <v>0</v>
      </c>
      <c r="I95" s="112">
        <f ca="1">IF(Inskrivning!E86=3,Inskrivning!M86,0)</f>
        <v>0</v>
      </c>
      <c r="J95" s="99">
        <f ca="1">IF(Inskrivning!E86=3,Inskrivning!N86,0)</f>
        <v>0</v>
      </c>
      <c r="K95" s="99">
        <f ca="1">IF(Inskrivning!E86=3,Inskrivning!O86,0)</f>
        <v>0</v>
      </c>
      <c r="L95" s="99">
        <f ca="1">IF(Inskrivning!E86=3,Inskrivning!P86,0)</f>
        <v>0</v>
      </c>
      <c r="M95" s="99">
        <f ca="1">IF(Inskrivning!E86=3,Inskrivning!Q86,0)</f>
        <v>0</v>
      </c>
      <c r="N95" s="99">
        <f ca="1">IF(Inskrivning!E86=3,Inskrivning!R86,0)</f>
        <v>0</v>
      </c>
      <c r="O95" s="112">
        <f ca="1">IF(Inskrivning!E86=3,Inskrivning!S86,0)</f>
        <v>0</v>
      </c>
      <c r="P95" s="112">
        <f ca="1">IF(Inskrivning!E86=3,Inskrivning!T86,0)</f>
        <v>0</v>
      </c>
    </row>
    <row r="96" spans="1:16" ht="15.75">
      <c r="B96" s="82">
        <f ca="1">IF(Inskrivning!E89=3,Inskrivning!F89,0)</f>
        <v>0</v>
      </c>
      <c r="C96" s="49">
        <f ca="1">IF(Inskrivning!E89=3,Inskrivning!G89,0)</f>
        <v>0</v>
      </c>
      <c r="D96" s="99">
        <f ca="1">IF(Inskrivning!E89=3,Inskrivning!H89,0)</f>
        <v>0</v>
      </c>
      <c r="E96" s="99">
        <f ca="1">IF(Inskrivning!E89=3,Inskrivning!I89,0)</f>
        <v>0</v>
      </c>
      <c r="F96" s="99">
        <f ca="1">IF(Inskrivning!E89=3,Inskrivning!J89,0)</f>
        <v>0</v>
      </c>
      <c r="G96" s="99">
        <f ca="1">IF(Inskrivning!E89=3,Inskrivning!K89,0)</f>
        <v>0</v>
      </c>
      <c r="H96" s="99">
        <f ca="1">IF(Inskrivning!E89=3,Inskrivning!L89,0)</f>
        <v>0</v>
      </c>
      <c r="I96" s="112">
        <f ca="1">IF(Inskrivning!E89=3,Inskrivning!M89,0)</f>
        <v>0</v>
      </c>
      <c r="J96" s="99">
        <f ca="1">IF(Inskrivning!E89=3,Inskrivning!N89,0)</f>
        <v>0</v>
      </c>
      <c r="K96" s="99">
        <f ca="1">IF(Inskrivning!E89=3,Inskrivning!O89,0)</f>
        <v>0</v>
      </c>
      <c r="L96" s="99">
        <f ca="1">IF(Inskrivning!E89=3,Inskrivning!P89,0)</f>
        <v>0</v>
      </c>
      <c r="M96" s="99">
        <f ca="1">IF(Inskrivning!E89=3,Inskrivning!Q89,0)</f>
        <v>0</v>
      </c>
      <c r="N96" s="99">
        <f ca="1">IF(Inskrivning!E89=3,Inskrivning!R89,0)</f>
        <v>0</v>
      </c>
      <c r="O96" s="112">
        <f ca="1">IF(Inskrivning!E89=3,Inskrivning!S89,0)</f>
        <v>0</v>
      </c>
      <c r="P96" s="112">
        <f ca="1">IF(Inskrivning!E89=3,Inskrivning!T89,0)</f>
        <v>0</v>
      </c>
    </row>
    <row r="97" spans="2:16" ht="15.75">
      <c r="B97" s="82">
        <f ca="1">IF(Inskrivning!E92=3,Inskrivning!F92,0)</f>
        <v>0</v>
      </c>
      <c r="C97" s="49">
        <f ca="1">IF(Inskrivning!E92=3,Inskrivning!G92,0)</f>
        <v>0</v>
      </c>
      <c r="D97" s="99">
        <f ca="1">IF(Inskrivning!E92=3,Inskrivning!H92,0)</f>
        <v>0</v>
      </c>
      <c r="E97" s="99">
        <f ca="1">IF(Inskrivning!E92=3,Inskrivning!I92,0)</f>
        <v>0</v>
      </c>
      <c r="F97" s="99">
        <f ca="1">IF(Inskrivning!E92=3,Inskrivning!J92,0)</f>
        <v>0</v>
      </c>
      <c r="G97" s="99">
        <f ca="1">IF(Inskrivning!E92=3,Inskrivning!K92,0)</f>
        <v>0</v>
      </c>
      <c r="H97" s="99">
        <f ca="1">IF(Inskrivning!E92=3,Inskrivning!L92,0)</f>
        <v>0</v>
      </c>
      <c r="I97" s="112">
        <f ca="1">IF(Inskrivning!E92=3,Inskrivning!M92,0)</f>
        <v>0</v>
      </c>
      <c r="J97" s="99">
        <f ca="1">IF(Inskrivning!E92=3,Inskrivning!N92,0)</f>
        <v>0</v>
      </c>
      <c r="K97" s="99">
        <f ca="1">IF(Inskrivning!E92=3,Inskrivning!O92,0)</f>
        <v>0</v>
      </c>
      <c r="L97" s="99">
        <f ca="1">IF(Inskrivning!E92=3,Inskrivning!P92,0)</f>
        <v>0</v>
      </c>
      <c r="M97" s="99">
        <f ca="1">IF(Inskrivning!E92=3,Inskrivning!Q92,0)</f>
        <v>0</v>
      </c>
      <c r="N97" s="99">
        <f ca="1">IF(Inskrivning!E92=3,Inskrivning!R92,0)</f>
        <v>0</v>
      </c>
      <c r="O97" s="112">
        <f ca="1">IF(Inskrivning!E92=3,Inskrivning!S92,0)</f>
        <v>0</v>
      </c>
      <c r="P97" s="112">
        <f ca="1">IF(Inskrivning!E92=3,Inskrivning!T92,0)</f>
        <v>0</v>
      </c>
    </row>
    <row r="98" spans="2:16" ht="15.75">
      <c r="B98" s="82">
        <f ca="1">IF(Inskrivning!E93=3,Inskrivning!F93,0)</f>
        <v>0</v>
      </c>
      <c r="C98" s="49">
        <f ca="1">IF(Inskrivning!E93=3,Inskrivning!G93,0)</f>
        <v>0</v>
      </c>
      <c r="D98" s="99">
        <f ca="1">IF(Inskrivning!E93=3,Inskrivning!H93,0)</f>
        <v>0</v>
      </c>
      <c r="E98" s="99">
        <f ca="1">IF(Inskrivning!E93=3,Inskrivning!I93,0)</f>
        <v>0</v>
      </c>
      <c r="F98" s="99">
        <f ca="1">IF(Inskrivning!E93=3,Inskrivning!J93,0)</f>
        <v>0</v>
      </c>
      <c r="G98" s="99">
        <f ca="1">IF(Inskrivning!E93=3,Inskrivning!K93,0)</f>
        <v>0</v>
      </c>
      <c r="H98" s="99">
        <f ca="1">IF(Inskrivning!E93=3,Inskrivning!L93,0)</f>
        <v>0</v>
      </c>
      <c r="I98" s="112">
        <f ca="1">IF(Inskrivning!E93=3,Inskrivning!M93,0)</f>
        <v>0</v>
      </c>
      <c r="J98" s="99">
        <f ca="1">IF(Inskrivning!E93=3,Inskrivning!N93,0)</f>
        <v>0</v>
      </c>
      <c r="K98" s="99">
        <f ca="1">IF(Inskrivning!E93=3,Inskrivning!O93,0)</f>
        <v>0</v>
      </c>
      <c r="L98" s="99">
        <f ca="1">IF(Inskrivning!E93=3,Inskrivning!P93,0)</f>
        <v>0</v>
      </c>
      <c r="M98" s="99">
        <f ca="1">IF(Inskrivning!E93=3,Inskrivning!Q93,0)</f>
        <v>0</v>
      </c>
      <c r="N98" s="99">
        <f ca="1">IF(Inskrivning!E93=3,Inskrivning!R93,0)</f>
        <v>0</v>
      </c>
      <c r="O98" s="112">
        <f ca="1">IF(Inskrivning!E93=3,Inskrivning!S93,0)</f>
        <v>0</v>
      </c>
      <c r="P98" s="112">
        <f ca="1">IF(Inskrivning!E93=3,Inskrivning!T93,0)</f>
        <v>0</v>
      </c>
    </row>
    <row r="99" spans="2:16" ht="15.75">
      <c r="B99" s="82">
        <f ca="1">IF(Inskrivning!E95=3,Inskrivning!F95,0)</f>
        <v>0</v>
      </c>
      <c r="C99" s="49">
        <f ca="1">IF(Inskrivning!E95=3,Inskrivning!G95,0)</f>
        <v>0</v>
      </c>
      <c r="D99" s="99">
        <f ca="1">IF(Inskrivning!E95=3,Inskrivning!H95,0)</f>
        <v>0</v>
      </c>
      <c r="E99" s="99">
        <f ca="1">IF(Inskrivning!E95=3,Inskrivning!I95,0)</f>
        <v>0</v>
      </c>
      <c r="F99" s="99">
        <f ca="1">IF(Inskrivning!E95=3,Inskrivning!J95,0)</f>
        <v>0</v>
      </c>
      <c r="G99" s="99">
        <f ca="1">IF(Inskrivning!E95=3,Inskrivning!K95,0)</f>
        <v>0</v>
      </c>
      <c r="H99" s="99">
        <f ca="1">IF(Inskrivning!E95=3,Inskrivning!L95,0)</f>
        <v>0</v>
      </c>
      <c r="I99" s="112">
        <f ca="1">IF(Inskrivning!E95=3,Inskrivning!M95,0)</f>
        <v>0</v>
      </c>
      <c r="J99" s="99">
        <f ca="1">IF(Inskrivning!E95=3,Inskrivning!N95,0)</f>
        <v>0</v>
      </c>
      <c r="K99" s="99">
        <f ca="1">IF(Inskrivning!E95=3,Inskrivning!O95,0)</f>
        <v>0</v>
      </c>
      <c r="L99" s="99">
        <f ca="1">IF(Inskrivning!E95=3,Inskrivning!P95,0)</f>
        <v>0</v>
      </c>
      <c r="M99" s="99">
        <f ca="1">IF(Inskrivning!E95=3,Inskrivning!Q95,0)</f>
        <v>0</v>
      </c>
      <c r="N99" s="99">
        <f ca="1">IF(Inskrivning!E95=3,Inskrivning!R95,0)</f>
        <v>0</v>
      </c>
      <c r="O99" s="112">
        <f ca="1">IF(Inskrivning!E95=3,Inskrivning!S95,0)</f>
        <v>0</v>
      </c>
      <c r="P99" s="112">
        <f ca="1">IF(Inskrivning!E95=3,Inskrivning!T95,0)</f>
        <v>0</v>
      </c>
    </row>
    <row r="100" spans="2:16" ht="15.75">
      <c r="B100" s="82">
        <f ca="1">IF(Inskrivning!E96=3,Inskrivning!F96,0)</f>
        <v>0</v>
      </c>
      <c r="C100" s="49">
        <f ca="1">IF(Inskrivning!E96=3,Inskrivning!G96,0)</f>
        <v>0</v>
      </c>
      <c r="D100" s="99">
        <f ca="1">IF(Inskrivning!E96=3,Inskrivning!H96,0)</f>
        <v>0</v>
      </c>
      <c r="E100" s="99">
        <f ca="1">IF(Inskrivning!E96=3,Inskrivning!I96,0)</f>
        <v>0</v>
      </c>
      <c r="F100" s="99">
        <f ca="1">IF(Inskrivning!E96=3,Inskrivning!J96,0)</f>
        <v>0</v>
      </c>
      <c r="G100" s="99">
        <f ca="1">IF(Inskrivning!E96=3,Inskrivning!K96,0)</f>
        <v>0</v>
      </c>
      <c r="H100" s="99">
        <f ca="1">IF(Inskrivning!E96=3,Inskrivning!L96,0)</f>
        <v>0</v>
      </c>
      <c r="I100" s="112">
        <f ca="1">IF(Inskrivning!E96=3,Inskrivning!M96,0)</f>
        <v>0</v>
      </c>
      <c r="J100" s="99">
        <f ca="1">IF(Inskrivning!E96=3,Inskrivning!N96,0)</f>
        <v>0</v>
      </c>
      <c r="K100" s="99">
        <f ca="1">IF(Inskrivning!E96=3,Inskrivning!O96,0)</f>
        <v>0</v>
      </c>
      <c r="L100" s="99">
        <f ca="1">IF(Inskrivning!E96=3,Inskrivning!P96,0)</f>
        <v>0</v>
      </c>
      <c r="M100" s="99">
        <f ca="1">IF(Inskrivning!E96=3,Inskrivning!Q96,0)</f>
        <v>0</v>
      </c>
      <c r="N100" s="99">
        <f ca="1">IF(Inskrivning!E96=3,Inskrivning!R96,0)</f>
        <v>0</v>
      </c>
      <c r="O100" s="112">
        <f ca="1">IF(Inskrivning!E96=3,Inskrivning!S96,0)</f>
        <v>0</v>
      </c>
      <c r="P100" s="112">
        <f ca="1">IF(Inskrivning!E96=3,Inskrivning!T96,0)</f>
        <v>0</v>
      </c>
    </row>
    <row r="101" spans="2:16" ht="15.75">
      <c r="B101" s="82">
        <f ca="1">IF(Inskrivning!E97=3,Inskrivning!F97,0)</f>
        <v>0</v>
      </c>
      <c r="C101" s="49">
        <f ca="1">IF(Inskrivning!E97=3,Inskrivning!G97,0)</f>
        <v>0</v>
      </c>
      <c r="D101" s="99">
        <f ca="1">IF(Inskrivning!E97=3,Inskrivning!H97,0)</f>
        <v>0</v>
      </c>
      <c r="E101" s="99">
        <f ca="1">IF(Inskrivning!E97=3,Inskrivning!I97,0)</f>
        <v>0</v>
      </c>
      <c r="F101" s="99">
        <f ca="1">IF(Inskrivning!E97=3,Inskrivning!J97,0)</f>
        <v>0</v>
      </c>
      <c r="G101" s="99">
        <f ca="1">IF(Inskrivning!E97=3,Inskrivning!K97,0)</f>
        <v>0</v>
      </c>
      <c r="H101" s="99">
        <f ca="1">IF(Inskrivning!E97=3,Inskrivning!L97,0)</f>
        <v>0</v>
      </c>
      <c r="I101" s="112">
        <f ca="1">IF(Inskrivning!E97=3,Inskrivning!M97,0)</f>
        <v>0</v>
      </c>
      <c r="J101" s="99">
        <f ca="1">IF(Inskrivning!E97=3,Inskrivning!N97,0)</f>
        <v>0</v>
      </c>
      <c r="K101" s="99">
        <f ca="1">IF(Inskrivning!E97=3,Inskrivning!O97,0)</f>
        <v>0</v>
      </c>
      <c r="L101" s="99">
        <f ca="1">IF(Inskrivning!E97=3,Inskrivning!P97,0)</f>
        <v>0</v>
      </c>
      <c r="M101" s="99">
        <f ca="1">IF(Inskrivning!E97=3,Inskrivning!Q97,0)</f>
        <v>0</v>
      </c>
      <c r="N101" s="99">
        <f ca="1">IF(Inskrivning!E97=3,Inskrivning!R97,0)</f>
        <v>0</v>
      </c>
      <c r="O101" s="112">
        <f ca="1">IF(Inskrivning!E97=3,Inskrivning!S97,0)</f>
        <v>0</v>
      </c>
      <c r="P101" s="112">
        <f ca="1">IF(Inskrivning!E97=3,Inskrivning!T97,0)</f>
        <v>0</v>
      </c>
    </row>
    <row r="102" spans="2:16" ht="15.75">
      <c r="B102" s="82">
        <f ca="1">IF(Inskrivning!E101=3,Inskrivning!F101,0)</f>
        <v>0</v>
      </c>
      <c r="C102" s="49">
        <f ca="1">IF(Inskrivning!E101=3,Inskrivning!G101,0)</f>
        <v>0</v>
      </c>
      <c r="D102" s="99">
        <f ca="1">IF(Inskrivning!E101=3,Inskrivning!H101,0)</f>
        <v>0</v>
      </c>
      <c r="E102" s="99">
        <f ca="1">IF(Inskrivning!E101=3,Inskrivning!I101,0)</f>
        <v>0</v>
      </c>
      <c r="F102" s="99">
        <f ca="1">IF(Inskrivning!E101=3,Inskrivning!J101,0)</f>
        <v>0</v>
      </c>
      <c r="G102" s="99">
        <f ca="1">IF(Inskrivning!E101=3,Inskrivning!K101,0)</f>
        <v>0</v>
      </c>
      <c r="H102" s="99">
        <f ca="1">IF(Inskrivning!E101=3,Inskrivning!L101,0)</f>
        <v>0</v>
      </c>
      <c r="I102" s="112">
        <f ca="1">IF(Inskrivning!E101=3,Inskrivning!M101,0)</f>
        <v>0</v>
      </c>
      <c r="J102" s="99">
        <f ca="1">IF(Inskrivning!E101=3,Inskrivning!N101,0)</f>
        <v>0</v>
      </c>
      <c r="K102" s="99">
        <f ca="1">IF(Inskrivning!E101=3,Inskrivning!O101,0)</f>
        <v>0</v>
      </c>
      <c r="L102" s="99">
        <f ca="1">IF(Inskrivning!E101=3,Inskrivning!P101,0)</f>
        <v>0</v>
      </c>
      <c r="M102" s="99">
        <f ca="1">IF(Inskrivning!E101=3,Inskrivning!Q101,0)</f>
        <v>0</v>
      </c>
      <c r="N102" s="99">
        <f ca="1">IF(Inskrivning!E101=3,Inskrivning!R101,0)</f>
        <v>0</v>
      </c>
      <c r="O102" s="112">
        <f ca="1">IF(Inskrivning!E101=3,Inskrivning!S101,0)</f>
        <v>0</v>
      </c>
      <c r="P102" s="112">
        <f ca="1">IF(Inskrivning!E101=3,Inskrivning!T101,0)</f>
        <v>0</v>
      </c>
    </row>
    <row r="103" spans="2:16" ht="15.75">
      <c r="B103" s="82">
        <f ca="1">IF(Inskrivning!E102=3,Inskrivning!F102,0)</f>
        <v>0</v>
      </c>
      <c r="C103" s="49">
        <f ca="1">IF(Inskrivning!E102=3,Inskrivning!G102,0)</f>
        <v>0</v>
      </c>
      <c r="D103" s="99">
        <f ca="1">IF(Inskrivning!E102=3,Inskrivning!H102,0)</f>
        <v>0</v>
      </c>
      <c r="E103" s="99">
        <f ca="1">IF(Inskrivning!E102=3,Inskrivning!I102,0)</f>
        <v>0</v>
      </c>
      <c r="F103" s="99">
        <f ca="1">IF(Inskrivning!E102=3,Inskrivning!J102,0)</f>
        <v>0</v>
      </c>
      <c r="G103" s="99">
        <f ca="1">IF(Inskrivning!E102=3,Inskrivning!K102,0)</f>
        <v>0</v>
      </c>
      <c r="H103" s="99">
        <f ca="1">IF(Inskrivning!E102=3,Inskrivning!L102,0)</f>
        <v>0</v>
      </c>
      <c r="I103" s="112">
        <f ca="1">IF(Inskrivning!E102=3,Inskrivning!M102,0)</f>
        <v>0</v>
      </c>
      <c r="J103" s="99">
        <f ca="1">IF(Inskrivning!E102=3,Inskrivning!N102,0)</f>
        <v>0</v>
      </c>
      <c r="K103" s="99">
        <f ca="1">IF(Inskrivning!E102=3,Inskrivning!O102,0)</f>
        <v>0</v>
      </c>
      <c r="L103" s="99">
        <f ca="1">IF(Inskrivning!E102=3,Inskrivning!P102,0)</f>
        <v>0</v>
      </c>
      <c r="M103" s="99">
        <f ca="1">IF(Inskrivning!E102=3,Inskrivning!Q102,0)</f>
        <v>0</v>
      </c>
      <c r="N103" s="99">
        <f ca="1">IF(Inskrivning!E102=3,Inskrivning!R102,0)</f>
        <v>0</v>
      </c>
      <c r="O103" s="112">
        <f ca="1">IF(Inskrivning!E102=3,Inskrivning!S102,0)</f>
        <v>0</v>
      </c>
      <c r="P103" s="112">
        <f ca="1">IF(Inskrivning!E102=3,Inskrivning!T102,0)</f>
        <v>0</v>
      </c>
    </row>
    <row r="104" spans="2:16" ht="15.75">
      <c r="B104" s="82">
        <f ca="1">IF(Inskrivning!E103=3,Inskrivning!F103,0)</f>
        <v>0</v>
      </c>
      <c r="C104" s="49">
        <f ca="1">IF(Inskrivning!E103=3,Inskrivning!G103,0)</f>
        <v>0</v>
      </c>
      <c r="D104" s="99">
        <f ca="1">IF(Inskrivning!E103=3,Inskrivning!H103,0)</f>
        <v>0</v>
      </c>
      <c r="E104" s="99">
        <f ca="1">IF(Inskrivning!E103=3,Inskrivning!I103,0)</f>
        <v>0</v>
      </c>
      <c r="F104" s="99">
        <f ca="1">IF(Inskrivning!E103=3,Inskrivning!J103,0)</f>
        <v>0</v>
      </c>
      <c r="G104" s="99">
        <f ca="1">IF(Inskrivning!E103=3,Inskrivning!K103,0)</f>
        <v>0</v>
      </c>
      <c r="H104" s="99">
        <f ca="1">IF(Inskrivning!E103=3,Inskrivning!L103,0)</f>
        <v>0</v>
      </c>
      <c r="I104" s="112">
        <f ca="1">IF(Inskrivning!E103=3,Inskrivning!M103,0)</f>
        <v>0</v>
      </c>
      <c r="J104" s="99">
        <f ca="1">IF(Inskrivning!E103=3,Inskrivning!N103,0)</f>
        <v>0</v>
      </c>
      <c r="K104" s="99">
        <f ca="1">IF(Inskrivning!E103=3,Inskrivning!O103,0)</f>
        <v>0</v>
      </c>
      <c r="L104" s="99">
        <f ca="1">IF(Inskrivning!E103=3,Inskrivning!P103,0)</f>
        <v>0</v>
      </c>
      <c r="M104" s="99">
        <f ca="1">IF(Inskrivning!E103=3,Inskrivning!Q103,0)</f>
        <v>0</v>
      </c>
      <c r="N104" s="99">
        <f ca="1">IF(Inskrivning!E103=3,Inskrivning!R103,0)</f>
        <v>0</v>
      </c>
      <c r="O104" s="112">
        <f ca="1">IF(Inskrivning!E103=3,Inskrivning!S103,0)</f>
        <v>0</v>
      </c>
      <c r="P104" s="112">
        <f ca="1">IF(Inskrivning!E103=3,Inskrivning!T103,0)</f>
        <v>0</v>
      </c>
    </row>
    <row r="105" spans="2:16" ht="15.75">
      <c r="B105" s="82">
        <f ca="1">IF(Inskrivning!E104=3,Inskrivning!F104,0)</f>
        <v>0</v>
      </c>
      <c r="C105" s="49">
        <f ca="1">IF(Inskrivning!E104=3,Inskrivning!G104,0)</f>
        <v>0</v>
      </c>
      <c r="D105" s="99">
        <f ca="1">IF(Inskrivning!E104=3,Inskrivning!H104,0)</f>
        <v>0</v>
      </c>
      <c r="E105" s="99">
        <f ca="1">IF(Inskrivning!E104=3,Inskrivning!I104,0)</f>
        <v>0</v>
      </c>
      <c r="F105" s="99">
        <f ca="1">IF(Inskrivning!E104=3,Inskrivning!J104,0)</f>
        <v>0</v>
      </c>
      <c r="G105" s="99">
        <f ca="1">IF(Inskrivning!E104=3,Inskrivning!K104,0)</f>
        <v>0</v>
      </c>
      <c r="H105" s="99">
        <f ca="1">IF(Inskrivning!E104=3,Inskrivning!L104,0)</f>
        <v>0</v>
      </c>
      <c r="I105" s="112">
        <f ca="1">IF(Inskrivning!E104=3,Inskrivning!M104,0)</f>
        <v>0</v>
      </c>
      <c r="J105" s="99">
        <f ca="1">IF(Inskrivning!E104=3,Inskrivning!N104,0)</f>
        <v>0</v>
      </c>
      <c r="K105" s="99">
        <f ca="1">IF(Inskrivning!E104=3,Inskrivning!O104,0)</f>
        <v>0</v>
      </c>
      <c r="L105" s="99">
        <f ca="1">IF(Inskrivning!E104=3,Inskrivning!P104,0)</f>
        <v>0</v>
      </c>
      <c r="M105" s="99">
        <f ca="1">IF(Inskrivning!E104=3,Inskrivning!Q104,0)</f>
        <v>0</v>
      </c>
      <c r="N105" s="99">
        <f ca="1">IF(Inskrivning!E104=3,Inskrivning!R104,0)</f>
        <v>0</v>
      </c>
      <c r="O105" s="112">
        <f ca="1">IF(Inskrivning!E104=3,Inskrivning!S104,0)</f>
        <v>0</v>
      </c>
      <c r="P105" s="112">
        <f ca="1">IF(Inskrivning!E104=3,Inskrivning!T104,0)</f>
        <v>0</v>
      </c>
    </row>
    <row r="106" spans="2:16" ht="15.75">
      <c r="B106" s="82">
        <f ca="1">IF(Inskrivning!E105=3,Inskrivning!F105,0)</f>
        <v>0</v>
      </c>
      <c r="C106" s="49">
        <f ca="1">IF(Inskrivning!E105=3,Inskrivning!G105,0)</f>
        <v>0</v>
      </c>
      <c r="D106" s="99">
        <f ca="1">IF(Inskrivning!E105=3,Inskrivning!H105,0)</f>
        <v>0</v>
      </c>
      <c r="E106" s="99">
        <f ca="1">IF(Inskrivning!E105=3,Inskrivning!I105,0)</f>
        <v>0</v>
      </c>
      <c r="F106" s="99">
        <f ca="1">IF(Inskrivning!E105=3,Inskrivning!J105,0)</f>
        <v>0</v>
      </c>
      <c r="G106" s="99">
        <f ca="1">IF(Inskrivning!E105=3,Inskrivning!K105,0)</f>
        <v>0</v>
      </c>
      <c r="H106" s="99">
        <f ca="1">IF(Inskrivning!E105=3,Inskrivning!L105,0)</f>
        <v>0</v>
      </c>
      <c r="I106" s="112">
        <f ca="1">IF(Inskrivning!E105=3,Inskrivning!M105,0)</f>
        <v>0</v>
      </c>
      <c r="J106" s="99">
        <f ca="1">IF(Inskrivning!E105=3,Inskrivning!N105,0)</f>
        <v>0</v>
      </c>
      <c r="K106" s="99">
        <f ca="1">IF(Inskrivning!E105=3,Inskrivning!O105,0)</f>
        <v>0</v>
      </c>
      <c r="L106" s="99">
        <f ca="1">IF(Inskrivning!E105=3,Inskrivning!P105,0)</f>
        <v>0</v>
      </c>
      <c r="M106" s="99">
        <f ca="1">IF(Inskrivning!E105=3,Inskrivning!Q105,0)</f>
        <v>0</v>
      </c>
      <c r="N106" s="99">
        <f ca="1">IF(Inskrivning!E105=3,Inskrivning!R105,0)</f>
        <v>0</v>
      </c>
      <c r="O106" s="112">
        <f ca="1">IF(Inskrivning!E105=3,Inskrivning!S105,0)</f>
        <v>0</v>
      </c>
      <c r="P106" s="112">
        <f ca="1">IF(Inskrivning!E105=3,Inskrivning!T105,0)</f>
        <v>0</v>
      </c>
    </row>
    <row r="107" spans="2:16" ht="15.75">
      <c r="B107" s="82">
        <f ca="1">IF(Inskrivning!E106=3,Inskrivning!F106,0)</f>
        <v>0</v>
      </c>
      <c r="C107" s="49">
        <f ca="1">IF(Inskrivning!E106=3,Inskrivning!G106,0)</f>
        <v>0</v>
      </c>
      <c r="D107" s="99">
        <f ca="1">IF(Inskrivning!E106=3,Inskrivning!H106,0)</f>
        <v>0</v>
      </c>
      <c r="E107" s="99">
        <f ca="1">IF(Inskrivning!E106=3,Inskrivning!I106,0)</f>
        <v>0</v>
      </c>
      <c r="F107" s="99">
        <f ca="1">IF(Inskrivning!E106=3,Inskrivning!J106,0)</f>
        <v>0</v>
      </c>
      <c r="G107" s="99">
        <f ca="1">IF(Inskrivning!E106=3,Inskrivning!K106,0)</f>
        <v>0</v>
      </c>
      <c r="H107" s="99">
        <f ca="1">IF(Inskrivning!E106=3,Inskrivning!L106,0)</f>
        <v>0</v>
      </c>
      <c r="I107" s="112">
        <f ca="1">IF(Inskrivning!E106=3,Inskrivning!M106,0)</f>
        <v>0</v>
      </c>
      <c r="J107" s="99">
        <f ca="1">IF(Inskrivning!E106=3,Inskrivning!N106,0)</f>
        <v>0</v>
      </c>
      <c r="K107" s="99">
        <f ca="1">IF(Inskrivning!E106=3,Inskrivning!O106,0)</f>
        <v>0</v>
      </c>
      <c r="L107" s="99">
        <f ca="1">IF(Inskrivning!E106=3,Inskrivning!P106,0)</f>
        <v>0</v>
      </c>
      <c r="M107" s="99">
        <f ca="1">IF(Inskrivning!E106=3,Inskrivning!Q106,0)</f>
        <v>0</v>
      </c>
      <c r="N107" s="99">
        <f ca="1">IF(Inskrivning!E106=3,Inskrivning!R106,0)</f>
        <v>0</v>
      </c>
      <c r="O107" s="112">
        <f ca="1">IF(Inskrivning!E106=3,Inskrivning!S106,0)</f>
        <v>0</v>
      </c>
      <c r="P107" s="112">
        <f ca="1">IF(Inskrivning!E106=3,Inskrivning!T106,0)</f>
        <v>0</v>
      </c>
    </row>
    <row r="108" spans="2:16" ht="15.75">
      <c r="B108" s="82">
        <f ca="1">IF(Inskrivning!E107=3,Inskrivning!F107,0)</f>
        <v>0</v>
      </c>
      <c r="C108" s="49">
        <f ca="1">IF(Inskrivning!E107=3,Inskrivning!G107,0)</f>
        <v>0</v>
      </c>
      <c r="D108" s="99">
        <f ca="1">IF(Inskrivning!E107=3,Inskrivning!H107,0)</f>
        <v>0</v>
      </c>
      <c r="E108" s="99">
        <f ca="1">IF(Inskrivning!E107=3,Inskrivning!I107,0)</f>
        <v>0</v>
      </c>
      <c r="F108" s="99">
        <f ca="1">IF(Inskrivning!E107=3,Inskrivning!J107,0)</f>
        <v>0</v>
      </c>
      <c r="G108" s="99">
        <f ca="1">IF(Inskrivning!E107=3,Inskrivning!K107,0)</f>
        <v>0</v>
      </c>
      <c r="H108" s="99">
        <f ca="1">IF(Inskrivning!E107=3,Inskrivning!L107,0)</f>
        <v>0</v>
      </c>
      <c r="I108" s="112">
        <f ca="1">IF(Inskrivning!E107=3,Inskrivning!M107,0)</f>
        <v>0</v>
      </c>
      <c r="J108" s="99">
        <f ca="1">IF(Inskrivning!E107=3,Inskrivning!N107,0)</f>
        <v>0</v>
      </c>
      <c r="K108" s="99">
        <f ca="1">IF(Inskrivning!E107=3,Inskrivning!O107,0)</f>
        <v>0</v>
      </c>
      <c r="L108" s="99">
        <f ca="1">IF(Inskrivning!E107=3,Inskrivning!P107,0)</f>
        <v>0</v>
      </c>
      <c r="M108" s="99">
        <f ca="1">IF(Inskrivning!E107=3,Inskrivning!Q107,0)</f>
        <v>0</v>
      </c>
      <c r="N108" s="99">
        <f ca="1">IF(Inskrivning!E107=3,Inskrivning!R107,0)</f>
        <v>0</v>
      </c>
      <c r="O108" s="112">
        <f ca="1">IF(Inskrivning!E107=3,Inskrivning!S107,0)</f>
        <v>0</v>
      </c>
      <c r="P108" s="112">
        <f ca="1">IF(Inskrivning!E107=3,Inskrivning!T107,0)</f>
        <v>0</v>
      </c>
    </row>
    <row r="109" spans="2:16" ht="15.75">
      <c r="B109" s="82">
        <f ca="1">IF(Inskrivning!E108=3,Inskrivning!F108,0)</f>
        <v>0</v>
      </c>
      <c r="C109" s="49">
        <f ca="1">IF(Inskrivning!E108=3,Inskrivning!G108,0)</f>
        <v>0</v>
      </c>
      <c r="D109" s="99">
        <f ca="1">IF(Inskrivning!E108=3,Inskrivning!H108,0)</f>
        <v>0</v>
      </c>
      <c r="E109" s="99">
        <f ca="1">IF(Inskrivning!E108=3,Inskrivning!I108,0)</f>
        <v>0</v>
      </c>
      <c r="F109" s="99">
        <f ca="1">IF(Inskrivning!E108=3,Inskrivning!J108,0)</f>
        <v>0</v>
      </c>
      <c r="G109" s="99">
        <f ca="1">IF(Inskrivning!E108=3,Inskrivning!K108,0)</f>
        <v>0</v>
      </c>
      <c r="H109" s="99">
        <f ca="1">IF(Inskrivning!E108=3,Inskrivning!L108,0)</f>
        <v>0</v>
      </c>
      <c r="I109" s="112">
        <f ca="1">IF(Inskrivning!E108=3,Inskrivning!M108,0)</f>
        <v>0</v>
      </c>
      <c r="J109" s="99">
        <f ca="1">IF(Inskrivning!E108=3,Inskrivning!N108,0)</f>
        <v>0</v>
      </c>
      <c r="K109" s="99">
        <f ca="1">IF(Inskrivning!E108=3,Inskrivning!O108,0)</f>
        <v>0</v>
      </c>
      <c r="L109" s="99">
        <f ca="1">IF(Inskrivning!E108=3,Inskrivning!P108,0)</f>
        <v>0</v>
      </c>
      <c r="M109" s="99">
        <f ca="1">IF(Inskrivning!E108=3,Inskrivning!Q108,0)</f>
        <v>0</v>
      </c>
      <c r="N109" s="99">
        <f ca="1">IF(Inskrivning!E108=3,Inskrivning!R108,0)</f>
        <v>0</v>
      </c>
      <c r="O109" s="112">
        <f ca="1">IF(Inskrivning!E108=3,Inskrivning!S108,0)</f>
        <v>0</v>
      </c>
      <c r="P109" s="112">
        <f ca="1">IF(Inskrivning!E108=3,Inskrivning!T108,0)</f>
        <v>0</v>
      </c>
    </row>
    <row r="110" spans="2:16" ht="15.75">
      <c r="B110" s="82">
        <f ca="1">IF(Inskrivning!E109=3,Inskrivning!F109,0)</f>
        <v>0</v>
      </c>
      <c r="C110" s="49">
        <f ca="1">IF(Inskrivning!E109=3,Inskrivning!G109,0)</f>
        <v>0</v>
      </c>
      <c r="D110" s="99">
        <f ca="1">IF(Inskrivning!E109=3,Inskrivning!H109,0)</f>
        <v>0</v>
      </c>
      <c r="E110" s="99">
        <f ca="1">IF(Inskrivning!E109=3,Inskrivning!I109,0)</f>
        <v>0</v>
      </c>
      <c r="F110" s="99">
        <f ca="1">IF(Inskrivning!E109=3,Inskrivning!J109,0)</f>
        <v>0</v>
      </c>
      <c r="G110" s="99">
        <f ca="1">IF(Inskrivning!E109=3,Inskrivning!K109,0)</f>
        <v>0</v>
      </c>
      <c r="H110" s="99">
        <f ca="1">IF(Inskrivning!E109=3,Inskrivning!L109,0)</f>
        <v>0</v>
      </c>
      <c r="I110" s="112">
        <f ca="1">IF(Inskrivning!E109=3,Inskrivning!M109,0)</f>
        <v>0</v>
      </c>
      <c r="J110" s="99">
        <f ca="1">IF(Inskrivning!E109=3,Inskrivning!N109,0)</f>
        <v>0</v>
      </c>
      <c r="K110" s="99">
        <f ca="1">IF(Inskrivning!E109=3,Inskrivning!O109,0)</f>
        <v>0</v>
      </c>
      <c r="L110" s="99">
        <f ca="1">IF(Inskrivning!E109=3,Inskrivning!P109,0)</f>
        <v>0</v>
      </c>
      <c r="M110" s="99">
        <f ca="1">IF(Inskrivning!E109=3,Inskrivning!Q109,0)</f>
        <v>0</v>
      </c>
      <c r="N110" s="99">
        <f ca="1">IF(Inskrivning!E109=3,Inskrivning!R109,0)</f>
        <v>0</v>
      </c>
      <c r="O110" s="112">
        <f ca="1">IF(Inskrivning!E109=3,Inskrivning!S109,0)</f>
        <v>0</v>
      </c>
      <c r="P110" s="112">
        <f ca="1">IF(Inskrivning!E109=3,Inskrivning!T109,0)</f>
        <v>0</v>
      </c>
    </row>
    <row r="111" spans="2:16" ht="15.75">
      <c r="B111" s="82">
        <f ca="1">IF(Inskrivning!E110=3,Inskrivning!F110,0)</f>
        <v>0</v>
      </c>
      <c r="C111" s="49">
        <f ca="1">IF(Inskrivning!E110=3,Inskrivning!G110,0)</f>
        <v>0</v>
      </c>
      <c r="D111" s="99">
        <f ca="1">IF(Inskrivning!E110=3,Inskrivning!H110,0)</f>
        <v>0</v>
      </c>
      <c r="E111" s="99">
        <f ca="1">IF(Inskrivning!E110=3,Inskrivning!I110,0)</f>
        <v>0</v>
      </c>
      <c r="F111" s="99">
        <f ca="1">IF(Inskrivning!E110=3,Inskrivning!J110,0)</f>
        <v>0</v>
      </c>
      <c r="G111" s="99">
        <f ca="1">IF(Inskrivning!E110=3,Inskrivning!K110,0)</f>
        <v>0</v>
      </c>
      <c r="H111" s="99">
        <f ca="1">IF(Inskrivning!E110=3,Inskrivning!L110,0)</f>
        <v>0</v>
      </c>
      <c r="I111" s="112">
        <f ca="1">IF(Inskrivning!E110=3,Inskrivning!M110,0)</f>
        <v>0</v>
      </c>
      <c r="J111" s="99">
        <f ca="1">IF(Inskrivning!E110=3,Inskrivning!N110,0)</f>
        <v>0</v>
      </c>
      <c r="K111" s="99">
        <f ca="1">IF(Inskrivning!E110=3,Inskrivning!O110,0)</f>
        <v>0</v>
      </c>
      <c r="L111" s="99">
        <f ca="1">IF(Inskrivning!E110=3,Inskrivning!P110,0)</f>
        <v>0</v>
      </c>
      <c r="M111" s="99">
        <f ca="1">IF(Inskrivning!E110=3,Inskrivning!Q110,0)</f>
        <v>0</v>
      </c>
      <c r="N111" s="99">
        <f ca="1">IF(Inskrivning!E110=3,Inskrivning!R110,0)</f>
        <v>0</v>
      </c>
      <c r="O111" s="112">
        <f ca="1">IF(Inskrivning!E110=3,Inskrivning!S110,0)</f>
        <v>0</v>
      </c>
      <c r="P111" s="112">
        <f ca="1">IF(Inskrivning!E110=3,Inskrivning!T110,0)</f>
        <v>0</v>
      </c>
    </row>
    <row r="112" spans="2:16" ht="15.75">
      <c r="B112" s="82">
        <f ca="1">IF(Inskrivning!E111=3,Inskrivning!F111,0)</f>
        <v>0</v>
      </c>
      <c r="C112" s="49">
        <f ca="1">IF(Inskrivning!E111=3,Inskrivning!G111,0)</f>
        <v>0</v>
      </c>
      <c r="D112" s="99">
        <f ca="1">IF(Inskrivning!E111=3,Inskrivning!H111,0)</f>
        <v>0</v>
      </c>
      <c r="E112" s="99">
        <f ca="1">IF(Inskrivning!E111=3,Inskrivning!I111,0)</f>
        <v>0</v>
      </c>
      <c r="F112" s="99">
        <f ca="1">IF(Inskrivning!E111=3,Inskrivning!J111,0)</f>
        <v>0</v>
      </c>
      <c r="G112" s="99">
        <f ca="1">IF(Inskrivning!E111=3,Inskrivning!K111,0)</f>
        <v>0</v>
      </c>
      <c r="H112" s="99">
        <f ca="1">IF(Inskrivning!E111=3,Inskrivning!L111,0)</f>
        <v>0</v>
      </c>
      <c r="I112" s="112">
        <f ca="1">IF(Inskrivning!E111=3,Inskrivning!M111,0)</f>
        <v>0</v>
      </c>
      <c r="J112" s="99">
        <f ca="1">IF(Inskrivning!E111=3,Inskrivning!N111,0)</f>
        <v>0</v>
      </c>
      <c r="K112" s="99">
        <f ca="1">IF(Inskrivning!E111=3,Inskrivning!O111,0)</f>
        <v>0</v>
      </c>
      <c r="L112" s="99">
        <f ca="1">IF(Inskrivning!E111=3,Inskrivning!P111,0)</f>
        <v>0</v>
      </c>
      <c r="M112" s="99">
        <f ca="1">IF(Inskrivning!E111=3,Inskrivning!Q111,0)</f>
        <v>0</v>
      </c>
      <c r="N112" s="99">
        <f ca="1">IF(Inskrivning!E111=3,Inskrivning!R111,0)</f>
        <v>0</v>
      </c>
      <c r="O112" s="112">
        <f ca="1">IF(Inskrivning!E111=3,Inskrivning!S111,0)</f>
        <v>0</v>
      </c>
      <c r="P112" s="112">
        <f ca="1">IF(Inskrivning!E111=3,Inskrivning!T111,0)</f>
        <v>0</v>
      </c>
    </row>
    <row r="113" spans="2:16" ht="15.75">
      <c r="B113" s="82">
        <f ca="1">IF(Inskrivning!E112=3,Inskrivning!F112,0)</f>
        <v>0</v>
      </c>
      <c r="C113" s="49">
        <f ca="1">IF(Inskrivning!E112=3,Inskrivning!G112,0)</f>
        <v>0</v>
      </c>
      <c r="D113" s="99">
        <f ca="1">IF(Inskrivning!E112=3,Inskrivning!H112,0)</f>
        <v>0</v>
      </c>
      <c r="E113" s="99">
        <f ca="1">IF(Inskrivning!E112=3,Inskrivning!I112,0)</f>
        <v>0</v>
      </c>
      <c r="F113" s="99">
        <f ca="1">IF(Inskrivning!E112=3,Inskrivning!J112,0)</f>
        <v>0</v>
      </c>
      <c r="G113" s="99">
        <f ca="1">IF(Inskrivning!E112=3,Inskrivning!K112,0)</f>
        <v>0</v>
      </c>
      <c r="H113" s="99">
        <f ca="1">IF(Inskrivning!E112=3,Inskrivning!L112,0)</f>
        <v>0</v>
      </c>
      <c r="I113" s="112">
        <f ca="1">IF(Inskrivning!E112=3,Inskrivning!M112,0)</f>
        <v>0</v>
      </c>
      <c r="J113" s="99">
        <f ca="1">IF(Inskrivning!E112=3,Inskrivning!N112,0)</f>
        <v>0</v>
      </c>
      <c r="K113" s="99">
        <f ca="1">IF(Inskrivning!E112=3,Inskrivning!O112,0)</f>
        <v>0</v>
      </c>
      <c r="L113" s="99">
        <f ca="1">IF(Inskrivning!E112=3,Inskrivning!P112,0)</f>
        <v>0</v>
      </c>
      <c r="M113" s="99">
        <f ca="1">IF(Inskrivning!E112=3,Inskrivning!Q112,0)</f>
        <v>0</v>
      </c>
      <c r="N113" s="99">
        <f ca="1">IF(Inskrivning!E112=3,Inskrivning!R112,0)</f>
        <v>0</v>
      </c>
      <c r="O113" s="112">
        <f ca="1">IF(Inskrivning!E112=3,Inskrivning!S112,0)</f>
        <v>0</v>
      </c>
      <c r="P113" s="112">
        <f ca="1">IF(Inskrivning!E112=3,Inskrivning!T112,0)</f>
        <v>0</v>
      </c>
    </row>
    <row r="114" spans="2:16" ht="15.75">
      <c r="B114" s="82">
        <f ca="1">IF(Inskrivning!E113=3,Inskrivning!F113,0)</f>
        <v>0</v>
      </c>
      <c r="C114" s="49">
        <f ca="1">IF(Inskrivning!E113=3,Inskrivning!G113,0)</f>
        <v>0</v>
      </c>
      <c r="D114" s="99">
        <f ca="1">IF(Inskrivning!E113=3,Inskrivning!H113,0)</f>
        <v>0</v>
      </c>
      <c r="E114" s="99">
        <f ca="1">IF(Inskrivning!E113=3,Inskrivning!I113,0)</f>
        <v>0</v>
      </c>
      <c r="F114" s="99">
        <f ca="1">IF(Inskrivning!E113=3,Inskrivning!J113,0)</f>
        <v>0</v>
      </c>
      <c r="G114" s="99">
        <f ca="1">IF(Inskrivning!E113=3,Inskrivning!K113,0)</f>
        <v>0</v>
      </c>
      <c r="H114" s="99">
        <f ca="1">IF(Inskrivning!E113=3,Inskrivning!L113,0)</f>
        <v>0</v>
      </c>
      <c r="I114" s="112">
        <f ca="1">IF(Inskrivning!E113=3,Inskrivning!M113,0)</f>
        <v>0</v>
      </c>
      <c r="J114" s="99">
        <f ca="1">IF(Inskrivning!E113=3,Inskrivning!N113,0)</f>
        <v>0</v>
      </c>
      <c r="K114" s="99">
        <f ca="1">IF(Inskrivning!E113=3,Inskrivning!O113,0)</f>
        <v>0</v>
      </c>
      <c r="L114" s="99">
        <f ca="1">IF(Inskrivning!E113=3,Inskrivning!P113,0)</f>
        <v>0</v>
      </c>
      <c r="M114" s="99">
        <f ca="1">IF(Inskrivning!E113=3,Inskrivning!Q113,0)</f>
        <v>0</v>
      </c>
      <c r="N114" s="99">
        <f ca="1">IF(Inskrivning!E113=3,Inskrivning!R113,0)</f>
        <v>0</v>
      </c>
      <c r="O114" s="112">
        <f ca="1">IF(Inskrivning!E113=3,Inskrivning!S113,0)</f>
        <v>0</v>
      </c>
      <c r="P114" s="112">
        <f ca="1">IF(Inskrivning!E113=3,Inskrivning!T113,0)</f>
        <v>0</v>
      </c>
    </row>
    <row r="115" spans="2:16" ht="15.75">
      <c r="B115" s="82">
        <f ca="1">IF(Inskrivning!E114=3,Inskrivning!F114,0)</f>
        <v>0</v>
      </c>
      <c r="C115" s="49">
        <f ca="1">IF(Inskrivning!E114=3,Inskrivning!G114,0)</f>
        <v>0</v>
      </c>
      <c r="D115" s="99">
        <f ca="1">IF(Inskrivning!E114=3,Inskrivning!H114,0)</f>
        <v>0</v>
      </c>
      <c r="E115" s="99">
        <f ca="1">IF(Inskrivning!E114=3,Inskrivning!I114,0)</f>
        <v>0</v>
      </c>
      <c r="F115" s="99">
        <f ca="1">IF(Inskrivning!E114=3,Inskrivning!J114,0)</f>
        <v>0</v>
      </c>
      <c r="G115" s="99">
        <f ca="1">IF(Inskrivning!E114=3,Inskrivning!K114,0)</f>
        <v>0</v>
      </c>
      <c r="H115" s="99">
        <f ca="1">IF(Inskrivning!E114=3,Inskrivning!L114,0)</f>
        <v>0</v>
      </c>
      <c r="I115" s="112">
        <f ca="1">IF(Inskrivning!E114=3,Inskrivning!M114,0)</f>
        <v>0</v>
      </c>
      <c r="J115" s="99">
        <f ca="1">IF(Inskrivning!E114=3,Inskrivning!N114,0)</f>
        <v>0</v>
      </c>
      <c r="K115" s="99">
        <f ca="1">IF(Inskrivning!E114=3,Inskrivning!O114,0)</f>
        <v>0</v>
      </c>
      <c r="L115" s="99">
        <f ca="1">IF(Inskrivning!E114=3,Inskrivning!P114,0)</f>
        <v>0</v>
      </c>
      <c r="M115" s="99">
        <f ca="1">IF(Inskrivning!E114=3,Inskrivning!Q114,0)</f>
        <v>0</v>
      </c>
      <c r="N115" s="99">
        <f ca="1">IF(Inskrivning!E114=3,Inskrivning!R114,0)</f>
        <v>0</v>
      </c>
      <c r="O115" s="112">
        <f ca="1">IF(Inskrivning!E114=3,Inskrivning!S114,0)</f>
        <v>0</v>
      </c>
      <c r="P115" s="112">
        <f ca="1">IF(Inskrivning!E114=3,Inskrivning!T114,0)</f>
        <v>0</v>
      </c>
    </row>
    <row r="116" spans="2:16" ht="15.75">
      <c r="B116" s="82">
        <f ca="1">IF(Inskrivning!E115=3,Inskrivning!F115,0)</f>
        <v>0</v>
      </c>
      <c r="C116" s="49">
        <f ca="1">IF(Inskrivning!E115=3,Inskrivning!G115,0)</f>
        <v>0</v>
      </c>
      <c r="D116" s="99">
        <f ca="1">IF(Inskrivning!E115=3,Inskrivning!H115,0)</f>
        <v>0</v>
      </c>
      <c r="E116" s="99">
        <f ca="1">IF(Inskrivning!E115=3,Inskrivning!I115,0)</f>
        <v>0</v>
      </c>
      <c r="F116" s="99">
        <f ca="1">IF(Inskrivning!E115=3,Inskrivning!J115,0)</f>
        <v>0</v>
      </c>
      <c r="G116" s="99">
        <f ca="1">IF(Inskrivning!E115=3,Inskrivning!K115,0)</f>
        <v>0</v>
      </c>
      <c r="H116" s="99">
        <f ca="1">IF(Inskrivning!E115=3,Inskrivning!L115,0)</f>
        <v>0</v>
      </c>
      <c r="I116" s="112">
        <f ca="1">IF(Inskrivning!E115=3,Inskrivning!M115,0)</f>
        <v>0</v>
      </c>
      <c r="J116" s="99">
        <f ca="1">IF(Inskrivning!E115=3,Inskrivning!N115,0)</f>
        <v>0</v>
      </c>
      <c r="K116" s="99">
        <f ca="1">IF(Inskrivning!E115=3,Inskrivning!O115,0)</f>
        <v>0</v>
      </c>
      <c r="L116" s="99">
        <f ca="1">IF(Inskrivning!E115=3,Inskrivning!P115,0)</f>
        <v>0</v>
      </c>
      <c r="M116" s="99">
        <f ca="1">IF(Inskrivning!E115=3,Inskrivning!Q115,0)</f>
        <v>0</v>
      </c>
      <c r="N116" s="99">
        <f ca="1">IF(Inskrivning!E115=3,Inskrivning!R115,0)</f>
        <v>0</v>
      </c>
      <c r="O116" s="112">
        <f ca="1">IF(Inskrivning!E115=3,Inskrivning!S115,0)</f>
        <v>0</v>
      </c>
      <c r="P116" s="112">
        <f ca="1">IF(Inskrivning!E115=3,Inskrivning!T115,0)</f>
        <v>0</v>
      </c>
    </row>
    <row r="117" spans="2:16" ht="15.75">
      <c r="B117" s="82">
        <f ca="1">IF(Inskrivning!E116=3,Inskrivning!F116,0)</f>
        <v>0</v>
      </c>
      <c r="C117" s="49">
        <f ca="1">IF(Inskrivning!E116=3,Inskrivning!G116,0)</f>
        <v>0</v>
      </c>
      <c r="D117" s="99">
        <f ca="1">IF(Inskrivning!E116=3,Inskrivning!H116,0)</f>
        <v>0</v>
      </c>
      <c r="E117" s="99">
        <f ca="1">IF(Inskrivning!E116=3,Inskrivning!I116,0)</f>
        <v>0</v>
      </c>
      <c r="F117" s="99">
        <f ca="1">IF(Inskrivning!E116=3,Inskrivning!J116,0)</f>
        <v>0</v>
      </c>
      <c r="G117" s="99">
        <f ca="1">IF(Inskrivning!E116=3,Inskrivning!K116,0)</f>
        <v>0</v>
      </c>
      <c r="H117" s="99">
        <f ca="1">IF(Inskrivning!E116=3,Inskrivning!L116,0)</f>
        <v>0</v>
      </c>
      <c r="I117" s="112">
        <f ca="1">IF(Inskrivning!E116=3,Inskrivning!M116,0)</f>
        <v>0</v>
      </c>
      <c r="J117" s="99">
        <f ca="1">IF(Inskrivning!E116=3,Inskrivning!N116,0)</f>
        <v>0</v>
      </c>
      <c r="K117" s="99">
        <f ca="1">IF(Inskrivning!E116=3,Inskrivning!O116,0)</f>
        <v>0</v>
      </c>
      <c r="L117" s="99">
        <f ca="1">IF(Inskrivning!E116=3,Inskrivning!P116,0)</f>
        <v>0</v>
      </c>
      <c r="M117" s="99">
        <f ca="1">IF(Inskrivning!E116=3,Inskrivning!Q116,0)</f>
        <v>0</v>
      </c>
      <c r="N117" s="99">
        <f ca="1">IF(Inskrivning!E116=3,Inskrivning!R116,0)</f>
        <v>0</v>
      </c>
      <c r="O117" s="112">
        <f ca="1">IF(Inskrivning!E116=3,Inskrivning!S116,0)</f>
        <v>0</v>
      </c>
      <c r="P117" s="112">
        <f ca="1">IF(Inskrivning!E116=3,Inskrivning!T116,0)</f>
        <v>0</v>
      </c>
    </row>
    <row r="118" spans="2:16" ht="15.75">
      <c r="B118" s="82">
        <f ca="1">IF(Inskrivning!E117=3,Inskrivning!F117,0)</f>
        <v>0</v>
      </c>
      <c r="C118" s="49">
        <f ca="1">IF(Inskrivning!E117=3,Inskrivning!G117,0)</f>
        <v>0</v>
      </c>
      <c r="D118" s="99">
        <f ca="1">IF(Inskrivning!E117=3,Inskrivning!H117,0)</f>
        <v>0</v>
      </c>
      <c r="E118" s="99">
        <f ca="1">IF(Inskrivning!E117=3,Inskrivning!I117,0)</f>
        <v>0</v>
      </c>
      <c r="F118" s="99">
        <f ca="1">IF(Inskrivning!E117=3,Inskrivning!J117,0)</f>
        <v>0</v>
      </c>
      <c r="G118" s="99">
        <f ca="1">IF(Inskrivning!E117=3,Inskrivning!K117,0)</f>
        <v>0</v>
      </c>
      <c r="H118" s="99">
        <f ca="1">IF(Inskrivning!E117=3,Inskrivning!L117,0)</f>
        <v>0</v>
      </c>
      <c r="I118" s="112">
        <f ca="1">IF(Inskrivning!E117=3,Inskrivning!M117,0)</f>
        <v>0</v>
      </c>
      <c r="J118" s="99">
        <f ca="1">IF(Inskrivning!E117=3,Inskrivning!N117,0)</f>
        <v>0</v>
      </c>
      <c r="K118" s="99">
        <f ca="1">IF(Inskrivning!E117=3,Inskrivning!O117,0)</f>
        <v>0</v>
      </c>
      <c r="L118" s="99">
        <f ca="1">IF(Inskrivning!E117=3,Inskrivning!P117,0)</f>
        <v>0</v>
      </c>
      <c r="M118" s="99">
        <f ca="1">IF(Inskrivning!E117=3,Inskrivning!Q117,0)</f>
        <v>0</v>
      </c>
      <c r="N118" s="99">
        <f ca="1">IF(Inskrivning!E117=3,Inskrivning!R117,0)</f>
        <v>0</v>
      </c>
      <c r="O118" s="112">
        <f ca="1">IF(Inskrivning!E117=3,Inskrivning!S117,0)</f>
        <v>0</v>
      </c>
      <c r="P118" s="112">
        <f ca="1">IF(Inskrivning!E117=3,Inskrivning!T117,0)</f>
        <v>0</v>
      </c>
    </row>
    <row r="119" spans="2:16" ht="15.75">
      <c r="B119" s="82">
        <f ca="1">IF(Inskrivning!E118=3,Inskrivning!F118,0)</f>
        <v>0</v>
      </c>
      <c r="C119" s="49">
        <f ca="1">IF(Inskrivning!E118=3,Inskrivning!G118,0)</f>
        <v>0</v>
      </c>
      <c r="D119" s="99">
        <f ca="1">IF(Inskrivning!E118=3,Inskrivning!H118,0)</f>
        <v>0</v>
      </c>
      <c r="E119" s="99">
        <f ca="1">IF(Inskrivning!E118=3,Inskrivning!I118,0)</f>
        <v>0</v>
      </c>
      <c r="F119" s="99">
        <f ca="1">IF(Inskrivning!E118=3,Inskrivning!J118,0)</f>
        <v>0</v>
      </c>
      <c r="G119" s="99">
        <f ca="1">IF(Inskrivning!E118=3,Inskrivning!K118,0)</f>
        <v>0</v>
      </c>
      <c r="H119" s="99">
        <f ca="1">IF(Inskrivning!E118=3,Inskrivning!L118,0)</f>
        <v>0</v>
      </c>
      <c r="I119" s="112">
        <f ca="1">IF(Inskrivning!E118=3,Inskrivning!M118,0)</f>
        <v>0</v>
      </c>
      <c r="J119" s="99">
        <f ca="1">IF(Inskrivning!E118=3,Inskrivning!N118,0)</f>
        <v>0</v>
      </c>
      <c r="K119" s="99">
        <f ca="1">IF(Inskrivning!E118=3,Inskrivning!O118,0)</f>
        <v>0</v>
      </c>
      <c r="L119" s="99">
        <f ca="1">IF(Inskrivning!E118=3,Inskrivning!P118,0)</f>
        <v>0</v>
      </c>
      <c r="M119" s="99">
        <f ca="1">IF(Inskrivning!E118=3,Inskrivning!Q118,0)</f>
        <v>0</v>
      </c>
      <c r="N119" s="99">
        <f ca="1">IF(Inskrivning!E118=3,Inskrivning!R118,0)</f>
        <v>0</v>
      </c>
      <c r="O119" s="112">
        <f ca="1">IF(Inskrivning!E118=3,Inskrivning!S118,0)</f>
        <v>0</v>
      </c>
      <c r="P119" s="112">
        <f ca="1">IF(Inskrivning!E118=3,Inskrivning!T118,0)</f>
        <v>0</v>
      </c>
    </row>
    <row r="120" spans="2:16" ht="15.75">
      <c r="B120" s="82">
        <f ca="1">IF(Inskrivning!E119=3,Inskrivning!F119,0)</f>
        <v>0</v>
      </c>
      <c r="C120" s="49">
        <f ca="1">IF(Inskrivning!E119=3,Inskrivning!G119,0)</f>
        <v>0</v>
      </c>
      <c r="D120" s="99">
        <f ca="1">IF(Inskrivning!E119=3,Inskrivning!H119,0)</f>
        <v>0</v>
      </c>
      <c r="E120" s="99">
        <f ca="1">IF(Inskrivning!E119=3,Inskrivning!I119,0)</f>
        <v>0</v>
      </c>
      <c r="F120" s="99">
        <f ca="1">IF(Inskrivning!E119=3,Inskrivning!J119,0)</f>
        <v>0</v>
      </c>
      <c r="G120" s="99">
        <f ca="1">IF(Inskrivning!E119=3,Inskrivning!K119,0)</f>
        <v>0</v>
      </c>
      <c r="H120" s="99">
        <f ca="1">IF(Inskrivning!E119=3,Inskrivning!L119,0)</f>
        <v>0</v>
      </c>
      <c r="I120" s="112">
        <f ca="1">IF(Inskrivning!E119=3,Inskrivning!M119,0)</f>
        <v>0</v>
      </c>
      <c r="J120" s="99">
        <f ca="1">IF(Inskrivning!E119=3,Inskrivning!N119,0)</f>
        <v>0</v>
      </c>
      <c r="K120" s="99">
        <f ca="1">IF(Inskrivning!E119=3,Inskrivning!O119,0)</f>
        <v>0</v>
      </c>
      <c r="L120" s="99">
        <f ca="1">IF(Inskrivning!E119=3,Inskrivning!P119,0)</f>
        <v>0</v>
      </c>
      <c r="M120" s="99">
        <f ca="1">IF(Inskrivning!E119=3,Inskrivning!Q119,0)</f>
        <v>0</v>
      </c>
      <c r="N120" s="99">
        <f ca="1">IF(Inskrivning!E119=3,Inskrivning!R119,0)</f>
        <v>0</v>
      </c>
      <c r="O120" s="112">
        <f ca="1">IF(Inskrivning!E119=3,Inskrivning!S119,0)</f>
        <v>0</v>
      </c>
      <c r="P120" s="112">
        <f ca="1">IF(Inskrivning!E119=3,Inskrivning!T119,0)</f>
        <v>0</v>
      </c>
    </row>
    <row r="121" spans="2:16" ht="15.75">
      <c r="B121" s="82">
        <f ca="1">IF(Inskrivning!E120=3,Inskrivning!F120,0)</f>
        <v>0</v>
      </c>
      <c r="C121" s="49">
        <f ca="1">IF(Inskrivning!E120=3,Inskrivning!G120,0)</f>
        <v>0</v>
      </c>
      <c r="D121" s="99">
        <f ca="1">IF(Inskrivning!E120=3,Inskrivning!H120,0)</f>
        <v>0</v>
      </c>
      <c r="E121" s="99">
        <f ca="1">IF(Inskrivning!E120=3,Inskrivning!I120,0)</f>
        <v>0</v>
      </c>
      <c r="F121" s="99">
        <f ca="1">IF(Inskrivning!E120=3,Inskrivning!J120,0)</f>
        <v>0</v>
      </c>
      <c r="G121" s="99">
        <f ca="1">IF(Inskrivning!E120=3,Inskrivning!K120,0)</f>
        <v>0</v>
      </c>
      <c r="H121" s="99">
        <f ca="1">IF(Inskrivning!E120=3,Inskrivning!L120,0)</f>
        <v>0</v>
      </c>
      <c r="I121" s="112">
        <f ca="1">IF(Inskrivning!E120=3,Inskrivning!M120,0)</f>
        <v>0</v>
      </c>
      <c r="J121" s="99">
        <f ca="1">IF(Inskrivning!E120=3,Inskrivning!N120,0)</f>
        <v>0</v>
      </c>
      <c r="K121" s="99">
        <f ca="1">IF(Inskrivning!E120=3,Inskrivning!O120,0)</f>
        <v>0</v>
      </c>
      <c r="L121" s="99">
        <f ca="1">IF(Inskrivning!E120=3,Inskrivning!P120,0)</f>
        <v>0</v>
      </c>
      <c r="M121" s="99">
        <f ca="1">IF(Inskrivning!E120=3,Inskrivning!Q120,0)</f>
        <v>0</v>
      </c>
      <c r="N121" s="99">
        <f ca="1">IF(Inskrivning!E120=3,Inskrivning!R120,0)</f>
        <v>0</v>
      </c>
      <c r="O121" s="112">
        <f ca="1">IF(Inskrivning!E120=3,Inskrivning!S120,0)</f>
        <v>0</v>
      </c>
      <c r="P121" s="112">
        <f ca="1">IF(Inskrivning!E120=3,Inskrivning!T120,0)</f>
        <v>0</v>
      </c>
    </row>
    <row r="122" spans="2:16" ht="15.75">
      <c r="B122" s="82">
        <f ca="1">IF(Inskrivning!E121=3,Inskrivning!F121,0)</f>
        <v>0</v>
      </c>
      <c r="C122" s="49">
        <f ca="1">IF(Inskrivning!E121=3,Inskrivning!G121,0)</f>
        <v>0</v>
      </c>
      <c r="D122" s="99">
        <f ca="1">IF(Inskrivning!E121=3,Inskrivning!H121,0)</f>
        <v>0</v>
      </c>
      <c r="E122" s="99">
        <f ca="1">IF(Inskrivning!E121=3,Inskrivning!I121,0)</f>
        <v>0</v>
      </c>
      <c r="F122" s="99">
        <f ca="1">IF(Inskrivning!E121=3,Inskrivning!J121,0)</f>
        <v>0</v>
      </c>
      <c r="G122" s="99">
        <f ca="1">IF(Inskrivning!E121=3,Inskrivning!K121,0)</f>
        <v>0</v>
      </c>
      <c r="H122" s="99">
        <f ca="1">IF(Inskrivning!E121=3,Inskrivning!L121,0)</f>
        <v>0</v>
      </c>
      <c r="I122" s="112">
        <f ca="1">IF(Inskrivning!E121=3,Inskrivning!M121,0)</f>
        <v>0</v>
      </c>
      <c r="J122" s="99">
        <f ca="1">IF(Inskrivning!E121=3,Inskrivning!N121,0)</f>
        <v>0</v>
      </c>
      <c r="K122" s="99">
        <f ca="1">IF(Inskrivning!E121=3,Inskrivning!O121,0)</f>
        <v>0</v>
      </c>
      <c r="L122" s="99">
        <f ca="1">IF(Inskrivning!E121=3,Inskrivning!P121,0)</f>
        <v>0</v>
      </c>
      <c r="M122" s="99">
        <f ca="1">IF(Inskrivning!E121=3,Inskrivning!Q121,0)</f>
        <v>0</v>
      </c>
      <c r="N122" s="99">
        <f ca="1">IF(Inskrivning!E121=3,Inskrivning!R121,0)</f>
        <v>0</v>
      </c>
      <c r="O122" s="112">
        <f ca="1">IF(Inskrivning!E121=3,Inskrivning!S121,0)</f>
        <v>0</v>
      </c>
      <c r="P122" s="112">
        <f ca="1">IF(Inskrivning!E121=3,Inskrivning!T121,0)</f>
        <v>0</v>
      </c>
    </row>
    <row r="123" spans="2:16" ht="15.75">
      <c r="B123" s="82">
        <f ca="1">IF(Inskrivning!E122=3,Inskrivning!F122,0)</f>
        <v>0</v>
      </c>
      <c r="C123" s="49">
        <f ca="1">IF(Inskrivning!E122=3,Inskrivning!G122,0)</f>
        <v>0</v>
      </c>
      <c r="D123" s="99">
        <f ca="1">IF(Inskrivning!E122=3,Inskrivning!H122,0)</f>
        <v>0</v>
      </c>
      <c r="E123" s="99">
        <f ca="1">IF(Inskrivning!E122=3,Inskrivning!I122,0)</f>
        <v>0</v>
      </c>
      <c r="F123" s="99">
        <f ca="1">IF(Inskrivning!E122=3,Inskrivning!J122,0)</f>
        <v>0</v>
      </c>
      <c r="G123" s="99">
        <f ca="1">IF(Inskrivning!E122=3,Inskrivning!K122,0)</f>
        <v>0</v>
      </c>
      <c r="H123" s="99">
        <f ca="1">IF(Inskrivning!E122=3,Inskrivning!L122,0)</f>
        <v>0</v>
      </c>
      <c r="I123" s="112">
        <f ca="1">IF(Inskrivning!E122=3,Inskrivning!M122,0)</f>
        <v>0</v>
      </c>
      <c r="J123" s="99">
        <f ca="1">IF(Inskrivning!E122=3,Inskrivning!N122,0)</f>
        <v>0</v>
      </c>
      <c r="K123" s="99">
        <f ca="1">IF(Inskrivning!E122=3,Inskrivning!O122,0)</f>
        <v>0</v>
      </c>
      <c r="L123" s="99">
        <f ca="1">IF(Inskrivning!E122=3,Inskrivning!P122,0)</f>
        <v>0</v>
      </c>
      <c r="M123" s="99">
        <f ca="1">IF(Inskrivning!E122=3,Inskrivning!Q122,0)</f>
        <v>0</v>
      </c>
      <c r="N123" s="99">
        <f ca="1">IF(Inskrivning!E122=3,Inskrivning!R122,0)</f>
        <v>0</v>
      </c>
      <c r="O123" s="112">
        <f ca="1">IF(Inskrivning!E122=3,Inskrivning!S122,0)</f>
        <v>0</v>
      </c>
      <c r="P123" s="112">
        <f ca="1">IF(Inskrivning!E122=3,Inskrivning!T122,0)</f>
        <v>0</v>
      </c>
    </row>
    <row r="124" spans="2:16" ht="15.75">
      <c r="B124" s="82">
        <f ca="1">IF(Inskrivning!E123=3,Inskrivning!F123,0)</f>
        <v>0</v>
      </c>
      <c r="C124" s="49">
        <f ca="1">IF(Inskrivning!E123=3,Inskrivning!G123,0)</f>
        <v>0</v>
      </c>
      <c r="D124" s="99">
        <f ca="1">IF(Inskrivning!E123=3,Inskrivning!H123,0)</f>
        <v>0</v>
      </c>
      <c r="E124" s="99">
        <f ca="1">IF(Inskrivning!E123=3,Inskrivning!I123,0)</f>
        <v>0</v>
      </c>
      <c r="F124" s="99">
        <f ca="1">IF(Inskrivning!E123=3,Inskrivning!J123,0)</f>
        <v>0</v>
      </c>
      <c r="G124" s="99">
        <f ca="1">IF(Inskrivning!E123=3,Inskrivning!K123,0)</f>
        <v>0</v>
      </c>
      <c r="H124" s="99">
        <f ca="1">IF(Inskrivning!E123=3,Inskrivning!L123,0)</f>
        <v>0</v>
      </c>
      <c r="I124" s="112">
        <f ca="1">IF(Inskrivning!E123=3,Inskrivning!M123,0)</f>
        <v>0</v>
      </c>
      <c r="J124" s="99">
        <f ca="1">IF(Inskrivning!E123=3,Inskrivning!N123,0)</f>
        <v>0</v>
      </c>
      <c r="K124" s="99">
        <f ca="1">IF(Inskrivning!E123=3,Inskrivning!O123,0)</f>
        <v>0</v>
      </c>
      <c r="L124" s="99">
        <f ca="1">IF(Inskrivning!E123=3,Inskrivning!P123,0)</f>
        <v>0</v>
      </c>
      <c r="M124" s="99">
        <f ca="1">IF(Inskrivning!E123=3,Inskrivning!Q123,0)</f>
        <v>0</v>
      </c>
      <c r="N124" s="99">
        <f ca="1">IF(Inskrivning!E123=3,Inskrivning!R123,0)</f>
        <v>0</v>
      </c>
      <c r="O124" s="112">
        <f ca="1">IF(Inskrivning!E123=3,Inskrivning!S123,0)</f>
        <v>0</v>
      </c>
      <c r="P124" s="112">
        <f ca="1">IF(Inskrivning!E123=3,Inskrivning!T123,0)</f>
        <v>0</v>
      </c>
    </row>
    <row r="125" spans="2:16" ht="15.75">
      <c r="B125" s="82">
        <f ca="1">IF(Inskrivning!E124=3,Inskrivning!F124,0)</f>
        <v>0</v>
      </c>
      <c r="C125" s="49">
        <f ca="1">IF(Inskrivning!E124=3,Inskrivning!G124,0)</f>
        <v>0</v>
      </c>
      <c r="D125" s="99">
        <f ca="1">IF(Inskrivning!E124=3,Inskrivning!H124,0)</f>
        <v>0</v>
      </c>
      <c r="E125" s="99">
        <f ca="1">IF(Inskrivning!E124=3,Inskrivning!I124,0)</f>
        <v>0</v>
      </c>
      <c r="F125" s="99">
        <f ca="1">IF(Inskrivning!E124=3,Inskrivning!J124,0)</f>
        <v>0</v>
      </c>
      <c r="G125" s="99">
        <f ca="1">IF(Inskrivning!E124=3,Inskrivning!K124,0)</f>
        <v>0</v>
      </c>
      <c r="H125" s="99">
        <f ca="1">IF(Inskrivning!E124=3,Inskrivning!L124,0)</f>
        <v>0</v>
      </c>
      <c r="I125" s="112">
        <f ca="1">IF(Inskrivning!E124=3,Inskrivning!M124,0)</f>
        <v>0</v>
      </c>
      <c r="J125" s="99">
        <f ca="1">IF(Inskrivning!E124=3,Inskrivning!N124,0)</f>
        <v>0</v>
      </c>
      <c r="K125" s="99">
        <f ca="1">IF(Inskrivning!E124=3,Inskrivning!O124,0)</f>
        <v>0</v>
      </c>
      <c r="L125" s="99">
        <f ca="1">IF(Inskrivning!E124=3,Inskrivning!P124,0)</f>
        <v>0</v>
      </c>
      <c r="M125" s="99">
        <f ca="1">IF(Inskrivning!E124=3,Inskrivning!Q124,0)</f>
        <v>0</v>
      </c>
      <c r="N125" s="99">
        <f ca="1">IF(Inskrivning!E124=3,Inskrivning!R124,0)</f>
        <v>0</v>
      </c>
      <c r="O125" s="112">
        <f ca="1">IF(Inskrivning!E124=3,Inskrivning!S124,0)</f>
        <v>0</v>
      </c>
      <c r="P125" s="112">
        <f ca="1">IF(Inskrivning!E124=3,Inskrivning!T124,0)</f>
        <v>0</v>
      </c>
    </row>
    <row r="126" spans="2:16" ht="15.75">
      <c r="B126" s="82">
        <f ca="1">IF(Inskrivning!E125=3,Inskrivning!F125,0)</f>
        <v>0</v>
      </c>
      <c r="C126" s="49">
        <f ca="1">IF(Inskrivning!E125=3,Inskrivning!G125,0)</f>
        <v>0</v>
      </c>
      <c r="D126" s="99">
        <f ca="1">IF(Inskrivning!E125=3,Inskrivning!H125,0)</f>
        <v>0</v>
      </c>
      <c r="E126" s="99">
        <f ca="1">IF(Inskrivning!E125=3,Inskrivning!I125,0)</f>
        <v>0</v>
      </c>
      <c r="F126" s="99">
        <f ca="1">IF(Inskrivning!E125=3,Inskrivning!J125,0)</f>
        <v>0</v>
      </c>
      <c r="G126" s="99">
        <f ca="1">IF(Inskrivning!E125=3,Inskrivning!K125,0)</f>
        <v>0</v>
      </c>
      <c r="H126" s="99">
        <f ca="1">IF(Inskrivning!E125=3,Inskrivning!L125,0)</f>
        <v>0</v>
      </c>
      <c r="I126" s="112">
        <f ca="1">IF(Inskrivning!E125=3,Inskrivning!M125,0)</f>
        <v>0</v>
      </c>
      <c r="J126" s="99">
        <f ca="1">IF(Inskrivning!E125=3,Inskrivning!N125,0)</f>
        <v>0</v>
      </c>
      <c r="K126" s="99">
        <f ca="1">IF(Inskrivning!E125=3,Inskrivning!O125,0)</f>
        <v>0</v>
      </c>
      <c r="L126" s="99">
        <f ca="1">IF(Inskrivning!E125=3,Inskrivning!P125,0)</f>
        <v>0</v>
      </c>
      <c r="M126" s="99">
        <f ca="1">IF(Inskrivning!E125=3,Inskrivning!Q125,0)</f>
        <v>0</v>
      </c>
      <c r="N126" s="99">
        <f ca="1">IF(Inskrivning!E125=3,Inskrivning!R125,0)</f>
        <v>0</v>
      </c>
      <c r="O126" s="112">
        <f ca="1">IF(Inskrivning!E125=3,Inskrivning!S125,0)</f>
        <v>0</v>
      </c>
      <c r="P126" s="112">
        <f ca="1">IF(Inskrivning!E125=3,Inskrivning!T125,0)</f>
        <v>0</v>
      </c>
    </row>
    <row r="127" spans="2:16" ht="15.75">
      <c r="B127" s="82">
        <f ca="1">IF(Inskrivning!E126=3,Inskrivning!F126,0)</f>
        <v>0</v>
      </c>
      <c r="C127" s="49">
        <f ca="1">IF(Inskrivning!E126=3,Inskrivning!G126,0)</f>
        <v>0</v>
      </c>
      <c r="D127" s="99">
        <f ca="1">IF(Inskrivning!E126=3,Inskrivning!H126,0)</f>
        <v>0</v>
      </c>
      <c r="E127" s="99">
        <f ca="1">IF(Inskrivning!E126=3,Inskrivning!I126,0)</f>
        <v>0</v>
      </c>
      <c r="F127" s="99">
        <f ca="1">IF(Inskrivning!E126=3,Inskrivning!J126,0)</f>
        <v>0</v>
      </c>
      <c r="G127" s="99">
        <f ca="1">IF(Inskrivning!E126=3,Inskrivning!K126,0)</f>
        <v>0</v>
      </c>
      <c r="H127" s="99">
        <f ca="1">IF(Inskrivning!E126=3,Inskrivning!L126,0)</f>
        <v>0</v>
      </c>
      <c r="I127" s="112">
        <f ca="1">IF(Inskrivning!E126=3,Inskrivning!M126,0)</f>
        <v>0</v>
      </c>
      <c r="J127" s="99">
        <f ca="1">IF(Inskrivning!E126=3,Inskrivning!N126,0)</f>
        <v>0</v>
      </c>
      <c r="K127" s="99">
        <f ca="1">IF(Inskrivning!E126=3,Inskrivning!O126,0)</f>
        <v>0</v>
      </c>
      <c r="L127" s="99">
        <f ca="1">IF(Inskrivning!E126=3,Inskrivning!P126,0)</f>
        <v>0</v>
      </c>
      <c r="M127" s="99">
        <f ca="1">IF(Inskrivning!E126=3,Inskrivning!Q126,0)</f>
        <v>0</v>
      </c>
      <c r="N127" s="99">
        <f ca="1">IF(Inskrivning!E126=3,Inskrivning!R126,0)</f>
        <v>0</v>
      </c>
      <c r="O127" s="112">
        <f ca="1">IF(Inskrivning!E126=3,Inskrivning!S126,0)</f>
        <v>0</v>
      </c>
      <c r="P127" s="112">
        <f ca="1">IF(Inskrivning!E126=3,Inskrivning!T126,0)</f>
        <v>0</v>
      </c>
    </row>
    <row r="128" spans="2:16" ht="15.75">
      <c r="B128" s="82">
        <f ca="1">IF(Inskrivning!E127=3,Inskrivning!F127,0)</f>
        <v>0</v>
      </c>
      <c r="C128" s="49">
        <f ca="1">IF(Inskrivning!E127=3,Inskrivning!G127,0)</f>
        <v>0</v>
      </c>
      <c r="D128" s="99">
        <f ca="1">IF(Inskrivning!E127=3,Inskrivning!H127,0)</f>
        <v>0</v>
      </c>
      <c r="E128" s="99">
        <f ca="1">IF(Inskrivning!E127=3,Inskrivning!I127,0)</f>
        <v>0</v>
      </c>
      <c r="F128" s="99">
        <f ca="1">IF(Inskrivning!E127=3,Inskrivning!J127,0)</f>
        <v>0</v>
      </c>
      <c r="G128" s="99">
        <f ca="1">IF(Inskrivning!E127=3,Inskrivning!K127,0)</f>
        <v>0</v>
      </c>
      <c r="H128" s="99">
        <f ca="1">IF(Inskrivning!E127=3,Inskrivning!L127,0)</f>
        <v>0</v>
      </c>
      <c r="I128" s="112">
        <f ca="1">IF(Inskrivning!E127=3,Inskrivning!M127,0)</f>
        <v>0</v>
      </c>
      <c r="J128" s="99">
        <f ca="1">IF(Inskrivning!E127=3,Inskrivning!N127,0)</f>
        <v>0</v>
      </c>
      <c r="K128" s="99">
        <f ca="1">IF(Inskrivning!E127=3,Inskrivning!O127,0)</f>
        <v>0</v>
      </c>
      <c r="L128" s="99">
        <f ca="1">IF(Inskrivning!E127=3,Inskrivning!P127,0)</f>
        <v>0</v>
      </c>
      <c r="M128" s="99">
        <f ca="1">IF(Inskrivning!E127=3,Inskrivning!Q127,0)</f>
        <v>0</v>
      </c>
      <c r="N128" s="99">
        <f ca="1">IF(Inskrivning!E127=3,Inskrivning!R127,0)</f>
        <v>0</v>
      </c>
      <c r="O128" s="112">
        <f ca="1">IF(Inskrivning!E127=3,Inskrivning!S127,0)</f>
        <v>0</v>
      </c>
      <c r="P128" s="112">
        <f ca="1">IF(Inskrivning!E127=3,Inskrivning!T127,0)</f>
        <v>0</v>
      </c>
    </row>
    <row r="129" spans="2:16" ht="15.75">
      <c r="B129" s="82">
        <f ca="1">IF(Inskrivning!E128=3,Inskrivning!F128,0)</f>
        <v>0</v>
      </c>
      <c r="C129" s="49">
        <f ca="1">IF(Inskrivning!E128=3,Inskrivning!G128,0)</f>
        <v>0</v>
      </c>
      <c r="D129" s="99">
        <f ca="1">IF(Inskrivning!E128=3,Inskrivning!H128,0)</f>
        <v>0</v>
      </c>
      <c r="E129" s="99">
        <f ca="1">IF(Inskrivning!E128=3,Inskrivning!I128,0)</f>
        <v>0</v>
      </c>
      <c r="F129" s="99">
        <f ca="1">IF(Inskrivning!E128=3,Inskrivning!J128,0)</f>
        <v>0</v>
      </c>
      <c r="G129" s="99">
        <f ca="1">IF(Inskrivning!E128=3,Inskrivning!K128,0)</f>
        <v>0</v>
      </c>
      <c r="H129" s="99">
        <f ca="1">IF(Inskrivning!E128=3,Inskrivning!L128,0)</f>
        <v>0</v>
      </c>
      <c r="I129" s="112">
        <f ca="1">IF(Inskrivning!E128=3,Inskrivning!M128,0)</f>
        <v>0</v>
      </c>
      <c r="J129" s="99">
        <f ca="1">IF(Inskrivning!E128=3,Inskrivning!N128,0)</f>
        <v>0</v>
      </c>
      <c r="K129" s="99">
        <f ca="1">IF(Inskrivning!E128=3,Inskrivning!O128,0)</f>
        <v>0</v>
      </c>
      <c r="L129" s="99">
        <f ca="1">IF(Inskrivning!E128=3,Inskrivning!P128,0)</f>
        <v>0</v>
      </c>
      <c r="M129" s="99">
        <f ca="1">IF(Inskrivning!E128=3,Inskrivning!Q128,0)</f>
        <v>0</v>
      </c>
      <c r="N129" s="99">
        <f ca="1">IF(Inskrivning!E128=3,Inskrivning!R128,0)</f>
        <v>0</v>
      </c>
      <c r="O129" s="112">
        <f ca="1">IF(Inskrivning!E128=3,Inskrivning!S128,0)</f>
        <v>0</v>
      </c>
      <c r="P129" s="112">
        <f ca="1">IF(Inskrivning!E128=3,Inskrivning!T128,0)</f>
        <v>0</v>
      </c>
    </row>
    <row r="130" spans="2:16" ht="15.75">
      <c r="B130" s="82">
        <f ca="1">IF(Inskrivning!E129=3,Inskrivning!F129,0)</f>
        <v>0</v>
      </c>
      <c r="C130" s="49">
        <f ca="1">IF(Inskrivning!E129=3,Inskrivning!G129,0)</f>
        <v>0</v>
      </c>
      <c r="D130" s="99">
        <f ca="1">IF(Inskrivning!E129=3,Inskrivning!H129,0)</f>
        <v>0</v>
      </c>
      <c r="E130" s="99">
        <f ca="1">IF(Inskrivning!E129=3,Inskrivning!I129,0)</f>
        <v>0</v>
      </c>
      <c r="F130" s="99">
        <f ca="1">IF(Inskrivning!E129=3,Inskrivning!J129,0)</f>
        <v>0</v>
      </c>
      <c r="G130" s="99">
        <f ca="1">IF(Inskrivning!E129=3,Inskrivning!K129,0)</f>
        <v>0</v>
      </c>
      <c r="H130" s="99">
        <f ca="1">IF(Inskrivning!E129=3,Inskrivning!L129,0)</f>
        <v>0</v>
      </c>
      <c r="I130" s="112">
        <f ca="1">IF(Inskrivning!E129=3,Inskrivning!M129,0)</f>
        <v>0</v>
      </c>
      <c r="J130" s="99">
        <f ca="1">IF(Inskrivning!E129=3,Inskrivning!N129,0)</f>
        <v>0</v>
      </c>
      <c r="K130" s="99">
        <f ca="1">IF(Inskrivning!E129=3,Inskrivning!O129,0)</f>
        <v>0</v>
      </c>
      <c r="L130" s="99">
        <f ca="1">IF(Inskrivning!E129=3,Inskrivning!P129,0)</f>
        <v>0</v>
      </c>
      <c r="M130" s="99">
        <f ca="1">IF(Inskrivning!E129=3,Inskrivning!Q129,0)</f>
        <v>0</v>
      </c>
      <c r="N130" s="99">
        <f ca="1">IF(Inskrivning!E129=3,Inskrivning!R129,0)</f>
        <v>0</v>
      </c>
      <c r="O130" s="112">
        <f ca="1">IF(Inskrivning!E129=3,Inskrivning!S129,0)</f>
        <v>0</v>
      </c>
      <c r="P130" s="112">
        <f ca="1">IF(Inskrivning!E129=3,Inskrivning!T129,0)</f>
        <v>0</v>
      </c>
    </row>
    <row r="131" spans="2:16" ht="15.75">
      <c r="B131" s="82">
        <f ca="1">IF(Inskrivning!E130=3,Inskrivning!F130,0)</f>
        <v>0</v>
      </c>
      <c r="C131" s="49">
        <f ca="1">IF(Inskrivning!E130=3,Inskrivning!G130,0)</f>
        <v>0</v>
      </c>
      <c r="D131" s="99">
        <f ca="1">IF(Inskrivning!E130=3,Inskrivning!H130,0)</f>
        <v>0</v>
      </c>
      <c r="E131" s="99">
        <f ca="1">IF(Inskrivning!E130=3,Inskrivning!I130,0)</f>
        <v>0</v>
      </c>
      <c r="F131" s="99">
        <f ca="1">IF(Inskrivning!E130=3,Inskrivning!J130,0)</f>
        <v>0</v>
      </c>
      <c r="G131" s="99">
        <f ca="1">IF(Inskrivning!E130=3,Inskrivning!K130,0)</f>
        <v>0</v>
      </c>
      <c r="H131" s="99">
        <f ca="1">IF(Inskrivning!E130=3,Inskrivning!L130,0)</f>
        <v>0</v>
      </c>
      <c r="I131" s="112">
        <f ca="1">IF(Inskrivning!E130=3,Inskrivning!M130,0)</f>
        <v>0</v>
      </c>
      <c r="J131" s="99">
        <f ca="1">IF(Inskrivning!E130=3,Inskrivning!N130,0)</f>
        <v>0</v>
      </c>
      <c r="K131" s="99">
        <f ca="1">IF(Inskrivning!E130=3,Inskrivning!O130,0)</f>
        <v>0</v>
      </c>
      <c r="L131" s="99">
        <f ca="1">IF(Inskrivning!E130=3,Inskrivning!P130,0)</f>
        <v>0</v>
      </c>
      <c r="M131" s="99">
        <f ca="1">IF(Inskrivning!E130=3,Inskrivning!Q130,0)</f>
        <v>0</v>
      </c>
      <c r="N131" s="99">
        <f ca="1">IF(Inskrivning!E130=3,Inskrivning!R130,0)</f>
        <v>0</v>
      </c>
      <c r="O131" s="112">
        <f ca="1">IF(Inskrivning!E130=3,Inskrivning!S130,0)</f>
        <v>0</v>
      </c>
      <c r="P131" s="112">
        <f ca="1">IF(Inskrivning!E130=3,Inskrivning!T130,0)</f>
        <v>0</v>
      </c>
    </row>
    <row r="132" spans="2:16" ht="15.75">
      <c r="B132" s="82">
        <f ca="1">IF(Inskrivning!E131=3,Inskrivning!F131,0)</f>
        <v>0</v>
      </c>
      <c r="C132" s="49">
        <f ca="1">IF(Inskrivning!E131=3,Inskrivning!G131,0)</f>
        <v>0</v>
      </c>
      <c r="D132" s="99">
        <f ca="1">IF(Inskrivning!E131=3,Inskrivning!H131,0)</f>
        <v>0</v>
      </c>
      <c r="E132" s="99">
        <f ca="1">IF(Inskrivning!E131=3,Inskrivning!I131,0)</f>
        <v>0</v>
      </c>
      <c r="F132" s="99">
        <f ca="1">IF(Inskrivning!E131=3,Inskrivning!J131,0)</f>
        <v>0</v>
      </c>
      <c r="G132" s="99">
        <f ca="1">IF(Inskrivning!E131=3,Inskrivning!K131,0)</f>
        <v>0</v>
      </c>
      <c r="H132" s="99">
        <f ca="1">IF(Inskrivning!E131=3,Inskrivning!L131,0)</f>
        <v>0</v>
      </c>
      <c r="I132" s="112">
        <f ca="1">IF(Inskrivning!E131=3,Inskrivning!M131,0)</f>
        <v>0</v>
      </c>
      <c r="J132" s="99">
        <f ca="1">IF(Inskrivning!E131=3,Inskrivning!N131,0)</f>
        <v>0</v>
      </c>
      <c r="K132" s="99">
        <f ca="1">IF(Inskrivning!E131=3,Inskrivning!O131,0)</f>
        <v>0</v>
      </c>
      <c r="L132" s="99">
        <f ca="1">IF(Inskrivning!E131=3,Inskrivning!P131,0)</f>
        <v>0</v>
      </c>
      <c r="M132" s="99">
        <f ca="1">IF(Inskrivning!E131=3,Inskrivning!Q131,0)</f>
        <v>0</v>
      </c>
      <c r="N132" s="99">
        <f ca="1">IF(Inskrivning!E131=3,Inskrivning!R131,0)</f>
        <v>0</v>
      </c>
      <c r="O132" s="112">
        <f ca="1">IF(Inskrivning!E131=3,Inskrivning!S131,0)</f>
        <v>0</v>
      </c>
      <c r="P132" s="112">
        <f ca="1">IF(Inskrivning!E131=3,Inskrivning!T131,0)</f>
        <v>0</v>
      </c>
    </row>
    <row r="133" spans="2:16" ht="15.75">
      <c r="B133" s="82">
        <f ca="1">IF(Inskrivning!E132=3,Inskrivning!F132,0)</f>
        <v>0</v>
      </c>
      <c r="C133" s="49">
        <f ca="1">IF(Inskrivning!E132=3,Inskrivning!G132,0)</f>
        <v>0</v>
      </c>
      <c r="D133" s="99">
        <f ca="1">IF(Inskrivning!E132=3,Inskrivning!H132,0)</f>
        <v>0</v>
      </c>
      <c r="E133" s="99">
        <f ca="1">IF(Inskrivning!E132=3,Inskrivning!I132,0)</f>
        <v>0</v>
      </c>
      <c r="F133" s="99">
        <f ca="1">IF(Inskrivning!E132=3,Inskrivning!J132,0)</f>
        <v>0</v>
      </c>
      <c r="G133" s="99">
        <f ca="1">IF(Inskrivning!E132=3,Inskrivning!K132,0)</f>
        <v>0</v>
      </c>
      <c r="H133" s="99">
        <f ca="1">IF(Inskrivning!E132=3,Inskrivning!L132,0)</f>
        <v>0</v>
      </c>
      <c r="I133" s="112">
        <f ca="1">IF(Inskrivning!E132=3,Inskrivning!M132,0)</f>
        <v>0</v>
      </c>
      <c r="J133" s="99">
        <f ca="1">IF(Inskrivning!E132=3,Inskrivning!N132,0)</f>
        <v>0</v>
      </c>
      <c r="K133" s="99">
        <f ca="1">IF(Inskrivning!E132=3,Inskrivning!O132,0)</f>
        <v>0</v>
      </c>
      <c r="L133" s="99">
        <f ca="1">IF(Inskrivning!E132=3,Inskrivning!P132,0)</f>
        <v>0</v>
      </c>
      <c r="M133" s="99">
        <f ca="1">IF(Inskrivning!E132=3,Inskrivning!Q132,0)</f>
        <v>0</v>
      </c>
      <c r="N133" s="99">
        <f ca="1">IF(Inskrivning!E132=3,Inskrivning!R132,0)</f>
        <v>0</v>
      </c>
      <c r="O133" s="112">
        <f ca="1">IF(Inskrivning!E132=3,Inskrivning!S132,0)</f>
        <v>0</v>
      </c>
      <c r="P133" s="112">
        <f ca="1">IF(Inskrivning!E132=3,Inskrivning!T132,0)</f>
        <v>0</v>
      </c>
    </row>
    <row r="134" spans="2:16" ht="15.75">
      <c r="B134" s="82">
        <f ca="1">IF(Inskrivning!E133=3,Inskrivning!F133,0)</f>
        <v>0</v>
      </c>
      <c r="C134" s="49">
        <f ca="1">IF(Inskrivning!E133=3,Inskrivning!G133,0)</f>
        <v>0</v>
      </c>
      <c r="D134" s="99">
        <f ca="1">IF(Inskrivning!E133=3,Inskrivning!H133,0)</f>
        <v>0</v>
      </c>
      <c r="E134" s="99">
        <f ca="1">IF(Inskrivning!E133=3,Inskrivning!I133,0)</f>
        <v>0</v>
      </c>
      <c r="F134" s="99">
        <f ca="1">IF(Inskrivning!E133=3,Inskrivning!J133,0)</f>
        <v>0</v>
      </c>
      <c r="G134" s="99">
        <f ca="1">IF(Inskrivning!E133=3,Inskrivning!K133,0)</f>
        <v>0</v>
      </c>
      <c r="H134" s="99">
        <f ca="1">IF(Inskrivning!E133=3,Inskrivning!L133,0)</f>
        <v>0</v>
      </c>
      <c r="I134" s="112">
        <f ca="1">IF(Inskrivning!E133=3,Inskrivning!M133,0)</f>
        <v>0</v>
      </c>
      <c r="J134" s="99">
        <f ca="1">IF(Inskrivning!E133=3,Inskrivning!N133,0)</f>
        <v>0</v>
      </c>
      <c r="K134" s="99">
        <f ca="1">IF(Inskrivning!E133=3,Inskrivning!O133,0)</f>
        <v>0</v>
      </c>
      <c r="L134" s="99">
        <f ca="1">IF(Inskrivning!E133=3,Inskrivning!P133,0)</f>
        <v>0</v>
      </c>
      <c r="M134" s="99">
        <f ca="1">IF(Inskrivning!E133=3,Inskrivning!Q133,0)</f>
        <v>0</v>
      </c>
      <c r="N134" s="99">
        <f ca="1">IF(Inskrivning!E133=3,Inskrivning!R133,0)</f>
        <v>0</v>
      </c>
      <c r="O134" s="112">
        <f ca="1">IF(Inskrivning!E133=3,Inskrivning!S133,0)</f>
        <v>0</v>
      </c>
      <c r="P134" s="112">
        <f ca="1">IF(Inskrivning!E133=3,Inskrivning!T133,0)</f>
        <v>0</v>
      </c>
    </row>
    <row r="135" spans="2:16" ht="15.75">
      <c r="B135" s="82">
        <f ca="1">IF(Inskrivning!E134=3,Inskrivning!F134,0)</f>
        <v>0</v>
      </c>
      <c r="C135" s="49">
        <f ca="1">IF(Inskrivning!E134=3,Inskrivning!G134,0)</f>
        <v>0</v>
      </c>
      <c r="D135" s="99">
        <f ca="1">IF(Inskrivning!E134=3,Inskrivning!H134,0)</f>
        <v>0</v>
      </c>
      <c r="E135" s="99">
        <f ca="1">IF(Inskrivning!E134=3,Inskrivning!I134,0)</f>
        <v>0</v>
      </c>
      <c r="F135" s="99">
        <f ca="1">IF(Inskrivning!E134=3,Inskrivning!J134,0)</f>
        <v>0</v>
      </c>
      <c r="G135" s="99">
        <f ca="1">IF(Inskrivning!E134=3,Inskrivning!K134,0)</f>
        <v>0</v>
      </c>
      <c r="H135" s="99">
        <f ca="1">IF(Inskrivning!E134=3,Inskrivning!L134,0)</f>
        <v>0</v>
      </c>
      <c r="I135" s="112">
        <f ca="1">IF(Inskrivning!E134=3,Inskrivning!M134,0)</f>
        <v>0</v>
      </c>
      <c r="J135" s="99">
        <f ca="1">IF(Inskrivning!E134=3,Inskrivning!N134,0)</f>
        <v>0</v>
      </c>
      <c r="K135" s="99">
        <f ca="1">IF(Inskrivning!E134=3,Inskrivning!O134,0)</f>
        <v>0</v>
      </c>
      <c r="L135" s="99">
        <f ca="1">IF(Inskrivning!E134=3,Inskrivning!P134,0)</f>
        <v>0</v>
      </c>
      <c r="M135" s="99">
        <f ca="1">IF(Inskrivning!E134=3,Inskrivning!Q134,0)</f>
        <v>0</v>
      </c>
      <c r="N135" s="99">
        <f ca="1">IF(Inskrivning!E134=3,Inskrivning!R134,0)</f>
        <v>0</v>
      </c>
      <c r="O135" s="112">
        <f ca="1">IF(Inskrivning!E134=3,Inskrivning!S134,0)</f>
        <v>0</v>
      </c>
      <c r="P135" s="112">
        <f ca="1">IF(Inskrivning!E134=3,Inskrivning!T134,0)</f>
        <v>0</v>
      </c>
    </row>
    <row r="136" spans="2:16" ht="15.75">
      <c r="B136" s="82">
        <f ca="1">IF(Inskrivning!E135=3,Inskrivning!F135,0)</f>
        <v>0</v>
      </c>
      <c r="C136" s="49">
        <f ca="1">IF(Inskrivning!E135=3,Inskrivning!G135,0)</f>
        <v>0</v>
      </c>
      <c r="D136" s="99">
        <f ca="1">IF(Inskrivning!E135=3,Inskrivning!H135,0)</f>
        <v>0</v>
      </c>
      <c r="E136" s="99">
        <f ca="1">IF(Inskrivning!E135=3,Inskrivning!I135,0)</f>
        <v>0</v>
      </c>
      <c r="F136" s="99">
        <f ca="1">IF(Inskrivning!E135=3,Inskrivning!J135,0)</f>
        <v>0</v>
      </c>
      <c r="G136" s="99">
        <f ca="1">IF(Inskrivning!E135=3,Inskrivning!K135,0)</f>
        <v>0</v>
      </c>
      <c r="H136" s="99">
        <f ca="1">IF(Inskrivning!E135=3,Inskrivning!L135,0)</f>
        <v>0</v>
      </c>
      <c r="I136" s="112">
        <f ca="1">IF(Inskrivning!E135=3,Inskrivning!M135,0)</f>
        <v>0</v>
      </c>
      <c r="J136" s="99">
        <f ca="1">IF(Inskrivning!E135=3,Inskrivning!N135,0)</f>
        <v>0</v>
      </c>
      <c r="K136" s="99">
        <f ca="1">IF(Inskrivning!E135=3,Inskrivning!O135,0)</f>
        <v>0</v>
      </c>
      <c r="L136" s="99">
        <f ca="1">IF(Inskrivning!E135=3,Inskrivning!P135,0)</f>
        <v>0</v>
      </c>
      <c r="M136" s="99">
        <f ca="1">IF(Inskrivning!E135=3,Inskrivning!Q135,0)</f>
        <v>0</v>
      </c>
      <c r="N136" s="99">
        <f ca="1">IF(Inskrivning!E135=3,Inskrivning!R135,0)</f>
        <v>0</v>
      </c>
      <c r="O136" s="112">
        <f ca="1">IF(Inskrivning!E135=3,Inskrivning!S135,0)</f>
        <v>0</v>
      </c>
      <c r="P136" s="112">
        <f ca="1">IF(Inskrivning!E135=3,Inskrivning!T135,0)</f>
        <v>0</v>
      </c>
    </row>
    <row r="137" spans="2:16" ht="15.75">
      <c r="B137" s="82">
        <f ca="1">IF(Inskrivning!E136=3,Inskrivning!F136,0)</f>
        <v>0</v>
      </c>
      <c r="C137" s="49">
        <f ca="1">IF(Inskrivning!E136=3,Inskrivning!G136,0)</f>
        <v>0</v>
      </c>
      <c r="D137" s="99">
        <f ca="1">IF(Inskrivning!E136=3,Inskrivning!H136,0)</f>
        <v>0</v>
      </c>
      <c r="E137" s="99">
        <f ca="1">IF(Inskrivning!E136=3,Inskrivning!I136,0)</f>
        <v>0</v>
      </c>
      <c r="F137" s="99">
        <f ca="1">IF(Inskrivning!E136=3,Inskrivning!J136,0)</f>
        <v>0</v>
      </c>
      <c r="G137" s="99">
        <f ca="1">IF(Inskrivning!E136=3,Inskrivning!K136,0)</f>
        <v>0</v>
      </c>
      <c r="H137" s="99">
        <f ca="1">IF(Inskrivning!E136=3,Inskrivning!L136,0)</f>
        <v>0</v>
      </c>
      <c r="I137" s="112">
        <f ca="1">IF(Inskrivning!E136=3,Inskrivning!M136,0)</f>
        <v>0</v>
      </c>
      <c r="J137" s="99">
        <f ca="1">IF(Inskrivning!E136=3,Inskrivning!N136,0)</f>
        <v>0</v>
      </c>
      <c r="K137" s="99">
        <f ca="1">IF(Inskrivning!E136=3,Inskrivning!O136,0)</f>
        <v>0</v>
      </c>
      <c r="L137" s="99">
        <f ca="1">IF(Inskrivning!E136=3,Inskrivning!P136,0)</f>
        <v>0</v>
      </c>
      <c r="M137" s="99">
        <f ca="1">IF(Inskrivning!E136=3,Inskrivning!Q136,0)</f>
        <v>0</v>
      </c>
      <c r="N137" s="99">
        <f ca="1">IF(Inskrivning!E136=3,Inskrivning!R136,0)</f>
        <v>0</v>
      </c>
      <c r="O137" s="112">
        <f ca="1">IF(Inskrivning!E136=3,Inskrivning!S136,0)</f>
        <v>0</v>
      </c>
      <c r="P137" s="112">
        <f ca="1">IF(Inskrivning!E136=3,Inskrivning!T136,0)</f>
        <v>0</v>
      </c>
    </row>
    <row r="138" spans="2:16" ht="15.75">
      <c r="B138" s="82">
        <f ca="1">IF(Inskrivning!E137=3,Inskrivning!F137,0)</f>
        <v>0</v>
      </c>
      <c r="C138" s="49">
        <f ca="1">IF(Inskrivning!E137=3,Inskrivning!G137,0)</f>
        <v>0</v>
      </c>
      <c r="D138" s="99">
        <f ca="1">IF(Inskrivning!E137=3,Inskrivning!H137,0)</f>
        <v>0</v>
      </c>
      <c r="E138" s="99">
        <f ca="1">IF(Inskrivning!E137=3,Inskrivning!I137,0)</f>
        <v>0</v>
      </c>
      <c r="F138" s="99">
        <f ca="1">IF(Inskrivning!E137=3,Inskrivning!J137,0)</f>
        <v>0</v>
      </c>
      <c r="G138" s="99">
        <f ca="1">IF(Inskrivning!E137=3,Inskrivning!K137,0)</f>
        <v>0</v>
      </c>
      <c r="H138" s="99">
        <f ca="1">IF(Inskrivning!E137=3,Inskrivning!L137,0)</f>
        <v>0</v>
      </c>
      <c r="I138" s="112">
        <f ca="1">IF(Inskrivning!E137=3,Inskrivning!M137,0)</f>
        <v>0</v>
      </c>
      <c r="J138" s="99">
        <f ca="1">IF(Inskrivning!E137=3,Inskrivning!N137,0)</f>
        <v>0</v>
      </c>
      <c r="K138" s="99">
        <f ca="1">IF(Inskrivning!E137=3,Inskrivning!O137,0)</f>
        <v>0</v>
      </c>
      <c r="L138" s="99">
        <f ca="1">IF(Inskrivning!E137=3,Inskrivning!P137,0)</f>
        <v>0</v>
      </c>
      <c r="M138" s="99">
        <f ca="1">IF(Inskrivning!E137=3,Inskrivning!Q137,0)</f>
        <v>0</v>
      </c>
      <c r="N138" s="99">
        <f ca="1">IF(Inskrivning!E137=3,Inskrivning!R137,0)</f>
        <v>0</v>
      </c>
      <c r="O138" s="112">
        <f ca="1">IF(Inskrivning!E137=3,Inskrivning!S137,0)</f>
        <v>0</v>
      </c>
      <c r="P138" s="112">
        <f ca="1">IF(Inskrivning!E137=3,Inskrivning!T137,0)</f>
        <v>0</v>
      </c>
    </row>
    <row r="139" spans="2:16" ht="15.75">
      <c r="B139" s="82">
        <f ca="1">IF(Inskrivning!E138=3,Inskrivning!F138,0)</f>
        <v>0</v>
      </c>
      <c r="C139" s="49">
        <f ca="1">IF(Inskrivning!E138=3,Inskrivning!G138,0)</f>
        <v>0</v>
      </c>
      <c r="D139" s="99">
        <f ca="1">IF(Inskrivning!E138=3,Inskrivning!H138,0)</f>
        <v>0</v>
      </c>
      <c r="E139" s="99">
        <f ca="1">IF(Inskrivning!E138=3,Inskrivning!I138,0)</f>
        <v>0</v>
      </c>
      <c r="F139" s="99">
        <f ca="1">IF(Inskrivning!E138=3,Inskrivning!J138,0)</f>
        <v>0</v>
      </c>
      <c r="G139" s="99">
        <f ca="1">IF(Inskrivning!E138=3,Inskrivning!K138,0)</f>
        <v>0</v>
      </c>
      <c r="H139" s="99">
        <f ca="1">IF(Inskrivning!E138=3,Inskrivning!L138,0)</f>
        <v>0</v>
      </c>
      <c r="I139" s="112">
        <f ca="1">IF(Inskrivning!E138=3,Inskrivning!M138,0)</f>
        <v>0</v>
      </c>
      <c r="J139" s="99">
        <f ca="1">IF(Inskrivning!E138=3,Inskrivning!N138,0)</f>
        <v>0</v>
      </c>
      <c r="K139" s="99">
        <f ca="1">IF(Inskrivning!E138=3,Inskrivning!O138,0)</f>
        <v>0</v>
      </c>
      <c r="L139" s="99">
        <f ca="1">IF(Inskrivning!E138=3,Inskrivning!P138,0)</f>
        <v>0</v>
      </c>
      <c r="M139" s="99">
        <f ca="1">IF(Inskrivning!E138=3,Inskrivning!Q138,0)</f>
        <v>0</v>
      </c>
      <c r="N139" s="99">
        <f ca="1">IF(Inskrivning!E138=3,Inskrivning!R138,0)</f>
        <v>0</v>
      </c>
      <c r="O139" s="112">
        <f ca="1">IF(Inskrivning!E138=3,Inskrivning!S138,0)</f>
        <v>0</v>
      </c>
      <c r="P139" s="112">
        <f ca="1">IF(Inskrivning!E138=3,Inskrivning!T138,0)</f>
        <v>0</v>
      </c>
    </row>
    <row r="140" spans="2:16" ht="15.75">
      <c r="B140" s="82">
        <f ca="1">IF(Inskrivning!E139=3,Inskrivning!F139,0)</f>
        <v>0</v>
      </c>
      <c r="C140" s="49">
        <f ca="1">IF(Inskrivning!E139=3,Inskrivning!G139,0)</f>
        <v>0</v>
      </c>
      <c r="D140" s="99">
        <f ca="1">IF(Inskrivning!E139=3,Inskrivning!H139,0)</f>
        <v>0</v>
      </c>
      <c r="E140" s="99">
        <f ca="1">IF(Inskrivning!E139=3,Inskrivning!I139,0)</f>
        <v>0</v>
      </c>
      <c r="F140" s="99">
        <f ca="1">IF(Inskrivning!E139=3,Inskrivning!J139,0)</f>
        <v>0</v>
      </c>
      <c r="G140" s="99">
        <f ca="1">IF(Inskrivning!E139=3,Inskrivning!K139,0)</f>
        <v>0</v>
      </c>
      <c r="H140" s="99">
        <f ca="1">IF(Inskrivning!E139=3,Inskrivning!L139,0)</f>
        <v>0</v>
      </c>
      <c r="I140" s="112">
        <f ca="1">IF(Inskrivning!E139=3,Inskrivning!M139,0)</f>
        <v>0</v>
      </c>
      <c r="J140" s="99">
        <f ca="1">IF(Inskrivning!E139=3,Inskrivning!N139,0)</f>
        <v>0</v>
      </c>
      <c r="K140" s="99">
        <f ca="1">IF(Inskrivning!E139=3,Inskrivning!O139,0)</f>
        <v>0</v>
      </c>
      <c r="L140" s="99">
        <f ca="1">IF(Inskrivning!E139=3,Inskrivning!P139,0)</f>
        <v>0</v>
      </c>
      <c r="M140" s="99">
        <f ca="1">IF(Inskrivning!E139=3,Inskrivning!Q139,0)</f>
        <v>0</v>
      </c>
      <c r="N140" s="99">
        <f ca="1">IF(Inskrivning!E139=3,Inskrivning!R139,0)</f>
        <v>0</v>
      </c>
      <c r="O140" s="112">
        <f ca="1">IF(Inskrivning!E139=3,Inskrivning!S139,0)</f>
        <v>0</v>
      </c>
      <c r="P140" s="112">
        <f ca="1">IF(Inskrivning!E139=3,Inskrivning!T139,0)</f>
        <v>0</v>
      </c>
    </row>
    <row r="141" spans="2:16" ht="15.75">
      <c r="B141" s="82">
        <f ca="1">IF(Inskrivning!E140=3,Inskrivning!F140,0)</f>
        <v>0</v>
      </c>
      <c r="C141" s="49">
        <f ca="1">IF(Inskrivning!E140=3,Inskrivning!G140,0)</f>
        <v>0</v>
      </c>
      <c r="D141" s="99">
        <f ca="1">IF(Inskrivning!E140=3,Inskrivning!H140,0)</f>
        <v>0</v>
      </c>
      <c r="E141" s="99">
        <f ca="1">IF(Inskrivning!E140=3,Inskrivning!I140,0)</f>
        <v>0</v>
      </c>
      <c r="F141" s="99">
        <f ca="1">IF(Inskrivning!E140=3,Inskrivning!J140,0)</f>
        <v>0</v>
      </c>
      <c r="G141" s="99">
        <f ca="1">IF(Inskrivning!E140=3,Inskrivning!K140,0)</f>
        <v>0</v>
      </c>
      <c r="H141" s="99">
        <f ca="1">IF(Inskrivning!E140=3,Inskrivning!L140,0)</f>
        <v>0</v>
      </c>
      <c r="I141" s="112">
        <f ca="1">IF(Inskrivning!E140=3,Inskrivning!M140,0)</f>
        <v>0</v>
      </c>
      <c r="J141" s="99">
        <f ca="1">IF(Inskrivning!E140=3,Inskrivning!N140,0)</f>
        <v>0</v>
      </c>
      <c r="K141" s="99">
        <f ca="1">IF(Inskrivning!E140=3,Inskrivning!O140,0)</f>
        <v>0</v>
      </c>
      <c r="L141" s="99">
        <f ca="1">IF(Inskrivning!E140=3,Inskrivning!P140,0)</f>
        <v>0</v>
      </c>
      <c r="M141" s="99">
        <f ca="1">IF(Inskrivning!E140=3,Inskrivning!Q140,0)</f>
        <v>0</v>
      </c>
      <c r="N141" s="99">
        <f ca="1">IF(Inskrivning!E140=3,Inskrivning!R140,0)</f>
        <v>0</v>
      </c>
      <c r="O141" s="112">
        <f ca="1">IF(Inskrivning!E140=3,Inskrivning!S140,0)</f>
        <v>0</v>
      </c>
      <c r="P141" s="112">
        <f ca="1">IF(Inskrivning!E140=3,Inskrivning!T140,0)</f>
        <v>0</v>
      </c>
    </row>
    <row r="142" spans="2:16" ht="15.75">
      <c r="B142" s="82">
        <f ca="1">IF(Inskrivning!E141=3,Inskrivning!F141,0)</f>
        <v>0</v>
      </c>
      <c r="C142" s="49">
        <f ca="1">IF(Inskrivning!E141=3,Inskrivning!G141,0)</f>
        <v>0</v>
      </c>
      <c r="D142" s="99">
        <f ca="1">IF(Inskrivning!E141=3,Inskrivning!H141,0)</f>
        <v>0</v>
      </c>
      <c r="E142" s="99">
        <f ca="1">IF(Inskrivning!E141=3,Inskrivning!I141,0)</f>
        <v>0</v>
      </c>
      <c r="F142" s="99">
        <f ca="1">IF(Inskrivning!E141=3,Inskrivning!J141,0)</f>
        <v>0</v>
      </c>
      <c r="G142" s="99">
        <f ca="1">IF(Inskrivning!E141=3,Inskrivning!K141,0)</f>
        <v>0</v>
      </c>
      <c r="H142" s="99">
        <f ca="1">IF(Inskrivning!E141=3,Inskrivning!L141,0)</f>
        <v>0</v>
      </c>
      <c r="I142" s="112">
        <f ca="1">IF(Inskrivning!E141=3,Inskrivning!M141,0)</f>
        <v>0</v>
      </c>
      <c r="J142" s="99">
        <f ca="1">IF(Inskrivning!E141=3,Inskrivning!N141,0)</f>
        <v>0</v>
      </c>
      <c r="K142" s="99">
        <f ca="1">IF(Inskrivning!E141=3,Inskrivning!O141,0)</f>
        <v>0</v>
      </c>
      <c r="L142" s="99">
        <f ca="1">IF(Inskrivning!E141=3,Inskrivning!P141,0)</f>
        <v>0</v>
      </c>
      <c r="M142" s="99">
        <f ca="1">IF(Inskrivning!E141=3,Inskrivning!Q141,0)</f>
        <v>0</v>
      </c>
      <c r="N142" s="99">
        <f ca="1">IF(Inskrivning!E141=3,Inskrivning!R141,0)</f>
        <v>0</v>
      </c>
      <c r="O142" s="112">
        <f ca="1">IF(Inskrivning!E141=3,Inskrivning!S141,0)</f>
        <v>0</v>
      </c>
      <c r="P142" s="112">
        <f ca="1">IF(Inskrivning!E141=3,Inskrivning!T141,0)</f>
        <v>0</v>
      </c>
    </row>
    <row r="143" spans="2:16" ht="15.75">
      <c r="B143" s="82">
        <f ca="1">IF(Inskrivning!E142=3,Inskrivning!F142,0)</f>
        <v>0</v>
      </c>
      <c r="C143" s="49">
        <f ca="1">IF(Inskrivning!E142=3,Inskrivning!G142,0)</f>
        <v>0</v>
      </c>
      <c r="D143" s="99">
        <f ca="1">IF(Inskrivning!E142=3,Inskrivning!H142,0)</f>
        <v>0</v>
      </c>
      <c r="E143" s="99">
        <f ca="1">IF(Inskrivning!E142=3,Inskrivning!I142,0)</f>
        <v>0</v>
      </c>
      <c r="F143" s="99">
        <f ca="1">IF(Inskrivning!E142=3,Inskrivning!J142,0)</f>
        <v>0</v>
      </c>
      <c r="G143" s="99">
        <f ca="1">IF(Inskrivning!E142=3,Inskrivning!K142,0)</f>
        <v>0</v>
      </c>
      <c r="H143" s="99">
        <f ca="1">IF(Inskrivning!E142=3,Inskrivning!L142,0)</f>
        <v>0</v>
      </c>
      <c r="I143" s="112">
        <f ca="1">IF(Inskrivning!E142=3,Inskrivning!M142,0)</f>
        <v>0</v>
      </c>
      <c r="J143" s="99">
        <f ca="1">IF(Inskrivning!E142=3,Inskrivning!N142,0)</f>
        <v>0</v>
      </c>
      <c r="K143" s="99">
        <f ca="1">IF(Inskrivning!E142=3,Inskrivning!O142,0)</f>
        <v>0</v>
      </c>
      <c r="L143" s="99">
        <f ca="1">IF(Inskrivning!E142=3,Inskrivning!P142,0)</f>
        <v>0</v>
      </c>
      <c r="M143" s="99">
        <f ca="1">IF(Inskrivning!E142=3,Inskrivning!Q142,0)</f>
        <v>0</v>
      </c>
      <c r="N143" s="99">
        <f ca="1">IF(Inskrivning!E142=3,Inskrivning!R142,0)</f>
        <v>0</v>
      </c>
      <c r="O143" s="112">
        <f ca="1">IF(Inskrivning!E142=3,Inskrivning!S142,0)</f>
        <v>0</v>
      </c>
      <c r="P143" s="112">
        <f ca="1">IF(Inskrivning!E142=3,Inskrivning!T142,0)</f>
        <v>0</v>
      </c>
    </row>
    <row r="144" spans="2:16" ht="15.75">
      <c r="B144" s="82">
        <f ca="1">IF(Inskrivning!E143=3,Inskrivning!F143,0)</f>
        <v>0</v>
      </c>
      <c r="C144" s="49">
        <f ca="1">IF(Inskrivning!E143=3,Inskrivning!G143,0)</f>
        <v>0</v>
      </c>
      <c r="D144" s="99">
        <f ca="1">IF(Inskrivning!E143=3,Inskrivning!H143,0)</f>
        <v>0</v>
      </c>
      <c r="E144" s="99">
        <f ca="1">IF(Inskrivning!E143=3,Inskrivning!I143,0)</f>
        <v>0</v>
      </c>
      <c r="F144" s="99">
        <f ca="1">IF(Inskrivning!E143=3,Inskrivning!J143,0)</f>
        <v>0</v>
      </c>
      <c r="G144" s="99">
        <f ca="1">IF(Inskrivning!E143=3,Inskrivning!K143,0)</f>
        <v>0</v>
      </c>
      <c r="H144" s="99">
        <f ca="1">IF(Inskrivning!E143=3,Inskrivning!L143,0)</f>
        <v>0</v>
      </c>
      <c r="I144" s="112">
        <f ca="1">IF(Inskrivning!E143=3,Inskrivning!M143,0)</f>
        <v>0</v>
      </c>
      <c r="J144" s="99">
        <f ca="1">IF(Inskrivning!E143=3,Inskrivning!N143,0)</f>
        <v>0</v>
      </c>
      <c r="K144" s="99">
        <f ca="1">IF(Inskrivning!E143=3,Inskrivning!O143,0)</f>
        <v>0</v>
      </c>
      <c r="L144" s="99">
        <f ca="1">IF(Inskrivning!E143=3,Inskrivning!P143,0)</f>
        <v>0</v>
      </c>
      <c r="M144" s="99">
        <f ca="1">IF(Inskrivning!E143=3,Inskrivning!Q143,0)</f>
        <v>0</v>
      </c>
      <c r="N144" s="99">
        <f ca="1">IF(Inskrivning!E143=3,Inskrivning!R143,0)</f>
        <v>0</v>
      </c>
      <c r="O144" s="112">
        <f ca="1">IF(Inskrivning!E143=3,Inskrivning!S143,0)</f>
        <v>0</v>
      </c>
      <c r="P144" s="112">
        <f ca="1">IF(Inskrivning!E143=3,Inskrivning!T143,0)</f>
        <v>0</v>
      </c>
    </row>
    <row r="145" spans="2:16" ht="15.75">
      <c r="B145" s="82">
        <f ca="1">IF(Inskrivning!E144=3,Inskrivning!F144,0)</f>
        <v>0</v>
      </c>
      <c r="C145" s="49">
        <f ca="1">IF(Inskrivning!E144=3,Inskrivning!G144,0)</f>
        <v>0</v>
      </c>
      <c r="D145" s="99">
        <f ca="1">IF(Inskrivning!E144=3,Inskrivning!H144,0)</f>
        <v>0</v>
      </c>
      <c r="E145" s="99">
        <f ca="1">IF(Inskrivning!E144=3,Inskrivning!I144,0)</f>
        <v>0</v>
      </c>
      <c r="F145" s="99">
        <f ca="1">IF(Inskrivning!E144=3,Inskrivning!J144,0)</f>
        <v>0</v>
      </c>
      <c r="G145" s="99">
        <f ca="1">IF(Inskrivning!E144=3,Inskrivning!K144,0)</f>
        <v>0</v>
      </c>
      <c r="H145" s="99">
        <f ca="1">IF(Inskrivning!E144=3,Inskrivning!L144,0)</f>
        <v>0</v>
      </c>
      <c r="I145" s="112">
        <f ca="1">IF(Inskrivning!E144=3,Inskrivning!M144,0)</f>
        <v>0</v>
      </c>
      <c r="J145" s="99">
        <f ca="1">IF(Inskrivning!E144=3,Inskrivning!N144,0)</f>
        <v>0</v>
      </c>
      <c r="K145" s="99">
        <f ca="1">IF(Inskrivning!E144=3,Inskrivning!O144,0)</f>
        <v>0</v>
      </c>
      <c r="L145" s="99">
        <f ca="1">IF(Inskrivning!E144=3,Inskrivning!P144,0)</f>
        <v>0</v>
      </c>
      <c r="M145" s="99">
        <f ca="1">IF(Inskrivning!E144=3,Inskrivning!Q144,0)</f>
        <v>0</v>
      </c>
      <c r="N145" s="99">
        <f ca="1">IF(Inskrivning!E144=3,Inskrivning!R144,0)</f>
        <v>0</v>
      </c>
      <c r="O145" s="112">
        <f ca="1">IF(Inskrivning!E144=3,Inskrivning!S144,0)</f>
        <v>0</v>
      </c>
      <c r="P145" s="112">
        <f ca="1">IF(Inskrivning!E144=3,Inskrivning!T144,0)</f>
        <v>0</v>
      </c>
    </row>
    <row r="146" spans="2:16" ht="15.75">
      <c r="B146" s="82">
        <f ca="1">IF(Inskrivning!E145=3,Inskrivning!F145,0)</f>
        <v>0</v>
      </c>
      <c r="C146" s="49">
        <f ca="1">IF(Inskrivning!E145=3,Inskrivning!G145,0)</f>
        <v>0</v>
      </c>
      <c r="D146" s="99">
        <f ca="1">IF(Inskrivning!E145=3,Inskrivning!H145,0)</f>
        <v>0</v>
      </c>
      <c r="E146" s="99">
        <f ca="1">IF(Inskrivning!E145=3,Inskrivning!I145,0)</f>
        <v>0</v>
      </c>
      <c r="F146" s="99">
        <f ca="1">IF(Inskrivning!E145=3,Inskrivning!J145,0)</f>
        <v>0</v>
      </c>
      <c r="G146" s="99">
        <f ca="1">IF(Inskrivning!E145=3,Inskrivning!K145,0)</f>
        <v>0</v>
      </c>
      <c r="H146" s="99">
        <f ca="1">IF(Inskrivning!E145=3,Inskrivning!L145,0)</f>
        <v>0</v>
      </c>
      <c r="I146" s="112">
        <f ca="1">IF(Inskrivning!E145=3,Inskrivning!M145,0)</f>
        <v>0</v>
      </c>
      <c r="J146" s="99">
        <f ca="1">IF(Inskrivning!E145=3,Inskrivning!N145,0)</f>
        <v>0</v>
      </c>
      <c r="K146" s="99">
        <f ca="1">IF(Inskrivning!E145=3,Inskrivning!O145,0)</f>
        <v>0</v>
      </c>
      <c r="L146" s="99">
        <f ca="1">IF(Inskrivning!E145=3,Inskrivning!P145,0)</f>
        <v>0</v>
      </c>
      <c r="M146" s="99">
        <f ca="1">IF(Inskrivning!E145=3,Inskrivning!Q145,0)</f>
        <v>0</v>
      </c>
      <c r="N146" s="99">
        <f ca="1">IF(Inskrivning!E145=3,Inskrivning!R145,0)</f>
        <v>0</v>
      </c>
      <c r="O146" s="112">
        <f ca="1">IF(Inskrivning!E145=3,Inskrivning!S145,0)</f>
        <v>0</v>
      </c>
      <c r="P146" s="112">
        <f ca="1">IF(Inskrivning!E145=3,Inskrivning!T145,0)</f>
        <v>0</v>
      </c>
    </row>
    <row r="147" spans="2:16" ht="15.75">
      <c r="B147" s="82">
        <f ca="1">IF(Inskrivning!E146=3,Inskrivning!F146,0)</f>
        <v>0</v>
      </c>
      <c r="C147" s="49">
        <f ca="1">IF(Inskrivning!E146=3,Inskrivning!G146,0)</f>
        <v>0</v>
      </c>
      <c r="D147" s="99">
        <f ca="1">IF(Inskrivning!E146=3,Inskrivning!H146,0)</f>
        <v>0</v>
      </c>
      <c r="E147" s="99">
        <f ca="1">IF(Inskrivning!E146=3,Inskrivning!I146,0)</f>
        <v>0</v>
      </c>
      <c r="F147" s="99">
        <f ca="1">IF(Inskrivning!E146=3,Inskrivning!J146,0)</f>
        <v>0</v>
      </c>
      <c r="G147" s="99">
        <f ca="1">IF(Inskrivning!E146=3,Inskrivning!K146,0)</f>
        <v>0</v>
      </c>
      <c r="H147" s="99">
        <f ca="1">IF(Inskrivning!E146=3,Inskrivning!L146,0)</f>
        <v>0</v>
      </c>
      <c r="I147" s="112">
        <f ca="1">IF(Inskrivning!E146=3,Inskrivning!M146,0)</f>
        <v>0</v>
      </c>
      <c r="J147" s="99">
        <f ca="1">IF(Inskrivning!E146=3,Inskrivning!N146,0)</f>
        <v>0</v>
      </c>
      <c r="K147" s="99">
        <f ca="1">IF(Inskrivning!E146=3,Inskrivning!O146,0)</f>
        <v>0</v>
      </c>
      <c r="L147" s="99">
        <f ca="1">IF(Inskrivning!E146=3,Inskrivning!P146,0)</f>
        <v>0</v>
      </c>
      <c r="M147" s="99">
        <f ca="1">IF(Inskrivning!E146=3,Inskrivning!Q146,0)</f>
        <v>0</v>
      </c>
      <c r="N147" s="99">
        <f ca="1">IF(Inskrivning!E146=3,Inskrivning!R146,0)</f>
        <v>0</v>
      </c>
      <c r="O147" s="112">
        <f ca="1">IF(Inskrivning!E146=3,Inskrivning!S146,0)</f>
        <v>0</v>
      </c>
      <c r="P147" s="112">
        <f ca="1">IF(Inskrivning!E146=3,Inskrivning!T146,0)</f>
        <v>0</v>
      </c>
    </row>
    <row r="148" spans="2:16" ht="15.75">
      <c r="B148" s="82">
        <f ca="1">IF(Inskrivning!E147=3,Inskrivning!F147,0)</f>
        <v>0</v>
      </c>
      <c r="C148" s="49">
        <f ca="1">IF(Inskrivning!E147=3,Inskrivning!G147,0)</f>
        <v>0</v>
      </c>
      <c r="D148" s="99">
        <f ca="1">IF(Inskrivning!E147=3,Inskrivning!H147,0)</f>
        <v>0</v>
      </c>
      <c r="E148" s="99">
        <f ca="1">IF(Inskrivning!E147=3,Inskrivning!I147,0)</f>
        <v>0</v>
      </c>
      <c r="F148" s="99">
        <f ca="1">IF(Inskrivning!E147=3,Inskrivning!J147,0)</f>
        <v>0</v>
      </c>
      <c r="G148" s="99">
        <f ca="1">IF(Inskrivning!E147=3,Inskrivning!K147,0)</f>
        <v>0</v>
      </c>
      <c r="H148" s="99">
        <f ca="1">IF(Inskrivning!E147=3,Inskrivning!L147,0)</f>
        <v>0</v>
      </c>
      <c r="I148" s="112">
        <f ca="1">IF(Inskrivning!E147=3,Inskrivning!M147,0)</f>
        <v>0</v>
      </c>
      <c r="J148" s="99">
        <f ca="1">IF(Inskrivning!E147=3,Inskrivning!N147,0)</f>
        <v>0</v>
      </c>
      <c r="K148" s="99">
        <f ca="1">IF(Inskrivning!E147=3,Inskrivning!O147,0)</f>
        <v>0</v>
      </c>
      <c r="L148" s="99">
        <f ca="1">IF(Inskrivning!E147=3,Inskrivning!P147,0)</f>
        <v>0</v>
      </c>
      <c r="M148" s="99">
        <f ca="1">IF(Inskrivning!E147=3,Inskrivning!Q147,0)</f>
        <v>0</v>
      </c>
      <c r="N148" s="99">
        <f ca="1">IF(Inskrivning!E147=3,Inskrivning!R147,0)</f>
        <v>0</v>
      </c>
      <c r="O148" s="112">
        <f ca="1">IF(Inskrivning!E147=3,Inskrivning!S147,0)</f>
        <v>0</v>
      </c>
      <c r="P148" s="112">
        <f ca="1">IF(Inskrivning!E147=3,Inskrivning!T147,0)</f>
        <v>0</v>
      </c>
    </row>
    <row r="149" spans="2:16" ht="15.75">
      <c r="B149" s="82">
        <f ca="1">IF(Inskrivning!E148=3,Inskrivning!F148,0)</f>
        <v>0</v>
      </c>
      <c r="C149" s="49">
        <f ca="1">IF(Inskrivning!E148=3,Inskrivning!G148,0)</f>
        <v>0</v>
      </c>
      <c r="D149" s="99">
        <f ca="1">IF(Inskrivning!E148=3,Inskrivning!H148,0)</f>
        <v>0</v>
      </c>
      <c r="E149" s="99">
        <f ca="1">IF(Inskrivning!E148=3,Inskrivning!I148,0)</f>
        <v>0</v>
      </c>
      <c r="F149" s="99">
        <f ca="1">IF(Inskrivning!E148=3,Inskrivning!J148,0)</f>
        <v>0</v>
      </c>
      <c r="G149" s="99">
        <f ca="1">IF(Inskrivning!E148=3,Inskrivning!K148,0)</f>
        <v>0</v>
      </c>
      <c r="H149" s="99">
        <f ca="1">IF(Inskrivning!E148=3,Inskrivning!L148,0)</f>
        <v>0</v>
      </c>
      <c r="I149" s="112">
        <f ca="1">IF(Inskrivning!E148=3,Inskrivning!M148,0)</f>
        <v>0</v>
      </c>
      <c r="J149" s="99">
        <f ca="1">IF(Inskrivning!E148=3,Inskrivning!N148,0)</f>
        <v>0</v>
      </c>
      <c r="K149" s="99">
        <f ca="1">IF(Inskrivning!E148=3,Inskrivning!O148,0)</f>
        <v>0</v>
      </c>
      <c r="L149" s="99">
        <f ca="1">IF(Inskrivning!E148=3,Inskrivning!P148,0)</f>
        <v>0</v>
      </c>
      <c r="M149" s="99">
        <f ca="1">IF(Inskrivning!E148=3,Inskrivning!Q148,0)</f>
        <v>0</v>
      </c>
      <c r="N149" s="99">
        <f ca="1">IF(Inskrivning!E148=3,Inskrivning!R148,0)</f>
        <v>0</v>
      </c>
      <c r="O149" s="112">
        <f ca="1">IF(Inskrivning!E148=3,Inskrivning!S148,0)</f>
        <v>0</v>
      </c>
      <c r="P149" s="112">
        <f ca="1">IF(Inskrivning!E148=3,Inskrivning!T148,0)</f>
        <v>0</v>
      </c>
    </row>
    <row r="150" spans="2:16" ht="15.75">
      <c r="B150" s="82">
        <f ca="1">IF(Inskrivning!E149=3,Inskrivning!F149,0)</f>
        <v>0</v>
      </c>
      <c r="C150" s="49">
        <f ca="1">IF(Inskrivning!E149=3,Inskrivning!G149,0)</f>
        <v>0</v>
      </c>
      <c r="D150" s="99">
        <f ca="1">IF(Inskrivning!E149=3,Inskrivning!H149,0)</f>
        <v>0</v>
      </c>
      <c r="E150" s="99">
        <f ca="1">IF(Inskrivning!E149=3,Inskrivning!I149,0)</f>
        <v>0</v>
      </c>
      <c r="F150" s="99">
        <f ca="1">IF(Inskrivning!E149=3,Inskrivning!J149,0)</f>
        <v>0</v>
      </c>
      <c r="G150" s="99">
        <f ca="1">IF(Inskrivning!E149=3,Inskrivning!K149,0)</f>
        <v>0</v>
      </c>
      <c r="H150" s="99">
        <f ca="1">IF(Inskrivning!E149=3,Inskrivning!L149,0)</f>
        <v>0</v>
      </c>
      <c r="I150" s="112">
        <f ca="1">IF(Inskrivning!E149=3,Inskrivning!M149,0)</f>
        <v>0</v>
      </c>
      <c r="J150" s="99">
        <f ca="1">IF(Inskrivning!E149=3,Inskrivning!N149,0)</f>
        <v>0</v>
      </c>
      <c r="K150" s="99">
        <f ca="1">IF(Inskrivning!E149=3,Inskrivning!O149,0)</f>
        <v>0</v>
      </c>
      <c r="L150" s="99">
        <f ca="1">IF(Inskrivning!E149=3,Inskrivning!P149,0)</f>
        <v>0</v>
      </c>
      <c r="M150" s="99">
        <f ca="1">IF(Inskrivning!E149=3,Inskrivning!Q149,0)</f>
        <v>0</v>
      </c>
      <c r="N150" s="99">
        <f ca="1">IF(Inskrivning!E149=3,Inskrivning!R149,0)</f>
        <v>0</v>
      </c>
      <c r="O150" s="112">
        <f ca="1">IF(Inskrivning!E149=3,Inskrivning!S149,0)</f>
        <v>0</v>
      </c>
      <c r="P150" s="112">
        <f ca="1">IF(Inskrivning!E149=3,Inskrivning!T149,0)</f>
        <v>0</v>
      </c>
    </row>
    <row r="151" spans="2:16" ht="15.75">
      <c r="B151" s="82">
        <f ca="1">IF(Inskrivning!E150=3,Inskrivning!F150,0)</f>
        <v>0</v>
      </c>
      <c r="C151" s="49">
        <f ca="1">IF(Inskrivning!E150=3,Inskrivning!G150,0)</f>
        <v>0</v>
      </c>
      <c r="D151" s="99">
        <f ca="1">IF(Inskrivning!E150=3,Inskrivning!H150,0)</f>
        <v>0</v>
      </c>
      <c r="E151" s="99">
        <f ca="1">IF(Inskrivning!E150=3,Inskrivning!I150,0)</f>
        <v>0</v>
      </c>
      <c r="F151" s="99">
        <f ca="1">IF(Inskrivning!E150=3,Inskrivning!J150,0)</f>
        <v>0</v>
      </c>
      <c r="G151" s="99">
        <f ca="1">IF(Inskrivning!E150=3,Inskrivning!K150,0)</f>
        <v>0</v>
      </c>
      <c r="H151" s="99">
        <f ca="1">IF(Inskrivning!E150=3,Inskrivning!L150,0)</f>
        <v>0</v>
      </c>
      <c r="I151" s="112">
        <f ca="1">IF(Inskrivning!E150=3,Inskrivning!M150,0)</f>
        <v>0</v>
      </c>
      <c r="J151" s="99">
        <f ca="1">IF(Inskrivning!E150=3,Inskrivning!N150,0)</f>
        <v>0</v>
      </c>
      <c r="K151" s="99">
        <f ca="1">IF(Inskrivning!E150=3,Inskrivning!O150,0)</f>
        <v>0</v>
      </c>
      <c r="L151" s="99">
        <f ca="1">IF(Inskrivning!E150=3,Inskrivning!P150,0)</f>
        <v>0</v>
      </c>
      <c r="M151" s="99">
        <f ca="1">IF(Inskrivning!E150=3,Inskrivning!Q150,0)</f>
        <v>0</v>
      </c>
      <c r="N151" s="99">
        <f ca="1">IF(Inskrivning!E150=3,Inskrivning!R150,0)</f>
        <v>0</v>
      </c>
      <c r="O151" s="112">
        <f ca="1">IF(Inskrivning!E150=3,Inskrivning!S150,0)</f>
        <v>0</v>
      </c>
      <c r="P151" s="112">
        <f ca="1">IF(Inskrivning!E150=3,Inskrivning!T150,0)</f>
        <v>0</v>
      </c>
    </row>
    <row r="152" spans="2:16" ht="15.75">
      <c r="B152" s="82">
        <f ca="1">IF(Inskrivning!E151=3,Inskrivning!F151,0)</f>
        <v>0</v>
      </c>
      <c r="C152" s="49">
        <f ca="1">IF(Inskrivning!E151=3,Inskrivning!G151,0)</f>
        <v>0</v>
      </c>
      <c r="D152" s="99">
        <f ca="1">IF(Inskrivning!E151=3,Inskrivning!H151,0)</f>
        <v>0</v>
      </c>
      <c r="E152" s="99">
        <f ca="1">IF(Inskrivning!E151=3,Inskrivning!I151,0)</f>
        <v>0</v>
      </c>
      <c r="F152" s="99">
        <f ca="1">IF(Inskrivning!E151=3,Inskrivning!J151,0)</f>
        <v>0</v>
      </c>
      <c r="G152" s="99">
        <f ca="1">IF(Inskrivning!E151=3,Inskrivning!K151,0)</f>
        <v>0</v>
      </c>
      <c r="H152" s="99">
        <f ca="1">IF(Inskrivning!E151=3,Inskrivning!L151,0)</f>
        <v>0</v>
      </c>
      <c r="I152" s="112">
        <f ca="1">IF(Inskrivning!E151=3,Inskrivning!M151,0)</f>
        <v>0</v>
      </c>
      <c r="J152" s="99">
        <f ca="1">IF(Inskrivning!E151=3,Inskrivning!N151,0)</f>
        <v>0</v>
      </c>
      <c r="K152" s="99">
        <f ca="1">IF(Inskrivning!E151=3,Inskrivning!O151,0)</f>
        <v>0</v>
      </c>
      <c r="L152" s="99">
        <f ca="1">IF(Inskrivning!E151=3,Inskrivning!P151,0)</f>
        <v>0</v>
      </c>
      <c r="M152" s="99">
        <f ca="1">IF(Inskrivning!E151=3,Inskrivning!Q151,0)</f>
        <v>0</v>
      </c>
      <c r="N152" s="99">
        <f ca="1">IF(Inskrivning!E151=3,Inskrivning!R151,0)</f>
        <v>0</v>
      </c>
      <c r="O152" s="112">
        <f ca="1">IF(Inskrivning!E151=3,Inskrivning!S151,0)</f>
        <v>0</v>
      </c>
      <c r="P152" s="112">
        <f ca="1">IF(Inskrivning!E151=3,Inskrivning!T151,0)</f>
        <v>0</v>
      </c>
    </row>
    <row r="153" spans="2:16" ht="15.75">
      <c r="B153" s="82">
        <f ca="1">IF(Inskrivning!E152=3,Inskrivning!F152,0)</f>
        <v>0</v>
      </c>
      <c r="C153" s="49">
        <f ca="1">IF(Inskrivning!E152=3,Inskrivning!G152,0)</f>
        <v>0</v>
      </c>
      <c r="D153" s="99">
        <f ca="1">IF(Inskrivning!E152=3,Inskrivning!H152,0)</f>
        <v>0</v>
      </c>
      <c r="E153" s="99">
        <f ca="1">IF(Inskrivning!E152=3,Inskrivning!I152,0)</f>
        <v>0</v>
      </c>
      <c r="F153" s="99">
        <f ca="1">IF(Inskrivning!E152=3,Inskrivning!J152,0)</f>
        <v>0</v>
      </c>
      <c r="G153" s="99">
        <f ca="1">IF(Inskrivning!E152=3,Inskrivning!K152,0)</f>
        <v>0</v>
      </c>
      <c r="H153" s="99">
        <f ca="1">IF(Inskrivning!E152=3,Inskrivning!L152,0)</f>
        <v>0</v>
      </c>
      <c r="I153" s="112">
        <f ca="1">IF(Inskrivning!E152=3,Inskrivning!M152,0)</f>
        <v>0</v>
      </c>
      <c r="J153" s="99">
        <f ca="1">IF(Inskrivning!E152=3,Inskrivning!N152,0)</f>
        <v>0</v>
      </c>
      <c r="K153" s="99">
        <f ca="1">IF(Inskrivning!E152=3,Inskrivning!O152,0)</f>
        <v>0</v>
      </c>
      <c r="L153" s="99">
        <f ca="1">IF(Inskrivning!E152=3,Inskrivning!P152,0)</f>
        <v>0</v>
      </c>
      <c r="M153" s="99">
        <f ca="1">IF(Inskrivning!E152=3,Inskrivning!Q152,0)</f>
        <v>0</v>
      </c>
      <c r="N153" s="99">
        <f ca="1">IF(Inskrivning!E152=3,Inskrivning!R152,0)</f>
        <v>0</v>
      </c>
      <c r="O153" s="112">
        <f ca="1">IF(Inskrivning!E152=3,Inskrivning!S152,0)</f>
        <v>0</v>
      </c>
      <c r="P153" s="112">
        <f ca="1">IF(Inskrivning!E152=3,Inskrivning!T152,0)</f>
        <v>0</v>
      </c>
    </row>
    <row r="154" spans="2:16" ht="15.75">
      <c r="B154" s="82">
        <f ca="1">IF(Inskrivning!E153=3,Inskrivning!F153,0)</f>
        <v>0</v>
      </c>
      <c r="C154" s="49">
        <f ca="1">IF(Inskrivning!E153=3,Inskrivning!G153,0)</f>
        <v>0</v>
      </c>
      <c r="D154" s="99">
        <f ca="1">IF(Inskrivning!E153=3,Inskrivning!H153,0)</f>
        <v>0</v>
      </c>
      <c r="E154" s="99">
        <f ca="1">IF(Inskrivning!E153=3,Inskrivning!I153,0)</f>
        <v>0</v>
      </c>
      <c r="F154" s="99">
        <f ca="1">IF(Inskrivning!E153=3,Inskrivning!J153,0)</f>
        <v>0</v>
      </c>
      <c r="G154" s="99">
        <f ca="1">IF(Inskrivning!E153=3,Inskrivning!K153,0)</f>
        <v>0</v>
      </c>
      <c r="H154" s="99">
        <f ca="1">IF(Inskrivning!E153=3,Inskrivning!L153,0)</f>
        <v>0</v>
      </c>
      <c r="I154" s="112">
        <f ca="1">IF(Inskrivning!E153=3,Inskrivning!M153,0)</f>
        <v>0</v>
      </c>
      <c r="J154" s="99">
        <f ca="1">IF(Inskrivning!E153=3,Inskrivning!N153,0)</f>
        <v>0</v>
      </c>
      <c r="K154" s="99">
        <f ca="1">IF(Inskrivning!E153=3,Inskrivning!O153,0)</f>
        <v>0</v>
      </c>
      <c r="L154" s="99">
        <f ca="1">IF(Inskrivning!E153=3,Inskrivning!P153,0)</f>
        <v>0</v>
      </c>
      <c r="M154" s="99">
        <f ca="1">IF(Inskrivning!E153=3,Inskrivning!Q153,0)</f>
        <v>0</v>
      </c>
      <c r="N154" s="99">
        <f ca="1">IF(Inskrivning!E153=3,Inskrivning!R153,0)</f>
        <v>0</v>
      </c>
      <c r="O154" s="112">
        <f ca="1">IF(Inskrivning!E153=3,Inskrivning!S153,0)</f>
        <v>0</v>
      </c>
      <c r="P154" s="112">
        <f ca="1">IF(Inskrivning!E153=3,Inskrivning!T153,0)</f>
        <v>0</v>
      </c>
    </row>
    <row r="155" spans="2:16" ht="15.75">
      <c r="B155" s="82">
        <f ca="1">IF(Inskrivning!E154=3,Inskrivning!F154,0)</f>
        <v>0</v>
      </c>
      <c r="C155" s="49">
        <f ca="1">IF(Inskrivning!E154=3,Inskrivning!G154,0)</f>
        <v>0</v>
      </c>
      <c r="D155" s="99">
        <f ca="1">IF(Inskrivning!E154=3,Inskrivning!H154,0)</f>
        <v>0</v>
      </c>
      <c r="E155" s="99">
        <f ca="1">IF(Inskrivning!E154=3,Inskrivning!I154,0)</f>
        <v>0</v>
      </c>
      <c r="F155" s="99">
        <f ca="1">IF(Inskrivning!E154=3,Inskrivning!J154,0)</f>
        <v>0</v>
      </c>
      <c r="G155" s="99">
        <f ca="1">IF(Inskrivning!E154=3,Inskrivning!K154,0)</f>
        <v>0</v>
      </c>
      <c r="H155" s="99">
        <f ca="1">IF(Inskrivning!E154=3,Inskrivning!L154,0)</f>
        <v>0</v>
      </c>
      <c r="I155" s="112">
        <f ca="1">IF(Inskrivning!E154=3,Inskrivning!M154,0)</f>
        <v>0</v>
      </c>
      <c r="J155" s="99">
        <f ca="1">IF(Inskrivning!E154=3,Inskrivning!N154,0)</f>
        <v>0</v>
      </c>
      <c r="K155" s="99">
        <f ca="1">IF(Inskrivning!E154=3,Inskrivning!O154,0)</f>
        <v>0</v>
      </c>
      <c r="L155" s="99">
        <f ca="1">IF(Inskrivning!E154=3,Inskrivning!P154,0)</f>
        <v>0</v>
      </c>
      <c r="M155" s="99">
        <f ca="1">IF(Inskrivning!E154=3,Inskrivning!Q154,0)</f>
        <v>0</v>
      </c>
      <c r="N155" s="99">
        <f ca="1">IF(Inskrivning!E154=3,Inskrivning!R154,0)</f>
        <v>0</v>
      </c>
      <c r="O155" s="112">
        <f ca="1">IF(Inskrivning!E154=3,Inskrivning!S154,0)</f>
        <v>0</v>
      </c>
      <c r="P155" s="112">
        <f ca="1">IF(Inskrivning!E154=3,Inskrivning!T154,0)</f>
        <v>0</v>
      </c>
    </row>
    <row r="156" spans="2:16" ht="15.75">
      <c r="B156" s="82">
        <f ca="1">IF(Inskrivning!E155=3,Inskrivning!F155,0)</f>
        <v>0</v>
      </c>
      <c r="C156" s="49">
        <f ca="1">IF(Inskrivning!E155=3,Inskrivning!G155,0)</f>
        <v>0</v>
      </c>
      <c r="D156" s="99">
        <f ca="1">IF(Inskrivning!E155=3,Inskrivning!H155,0)</f>
        <v>0</v>
      </c>
      <c r="E156" s="99">
        <f ca="1">IF(Inskrivning!E155=3,Inskrivning!I155,0)</f>
        <v>0</v>
      </c>
      <c r="F156" s="99">
        <f ca="1">IF(Inskrivning!E155=3,Inskrivning!J155,0)</f>
        <v>0</v>
      </c>
      <c r="G156" s="99">
        <f ca="1">IF(Inskrivning!E155=3,Inskrivning!K155,0)</f>
        <v>0</v>
      </c>
      <c r="H156" s="99">
        <f ca="1">IF(Inskrivning!E155=3,Inskrivning!L155,0)</f>
        <v>0</v>
      </c>
      <c r="I156" s="112">
        <f ca="1">IF(Inskrivning!E155=3,Inskrivning!M155,0)</f>
        <v>0</v>
      </c>
      <c r="J156" s="99">
        <f ca="1">IF(Inskrivning!E155=3,Inskrivning!N155,0)</f>
        <v>0</v>
      </c>
      <c r="K156" s="99">
        <f ca="1">IF(Inskrivning!E155=3,Inskrivning!O155,0)</f>
        <v>0</v>
      </c>
      <c r="L156" s="99">
        <f ca="1">IF(Inskrivning!E155=3,Inskrivning!P155,0)</f>
        <v>0</v>
      </c>
      <c r="M156" s="99">
        <f ca="1">IF(Inskrivning!E155=3,Inskrivning!Q155,0)</f>
        <v>0</v>
      </c>
      <c r="N156" s="99">
        <f ca="1">IF(Inskrivning!E155=3,Inskrivning!R155,0)</f>
        <v>0</v>
      </c>
      <c r="O156" s="112">
        <f ca="1">IF(Inskrivning!E155=3,Inskrivning!S155,0)</f>
        <v>0</v>
      </c>
      <c r="P156" s="112">
        <f ca="1">IF(Inskrivning!E155=3,Inskrivning!T155,0)</f>
        <v>0</v>
      </c>
    </row>
    <row r="157" spans="2:16" ht="15.75">
      <c r="B157" s="82">
        <f ca="1">IF(Inskrivning!E156=3,Inskrivning!F156,0)</f>
        <v>0</v>
      </c>
      <c r="C157" s="49">
        <f ca="1">IF(Inskrivning!E156=3,Inskrivning!G156,0)</f>
        <v>0</v>
      </c>
      <c r="D157" s="99">
        <f ca="1">IF(Inskrivning!E156=3,Inskrivning!H156,0)</f>
        <v>0</v>
      </c>
      <c r="E157" s="99">
        <f ca="1">IF(Inskrivning!E156=3,Inskrivning!I156,0)</f>
        <v>0</v>
      </c>
      <c r="F157" s="99">
        <f ca="1">IF(Inskrivning!E156=3,Inskrivning!J156,0)</f>
        <v>0</v>
      </c>
      <c r="G157" s="99">
        <f ca="1">IF(Inskrivning!E156=3,Inskrivning!K156,0)</f>
        <v>0</v>
      </c>
      <c r="H157" s="99">
        <f ca="1">IF(Inskrivning!E156=3,Inskrivning!L156,0)</f>
        <v>0</v>
      </c>
      <c r="I157" s="112">
        <f ca="1">IF(Inskrivning!E156=3,Inskrivning!M156,0)</f>
        <v>0</v>
      </c>
      <c r="J157" s="99">
        <f ca="1">IF(Inskrivning!E156=3,Inskrivning!N156,0)</f>
        <v>0</v>
      </c>
      <c r="K157" s="99">
        <f ca="1">IF(Inskrivning!E156=3,Inskrivning!O156,0)</f>
        <v>0</v>
      </c>
      <c r="L157" s="99">
        <f ca="1">IF(Inskrivning!E156=3,Inskrivning!P156,0)</f>
        <v>0</v>
      </c>
      <c r="M157" s="99">
        <f ca="1">IF(Inskrivning!E156=3,Inskrivning!Q156,0)</f>
        <v>0</v>
      </c>
      <c r="N157" s="99">
        <f ca="1">IF(Inskrivning!E156=3,Inskrivning!R156,0)</f>
        <v>0</v>
      </c>
      <c r="O157" s="112">
        <f ca="1">IF(Inskrivning!E156=3,Inskrivning!S156,0)</f>
        <v>0</v>
      </c>
      <c r="P157" s="112">
        <f ca="1">IF(Inskrivning!E156=3,Inskrivning!T156,0)</f>
        <v>0</v>
      </c>
    </row>
    <row r="158" spans="2:16" ht="15.75">
      <c r="B158" s="82">
        <f ca="1">IF(Inskrivning!E157=3,Inskrivning!F157,0)</f>
        <v>0</v>
      </c>
      <c r="C158" s="49">
        <f ca="1">IF(Inskrivning!E157=3,Inskrivning!G157,0)</f>
        <v>0</v>
      </c>
      <c r="D158" s="99">
        <f ca="1">IF(Inskrivning!E157=3,Inskrivning!H157,0)</f>
        <v>0</v>
      </c>
      <c r="E158" s="99">
        <f ca="1">IF(Inskrivning!E157=3,Inskrivning!I157,0)</f>
        <v>0</v>
      </c>
      <c r="F158" s="99">
        <f ca="1">IF(Inskrivning!E157=3,Inskrivning!J157,0)</f>
        <v>0</v>
      </c>
      <c r="G158" s="99">
        <f ca="1">IF(Inskrivning!E157=3,Inskrivning!K157,0)</f>
        <v>0</v>
      </c>
      <c r="H158" s="99">
        <f ca="1">IF(Inskrivning!E157=3,Inskrivning!L157,0)</f>
        <v>0</v>
      </c>
      <c r="I158" s="112">
        <f ca="1">IF(Inskrivning!E157=3,Inskrivning!M157,0)</f>
        <v>0</v>
      </c>
      <c r="J158" s="99">
        <f ca="1">IF(Inskrivning!E157=3,Inskrivning!N157,0)</f>
        <v>0</v>
      </c>
      <c r="K158" s="99">
        <f ca="1">IF(Inskrivning!E157=3,Inskrivning!O157,0)</f>
        <v>0</v>
      </c>
      <c r="L158" s="99">
        <f ca="1">IF(Inskrivning!E157=3,Inskrivning!P157,0)</f>
        <v>0</v>
      </c>
      <c r="M158" s="99">
        <f ca="1">IF(Inskrivning!E157=3,Inskrivning!Q157,0)</f>
        <v>0</v>
      </c>
      <c r="N158" s="99">
        <f ca="1">IF(Inskrivning!E157=3,Inskrivning!R157,0)</f>
        <v>0</v>
      </c>
      <c r="O158" s="112">
        <f ca="1">IF(Inskrivning!E157=3,Inskrivning!S157,0)</f>
        <v>0</v>
      </c>
      <c r="P158" s="112">
        <f ca="1">IF(Inskrivning!E157=3,Inskrivning!T157,0)</f>
        <v>0</v>
      </c>
    </row>
    <row r="159" spans="2:16" ht="15.75">
      <c r="B159" s="82">
        <f ca="1">IF(Inskrivning!E158=3,Inskrivning!F158,0)</f>
        <v>0</v>
      </c>
      <c r="C159" s="49">
        <f ca="1">IF(Inskrivning!E158=3,Inskrivning!G158,0)</f>
        <v>0</v>
      </c>
      <c r="D159" s="99">
        <f ca="1">IF(Inskrivning!E158=3,Inskrivning!H158,0)</f>
        <v>0</v>
      </c>
      <c r="E159" s="99">
        <f ca="1">IF(Inskrivning!E158=3,Inskrivning!I158,0)</f>
        <v>0</v>
      </c>
      <c r="F159" s="99">
        <f ca="1">IF(Inskrivning!E158=3,Inskrivning!J158,0)</f>
        <v>0</v>
      </c>
      <c r="G159" s="99">
        <f ca="1">IF(Inskrivning!E158=3,Inskrivning!K158,0)</f>
        <v>0</v>
      </c>
      <c r="H159" s="99">
        <f ca="1">IF(Inskrivning!E158=3,Inskrivning!L158,0)</f>
        <v>0</v>
      </c>
      <c r="I159" s="112">
        <f ca="1">IF(Inskrivning!E158=3,Inskrivning!M158,0)</f>
        <v>0</v>
      </c>
      <c r="J159" s="99">
        <f ca="1">IF(Inskrivning!E158=3,Inskrivning!N158,0)</f>
        <v>0</v>
      </c>
      <c r="K159" s="99">
        <f ca="1">IF(Inskrivning!E158=3,Inskrivning!O158,0)</f>
        <v>0</v>
      </c>
      <c r="L159" s="99">
        <f ca="1">IF(Inskrivning!E158=3,Inskrivning!P158,0)</f>
        <v>0</v>
      </c>
      <c r="M159" s="99">
        <f ca="1">IF(Inskrivning!E158=3,Inskrivning!Q158,0)</f>
        <v>0</v>
      </c>
      <c r="N159" s="99">
        <f ca="1">IF(Inskrivning!E158=3,Inskrivning!R158,0)</f>
        <v>0</v>
      </c>
      <c r="O159" s="112">
        <f ca="1">IF(Inskrivning!E158=3,Inskrivning!S158,0)</f>
        <v>0</v>
      </c>
      <c r="P159" s="112">
        <f ca="1">IF(Inskrivning!E158=3,Inskrivning!T158,0)</f>
        <v>0</v>
      </c>
    </row>
    <row r="160" spans="2:16" ht="15.75">
      <c r="B160" s="82">
        <f ca="1">IF(Inskrivning!E159=3,Inskrivning!F159,0)</f>
        <v>0</v>
      </c>
      <c r="C160" s="49">
        <f ca="1">IF(Inskrivning!E159=3,Inskrivning!G159,0)</f>
        <v>0</v>
      </c>
      <c r="D160" s="99">
        <f ca="1">IF(Inskrivning!E159=3,Inskrivning!H159,0)</f>
        <v>0</v>
      </c>
      <c r="E160" s="99">
        <f ca="1">IF(Inskrivning!E159=3,Inskrivning!I159,0)</f>
        <v>0</v>
      </c>
      <c r="F160" s="99">
        <f ca="1">IF(Inskrivning!E159=3,Inskrivning!J159,0)</f>
        <v>0</v>
      </c>
      <c r="G160" s="99">
        <f ca="1">IF(Inskrivning!E159=3,Inskrivning!K159,0)</f>
        <v>0</v>
      </c>
      <c r="H160" s="99">
        <f ca="1">IF(Inskrivning!E159=3,Inskrivning!L159,0)</f>
        <v>0</v>
      </c>
      <c r="I160" s="112">
        <f ca="1">IF(Inskrivning!E159=3,Inskrivning!M159,0)</f>
        <v>0</v>
      </c>
      <c r="J160" s="99">
        <f ca="1">IF(Inskrivning!E159=3,Inskrivning!N159,0)</f>
        <v>0</v>
      </c>
      <c r="K160" s="99">
        <f ca="1">IF(Inskrivning!E159=3,Inskrivning!O159,0)</f>
        <v>0</v>
      </c>
      <c r="L160" s="99">
        <f ca="1">IF(Inskrivning!E159=3,Inskrivning!P159,0)</f>
        <v>0</v>
      </c>
      <c r="M160" s="99">
        <f ca="1">IF(Inskrivning!E159=3,Inskrivning!Q159,0)</f>
        <v>0</v>
      </c>
      <c r="N160" s="99">
        <f ca="1">IF(Inskrivning!E159=3,Inskrivning!R159,0)</f>
        <v>0</v>
      </c>
      <c r="O160" s="112">
        <f ca="1">IF(Inskrivning!E159=3,Inskrivning!S159,0)</f>
        <v>0</v>
      </c>
      <c r="P160" s="112">
        <f ca="1">IF(Inskrivning!E159=3,Inskrivning!T159,0)</f>
        <v>0</v>
      </c>
    </row>
    <row r="161" spans="2:16" ht="15.75">
      <c r="B161" s="82">
        <f ca="1">IF(Inskrivning!E160=3,Inskrivning!F160,0)</f>
        <v>0</v>
      </c>
      <c r="C161" s="49">
        <f ca="1">IF(Inskrivning!E160=3,Inskrivning!G160,0)</f>
        <v>0</v>
      </c>
      <c r="D161" s="99">
        <f ca="1">IF(Inskrivning!E160=3,Inskrivning!H160,0)</f>
        <v>0</v>
      </c>
      <c r="E161" s="99">
        <f ca="1">IF(Inskrivning!E160=3,Inskrivning!I160,0)</f>
        <v>0</v>
      </c>
      <c r="F161" s="99">
        <f ca="1">IF(Inskrivning!E160=3,Inskrivning!J160,0)</f>
        <v>0</v>
      </c>
      <c r="G161" s="99">
        <f ca="1">IF(Inskrivning!E160=3,Inskrivning!K160,0)</f>
        <v>0</v>
      </c>
      <c r="H161" s="99">
        <f ca="1">IF(Inskrivning!E160=3,Inskrivning!L160,0)</f>
        <v>0</v>
      </c>
      <c r="I161" s="112">
        <f ca="1">IF(Inskrivning!E160=3,Inskrivning!M160,0)</f>
        <v>0</v>
      </c>
      <c r="J161" s="99">
        <f ca="1">IF(Inskrivning!E160=3,Inskrivning!N160,0)</f>
        <v>0</v>
      </c>
      <c r="K161" s="99">
        <f ca="1">IF(Inskrivning!E160=3,Inskrivning!O160,0)</f>
        <v>0</v>
      </c>
      <c r="L161" s="99">
        <f ca="1">IF(Inskrivning!E160=3,Inskrivning!P160,0)</f>
        <v>0</v>
      </c>
      <c r="M161" s="99">
        <f ca="1">IF(Inskrivning!E160=3,Inskrivning!Q160,0)</f>
        <v>0</v>
      </c>
      <c r="N161" s="99">
        <f ca="1">IF(Inskrivning!E160=3,Inskrivning!R160,0)</f>
        <v>0</v>
      </c>
      <c r="O161" s="112">
        <f ca="1">IF(Inskrivning!E160=3,Inskrivning!S160,0)</f>
        <v>0</v>
      </c>
      <c r="P161" s="112">
        <f ca="1">IF(Inskrivning!E160=3,Inskrivning!T160,0)</f>
        <v>0</v>
      </c>
    </row>
    <row r="162" spans="2:16" ht="15.75">
      <c r="B162" s="82">
        <f ca="1">IF(Inskrivning!E161=3,Inskrivning!F161,0)</f>
        <v>0</v>
      </c>
      <c r="C162" s="49">
        <f ca="1">IF(Inskrivning!E161=3,Inskrivning!G161,0)</f>
        <v>0</v>
      </c>
      <c r="D162" s="99">
        <f ca="1">IF(Inskrivning!E161=3,Inskrivning!H161,0)</f>
        <v>0</v>
      </c>
      <c r="E162" s="99">
        <f ca="1">IF(Inskrivning!E161=3,Inskrivning!I161,0)</f>
        <v>0</v>
      </c>
      <c r="F162" s="99">
        <f ca="1">IF(Inskrivning!E161=3,Inskrivning!J161,0)</f>
        <v>0</v>
      </c>
      <c r="G162" s="99">
        <f ca="1">IF(Inskrivning!E161=3,Inskrivning!K161,0)</f>
        <v>0</v>
      </c>
      <c r="H162" s="99">
        <f ca="1">IF(Inskrivning!E161=3,Inskrivning!L161,0)</f>
        <v>0</v>
      </c>
      <c r="I162" s="112">
        <f ca="1">IF(Inskrivning!E161=3,Inskrivning!M161,0)</f>
        <v>0</v>
      </c>
      <c r="J162" s="99">
        <f ca="1">IF(Inskrivning!E161=3,Inskrivning!N161,0)</f>
        <v>0</v>
      </c>
      <c r="K162" s="99">
        <f ca="1">IF(Inskrivning!E161=3,Inskrivning!O161,0)</f>
        <v>0</v>
      </c>
      <c r="L162" s="99">
        <f ca="1">IF(Inskrivning!E161=3,Inskrivning!P161,0)</f>
        <v>0</v>
      </c>
      <c r="M162" s="99">
        <f ca="1">IF(Inskrivning!E161=3,Inskrivning!Q161,0)</f>
        <v>0</v>
      </c>
      <c r="N162" s="99">
        <f ca="1">IF(Inskrivning!E161=3,Inskrivning!R161,0)</f>
        <v>0</v>
      </c>
      <c r="O162" s="112">
        <f ca="1">IF(Inskrivning!E161=3,Inskrivning!S161,0)</f>
        <v>0</v>
      </c>
      <c r="P162" s="112">
        <f ca="1">IF(Inskrivning!E161=3,Inskrivning!T161,0)</f>
        <v>0</v>
      </c>
    </row>
    <row r="163" spans="2:16" ht="15.75">
      <c r="B163" s="82">
        <f ca="1">IF(Inskrivning!E162=3,Inskrivning!F162,0)</f>
        <v>0</v>
      </c>
      <c r="C163" s="49">
        <f ca="1">IF(Inskrivning!E162=3,Inskrivning!G162,0)</f>
        <v>0</v>
      </c>
      <c r="D163" s="99">
        <f ca="1">IF(Inskrivning!E162=3,Inskrivning!H162,0)</f>
        <v>0</v>
      </c>
      <c r="E163" s="99">
        <f ca="1">IF(Inskrivning!E162=3,Inskrivning!I162,0)</f>
        <v>0</v>
      </c>
      <c r="F163" s="99">
        <f ca="1">IF(Inskrivning!E162=3,Inskrivning!J162,0)</f>
        <v>0</v>
      </c>
      <c r="G163" s="99">
        <f ca="1">IF(Inskrivning!E162=3,Inskrivning!K162,0)</f>
        <v>0</v>
      </c>
      <c r="H163" s="99">
        <f ca="1">IF(Inskrivning!E162=3,Inskrivning!L162,0)</f>
        <v>0</v>
      </c>
      <c r="I163" s="112">
        <f ca="1">IF(Inskrivning!E162=3,Inskrivning!M162,0)</f>
        <v>0</v>
      </c>
      <c r="J163" s="99">
        <f ca="1">IF(Inskrivning!E162=3,Inskrivning!N162,0)</f>
        <v>0</v>
      </c>
      <c r="K163" s="99">
        <f ca="1">IF(Inskrivning!E162=3,Inskrivning!O162,0)</f>
        <v>0</v>
      </c>
      <c r="L163" s="99">
        <f ca="1">IF(Inskrivning!E162=3,Inskrivning!P162,0)</f>
        <v>0</v>
      </c>
      <c r="M163" s="99">
        <f ca="1">IF(Inskrivning!E162=3,Inskrivning!Q162,0)</f>
        <v>0</v>
      </c>
      <c r="N163" s="99">
        <f ca="1">IF(Inskrivning!E162=3,Inskrivning!R162,0)</f>
        <v>0</v>
      </c>
      <c r="O163" s="112">
        <f ca="1">IF(Inskrivning!E162=3,Inskrivning!S162,0)</f>
        <v>0</v>
      </c>
      <c r="P163" s="112">
        <f ca="1">IF(Inskrivning!E162=3,Inskrivning!T162,0)</f>
        <v>0</v>
      </c>
    </row>
    <row r="164" spans="2:16" ht="15.75">
      <c r="B164" s="82">
        <f ca="1">IF(Inskrivning!E163=3,Inskrivning!F163,0)</f>
        <v>0</v>
      </c>
      <c r="C164" s="49">
        <f ca="1">IF(Inskrivning!E163=3,Inskrivning!G163,0)</f>
        <v>0</v>
      </c>
      <c r="D164" s="99">
        <f ca="1">IF(Inskrivning!E163=3,Inskrivning!H163,0)</f>
        <v>0</v>
      </c>
      <c r="E164" s="99">
        <f ca="1">IF(Inskrivning!E163=3,Inskrivning!I163,0)</f>
        <v>0</v>
      </c>
      <c r="F164" s="99">
        <f ca="1">IF(Inskrivning!E163=3,Inskrivning!J163,0)</f>
        <v>0</v>
      </c>
      <c r="G164" s="99">
        <f ca="1">IF(Inskrivning!E163=3,Inskrivning!K163,0)</f>
        <v>0</v>
      </c>
      <c r="H164" s="99">
        <f ca="1">IF(Inskrivning!E163=3,Inskrivning!L163,0)</f>
        <v>0</v>
      </c>
      <c r="I164" s="112">
        <f ca="1">IF(Inskrivning!E163=3,Inskrivning!M163,0)</f>
        <v>0</v>
      </c>
      <c r="J164" s="99">
        <f ca="1">IF(Inskrivning!E163=3,Inskrivning!N163,0)</f>
        <v>0</v>
      </c>
      <c r="K164" s="99">
        <f ca="1">IF(Inskrivning!E163=3,Inskrivning!O163,0)</f>
        <v>0</v>
      </c>
      <c r="L164" s="99">
        <f ca="1">IF(Inskrivning!E163=3,Inskrivning!P163,0)</f>
        <v>0</v>
      </c>
      <c r="M164" s="99">
        <f ca="1">IF(Inskrivning!E163=3,Inskrivning!Q163,0)</f>
        <v>0</v>
      </c>
      <c r="N164" s="99">
        <f ca="1">IF(Inskrivning!E163=3,Inskrivning!R163,0)</f>
        <v>0</v>
      </c>
      <c r="O164" s="112">
        <f ca="1">IF(Inskrivning!E163=3,Inskrivning!S163,0)</f>
        <v>0</v>
      </c>
      <c r="P164" s="112">
        <f ca="1">IF(Inskrivning!E163=3,Inskrivning!T163,0)</f>
        <v>0</v>
      </c>
    </row>
    <row r="165" spans="2:16">
      <c r="B165" s="83"/>
      <c r="C165" s="67"/>
      <c r="D165" s="71"/>
      <c r="E165" s="71"/>
      <c r="F165" s="71"/>
      <c r="G165" s="71"/>
      <c r="H165" s="71"/>
      <c r="I165" s="107"/>
      <c r="J165" s="71"/>
      <c r="K165" s="71"/>
      <c r="L165" s="71"/>
      <c r="M165" s="71"/>
      <c r="N165" s="71"/>
      <c r="O165" s="107"/>
      <c r="P165" s="107"/>
    </row>
  </sheetData>
  <phoneticPr fontId="4" type="noConversion"/>
  <pageMargins left="0.39370078740157483" right="0.39370078740157483" top="0.59055118110236227" bottom="0.39370078740157483" header="0" footer="0"/>
  <pageSetup orientation="landscape" r:id="rId1"/>
  <headerFooter alignWithMargins="0"/>
</worksheet>
</file>

<file path=xl/worksheets/sheet9.xml><?xml version="1.0" encoding="utf-8"?>
<worksheet xmlns="http://schemas.openxmlformats.org/spreadsheetml/2006/main" xmlns:r="http://schemas.openxmlformats.org/officeDocument/2006/relationships">
  <sheetPr codeName="Blad5">
    <tabColor rgb="FFFFFF00"/>
  </sheetPr>
  <dimension ref="A1:X164"/>
  <sheetViews>
    <sheetView workbookViewId="0">
      <selection activeCell="B5" sqref="B5:P164"/>
    </sheetView>
  </sheetViews>
  <sheetFormatPr defaultRowHeight="12.75"/>
  <cols>
    <col min="1" max="1" width="5.7109375" customWidth="1"/>
    <col min="2" max="2" width="25.7109375" customWidth="1"/>
    <col min="3" max="3" width="15.7109375" customWidth="1"/>
    <col min="4" max="4" width="5.5703125" customWidth="1"/>
    <col min="5" max="8" width="5.5703125" bestFit="1" customWidth="1"/>
    <col min="9" max="9" width="8" bestFit="1" customWidth="1"/>
    <col min="10" max="12" width="5.5703125" bestFit="1" customWidth="1"/>
    <col min="13" max="13" width="6.140625" bestFit="1" customWidth="1"/>
    <col min="14" max="14" width="5.5703125" bestFit="1" customWidth="1"/>
    <col min="15" max="15" width="8" bestFit="1" customWidth="1"/>
    <col min="16" max="16" width="7.7109375" bestFit="1" customWidth="1"/>
  </cols>
  <sheetData>
    <row r="1" spans="1:24" ht="26.25">
      <c r="A1" s="4"/>
      <c r="B1" s="110" t="s">
        <v>122</v>
      </c>
      <c r="C1" s="22"/>
      <c r="D1" s="4"/>
      <c r="E1" s="4"/>
      <c r="F1" s="4"/>
      <c r="G1" s="4"/>
      <c r="H1" s="4"/>
      <c r="I1" s="5"/>
      <c r="J1" s="4"/>
      <c r="K1" s="4"/>
      <c r="L1" s="4"/>
      <c r="M1" s="4"/>
      <c r="N1" s="4"/>
      <c r="O1" s="5"/>
      <c r="P1" s="5"/>
      <c r="X1" s="4">
        <f ca="1">Inskrivning!$AC$10</f>
        <v>0</v>
      </c>
    </row>
    <row r="2" spans="1:24" ht="14.25">
      <c r="A2" s="4"/>
      <c r="C2" s="22"/>
      <c r="D2" s="4"/>
      <c r="E2" s="4"/>
      <c r="F2" s="4"/>
      <c r="G2" s="4"/>
      <c r="H2" s="4"/>
      <c r="I2" s="5"/>
      <c r="J2" s="4"/>
      <c r="K2" s="4"/>
      <c r="L2" s="4"/>
      <c r="M2" s="4"/>
      <c r="N2" s="4"/>
      <c r="O2" s="5"/>
      <c r="P2" s="5"/>
    </row>
    <row r="3" spans="1:24" ht="14.25">
      <c r="A3" s="4"/>
      <c r="B3" s="2"/>
      <c r="C3" s="21"/>
      <c r="D3" s="2" t="s">
        <v>1</v>
      </c>
      <c r="E3" s="2" t="s">
        <v>1</v>
      </c>
      <c r="F3" s="2" t="s">
        <v>1</v>
      </c>
      <c r="G3" s="2" t="s">
        <v>1</v>
      </c>
      <c r="H3" s="2" t="s">
        <v>1</v>
      </c>
      <c r="I3" s="1" t="s">
        <v>2</v>
      </c>
      <c r="J3" s="2" t="s">
        <v>1</v>
      </c>
      <c r="K3" s="2" t="s">
        <v>1</v>
      </c>
      <c r="L3" s="2" t="s">
        <v>1</v>
      </c>
      <c r="M3" s="2" t="s">
        <v>3</v>
      </c>
      <c r="N3" s="2" t="s">
        <v>1</v>
      </c>
      <c r="O3" s="1" t="s">
        <v>2</v>
      </c>
      <c r="P3" s="1"/>
    </row>
    <row r="4" spans="1:24">
      <c r="A4" s="2" t="s">
        <v>22</v>
      </c>
      <c r="B4" s="76" t="s">
        <v>5</v>
      </c>
      <c r="C4" s="81" t="s">
        <v>6</v>
      </c>
      <c r="D4" s="73">
        <v>1</v>
      </c>
      <c r="E4" s="73">
        <v>2</v>
      </c>
      <c r="F4" s="73">
        <v>3</v>
      </c>
      <c r="G4" s="73">
        <v>4</v>
      </c>
      <c r="H4" s="73">
        <v>5</v>
      </c>
      <c r="I4" s="74" t="s">
        <v>7</v>
      </c>
      <c r="J4" s="73">
        <v>6</v>
      </c>
      <c r="K4" s="73">
        <v>7</v>
      </c>
      <c r="L4" s="73">
        <v>8</v>
      </c>
      <c r="M4" s="73">
        <v>9</v>
      </c>
      <c r="N4" s="73">
        <v>10</v>
      </c>
      <c r="O4" s="74" t="s">
        <v>8</v>
      </c>
      <c r="P4" s="75" t="s">
        <v>9</v>
      </c>
    </row>
    <row r="5" spans="1:24" ht="15.75">
      <c r="A5" s="2">
        <v>1</v>
      </c>
      <c r="B5" s="80" t="str">
        <f ca="1">IF(Inskrivning!E10=4,Inskrivning!F10,0)</f>
        <v>Magnus Stenberg</v>
      </c>
      <c r="C5" s="49" t="str">
        <f ca="1">IF(Inskrivning!E10=4,Inskrivning!G10,0)</f>
        <v>Mulde VK</v>
      </c>
      <c r="D5" s="99">
        <f ca="1">IF(Inskrivning!E10=4,Inskrivning!H10,0)</f>
        <v>24</v>
      </c>
      <c r="E5" s="99">
        <f ca="1">IF(Inskrivning!E10=4,Inskrivning!I10,0)</f>
        <v>17</v>
      </c>
      <c r="F5" s="99">
        <f ca="1">IF(Inskrivning!E10=4,Inskrivning!J10,0)</f>
        <v>28</v>
      </c>
      <c r="G5" s="99">
        <f ca="1">IF(Inskrivning!E10=4,Inskrivning!K10,0)</f>
        <v>54</v>
      </c>
      <c r="H5" s="99">
        <f ca="1">IF(Inskrivning!E10=4,Inskrivning!L10,0)</f>
        <v>10</v>
      </c>
      <c r="I5" s="112">
        <f ca="1">IF(Inskrivning!E10=4,Inskrivning!M10,0)</f>
        <v>133</v>
      </c>
      <c r="J5" s="99">
        <f ca="1">IF(Inskrivning!E10=4,Inskrivning!N10,0)</f>
        <v>17</v>
      </c>
      <c r="K5" s="99">
        <f ca="1">IF(Inskrivning!E10=4,Inskrivning!O10,0)</f>
        <v>74</v>
      </c>
      <c r="L5" s="99">
        <f ca="1">IF(Inskrivning!E10=4,Inskrivning!P10,0)</f>
        <v>20</v>
      </c>
      <c r="M5" s="99">
        <f ca="1">IF(Inskrivning!E10=4,Inskrivning!Q10,0)</f>
        <v>37</v>
      </c>
      <c r="N5" s="99">
        <f ca="1">IF(Inskrivning!E10=4,Inskrivning!R10,0)</f>
        <v>27</v>
      </c>
      <c r="O5" s="112">
        <f ca="1">IF(Inskrivning!E10=4,Inskrivning!S10,0)</f>
        <v>175</v>
      </c>
      <c r="P5" s="112">
        <f ca="1">IF(Inskrivning!E10=4,Inskrivning!T10,0)</f>
        <v>308</v>
      </c>
    </row>
    <row r="6" spans="1:24" ht="15.75">
      <c r="A6" s="2">
        <v>2</v>
      </c>
      <c r="B6" s="80" t="str">
        <f ca="1">IF(Inskrivning!E8=4,Inskrivning!F8,0)</f>
        <v xml:space="preserve">Jan-Inge Ahlgren </v>
      </c>
      <c r="C6" s="49" t="str">
        <f ca="1">IF(Inskrivning!E8=4,Inskrivning!G8,0)</f>
        <v>Mulde VK</v>
      </c>
      <c r="D6" s="99">
        <f ca="1">IF(Inskrivning!E8=4,Inskrivning!H8,0)</f>
        <v>21</v>
      </c>
      <c r="E6" s="99">
        <f ca="1">IF(Inskrivning!E8=4,Inskrivning!I8,0)</f>
        <v>6</v>
      </c>
      <c r="F6" s="99">
        <f ca="1">IF(Inskrivning!E8=4,Inskrivning!J8,0)</f>
        <v>37</v>
      </c>
      <c r="G6" s="99">
        <f ca="1">IF(Inskrivning!E8=4,Inskrivning!K8,0)</f>
        <v>14</v>
      </c>
      <c r="H6" s="99">
        <f ca="1">IF(Inskrivning!E8=4,Inskrivning!L8,0)</f>
        <v>21</v>
      </c>
      <c r="I6" s="112">
        <f ca="1">IF(Inskrivning!E8=4,Inskrivning!M8,0)</f>
        <v>99</v>
      </c>
      <c r="J6" s="99">
        <f ca="1">IF(Inskrivning!E8=4,Inskrivning!N8,0)</f>
        <v>34</v>
      </c>
      <c r="K6" s="99">
        <f ca="1">IF(Inskrivning!E8=4,Inskrivning!O8,0)</f>
        <v>7</v>
      </c>
      <c r="L6" s="99">
        <f ca="1">IF(Inskrivning!E8=4,Inskrivning!P8,0)</f>
        <v>10</v>
      </c>
      <c r="M6" s="99">
        <f ca="1">IF(Inskrivning!E8=4,Inskrivning!Q8,0)</f>
        <v>34</v>
      </c>
      <c r="N6" s="99">
        <f ca="1">IF(Inskrivning!E8=4,Inskrivning!R8,0)</f>
        <v>13</v>
      </c>
      <c r="O6" s="112">
        <f ca="1">IF(Inskrivning!E8=4,Inskrivning!S8,0)</f>
        <v>98</v>
      </c>
      <c r="P6" s="112">
        <f ca="1">IF(Inskrivning!E8=4,Inskrivning!T8,0)</f>
        <v>197</v>
      </c>
    </row>
    <row r="7" spans="1:24" ht="15.75">
      <c r="A7" s="2">
        <v>3</v>
      </c>
      <c r="B7" s="80" t="str">
        <f ca="1">IF(Inskrivning!E41=4,Inskrivning!F41,0)</f>
        <v>Christer Brincner</v>
      </c>
      <c r="C7" s="49" t="str">
        <f ca="1">IF(Inskrivning!E41=4,Inskrivning!G41,0)</f>
        <v>Team Bågen</v>
      </c>
      <c r="D7" s="99">
        <f ca="1">IF(Inskrivning!E41=4,Inskrivning!H41,0)</f>
        <v>10</v>
      </c>
      <c r="E7" s="99">
        <f ca="1">IF(Inskrivning!E41=4,Inskrivning!I41,0)</f>
        <v>10</v>
      </c>
      <c r="F7" s="99">
        <f ca="1">IF(Inskrivning!E41=4,Inskrivning!J41,0)</f>
        <v>27</v>
      </c>
      <c r="G7" s="99">
        <f ca="1">IF(Inskrivning!E41=4,Inskrivning!K41,0)</f>
        <v>17</v>
      </c>
      <c r="H7" s="99">
        <f ca="1">IF(Inskrivning!E41=4,Inskrivning!L41,0)</f>
        <v>13</v>
      </c>
      <c r="I7" s="112">
        <f ca="1">IF(Inskrivning!E41=4,Inskrivning!M41,0)</f>
        <v>77</v>
      </c>
      <c r="J7" s="99">
        <f ca="1">IF(Inskrivning!E41=4,Inskrivning!N41,0)</f>
        <v>6</v>
      </c>
      <c r="K7" s="99">
        <f ca="1">IF(Inskrivning!E41=4,Inskrivning!O41,0)</f>
        <v>10</v>
      </c>
      <c r="L7" s="99">
        <f ca="1">IF(Inskrivning!E41=4,Inskrivning!P41,0)</f>
        <v>34</v>
      </c>
      <c r="M7" s="99">
        <f ca="1">IF(Inskrivning!E41=4,Inskrivning!Q41,0)</f>
        <v>28</v>
      </c>
      <c r="N7" s="99">
        <f ca="1">IF(Inskrivning!E41=4,Inskrivning!R41,0)</f>
        <v>41</v>
      </c>
      <c r="O7" s="112">
        <f ca="1">IF(Inskrivning!E41=4,Inskrivning!S41,0)</f>
        <v>119</v>
      </c>
      <c r="P7" s="112">
        <f ca="1">IF(Inskrivning!E41=4,Inskrivning!T41,0)</f>
        <v>196</v>
      </c>
    </row>
    <row r="8" spans="1:24" ht="15.75">
      <c r="A8" s="2">
        <v>4</v>
      </c>
      <c r="B8" s="80" t="str">
        <f ca="1">IF(Inskrivning!E42=4,Inskrivning!F42,0)</f>
        <v>Solveig Brincner</v>
      </c>
      <c r="C8" s="49" t="str">
        <f ca="1">IF(Inskrivning!E42=4,Inskrivning!G42,0)</f>
        <v>Team Bågen</v>
      </c>
      <c r="D8" s="99">
        <f ca="1">IF(Inskrivning!E42=4,Inskrivning!H42,0)</f>
        <v>27</v>
      </c>
      <c r="E8" s="99">
        <f ca="1">IF(Inskrivning!E42=4,Inskrivning!I42,0)</f>
        <v>17</v>
      </c>
      <c r="F8" s="99">
        <f ca="1">IF(Inskrivning!E42=4,Inskrivning!J42,0)</f>
        <v>20</v>
      </c>
      <c r="G8" s="99">
        <f ca="1">IF(Inskrivning!E42=4,Inskrivning!K42,0)</f>
        <v>17</v>
      </c>
      <c r="H8" s="99">
        <f ca="1">IF(Inskrivning!E42=4,Inskrivning!L42,0)</f>
        <v>14</v>
      </c>
      <c r="I8" s="112">
        <f ca="1">IF(Inskrivning!E42=4,Inskrivning!M42,0)</f>
        <v>95</v>
      </c>
      <c r="J8" s="99">
        <f ca="1">IF(Inskrivning!E42=4,Inskrivning!N42,0)</f>
        <v>13</v>
      </c>
      <c r="K8" s="99">
        <f ca="1">IF(Inskrivning!E42=4,Inskrivning!O42,0)</f>
        <v>17</v>
      </c>
      <c r="L8" s="99">
        <f ca="1">IF(Inskrivning!E42=4,Inskrivning!P42,0)</f>
        <v>7</v>
      </c>
      <c r="M8" s="99">
        <f ca="1">IF(Inskrivning!E42=4,Inskrivning!Q42,0)</f>
        <v>17</v>
      </c>
      <c r="N8" s="99">
        <f ca="1">IF(Inskrivning!E42=4,Inskrivning!R42,0)</f>
        <v>30</v>
      </c>
      <c r="O8" s="112">
        <f ca="1">IF(Inskrivning!E42=4,Inskrivning!S42,0)</f>
        <v>84</v>
      </c>
      <c r="P8" s="112">
        <f ca="1">IF(Inskrivning!E42=4,Inskrivning!T42,0)</f>
        <v>179</v>
      </c>
    </row>
    <row r="9" spans="1:24" ht="15.75">
      <c r="A9" s="2">
        <v>5</v>
      </c>
      <c r="B9" s="80" t="str">
        <f ca="1">IF(Inskrivning!E7=4,Inskrivning!F7,0)</f>
        <v>Anna Stenberg</v>
      </c>
      <c r="C9" s="49" t="str">
        <f ca="1">IF(Inskrivning!E7=4,Inskrivning!G7,0)</f>
        <v>Mulde VK</v>
      </c>
      <c r="D9" s="99">
        <f ca="1">IF(Inskrivning!E7=4,Inskrivning!H7,0)</f>
        <v>35</v>
      </c>
      <c r="E9" s="99">
        <f ca="1">IF(Inskrivning!E7=4,Inskrivning!I7,0)</f>
        <v>0</v>
      </c>
      <c r="F9" s="99">
        <f ca="1">IF(Inskrivning!E7=4,Inskrivning!J7,0)</f>
        <v>21</v>
      </c>
      <c r="G9" s="99">
        <f ca="1">IF(Inskrivning!E7=4,Inskrivning!K7,0)</f>
        <v>21</v>
      </c>
      <c r="H9" s="99">
        <f ca="1">IF(Inskrivning!E7=4,Inskrivning!L7,0)</f>
        <v>0</v>
      </c>
      <c r="I9" s="112">
        <f ca="1">IF(Inskrivning!E7=4,Inskrivning!M7,0)</f>
        <v>77</v>
      </c>
      <c r="J9" s="99">
        <f ca="1">IF(Inskrivning!E7=4,Inskrivning!N7,0)</f>
        <v>27</v>
      </c>
      <c r="K9" s="99">
        <f ca="1">IF(Inskrivning!E7=4,Inskrivning!O7,0)</f>
        <v>20</v>
      </c>
      <c r="L9" s="99">
        <f ca="1">IF(Inskrivning!E7=4,Inskrivning!P7,0)</f>
        <v>17</v>
      </c>
      <c r="M9" s="99">
        <f ca="1">IF(Inskrivning!E7=4,Inskrivning!Q7,0)</f>
        <v>9</v>
      </c>
      <c r="N9" s="99">
        <f ca="1">IF(Inskrivning!E7=4,Inskrivning!R7,0)</f>
        <v>7</v>
      </c>
      <c r="O9" s="112">
        <f ca="1">IF(Inskrivning!E7=4,Inskrivning!S7,0)</f>
        <v>80</v>
      </c>
      <c r="P9" s="112">
        <f ca="1">IF(Inskrivning!E7=4,Inskrivning!T7,0)</f>
        <v>157</v>
      </c>
    </row>
    <row r="10" spans="1:24" ht="15.75">
      <c r="A10" s="2">
        <v>6</v>
      </c>
      <c r="B10" s="80" t="str">
        <f ca="1">IF(Inskrivning!E14=4,Inskrivning!F14,0)</f>
        <v>Ulf Seyer</v>
      </c>
      <c r="C10" s="49" t="str">
        <f ca="1">IF(Inskrivning!E14=4,Inskrivning!G14,0)</f>
        <v>Alvesta Hsk</v>
      </c>
      <c r="D10" s="99">
        <f ca="1">IF(Inskrivning!E14=4,Inskrivning!H14,0)</f>
        <v>21</v>
      </c>
      <c r="E10" s="99">
        <f ca="1">IF(Inskrivning!E14=4,Inskrivning!I14,0)</f>
        <v>37</v>
      </c>
      <c r="F10" s="99">
        <f ca="1">IF(Inskrivning!E14=4,Inskrivning!J14,0)</f>
        <v>13</v>
      </c>
      <c r="G10" s="99">
        <f ca="1">IF(Inskrivning!E14=4,Inskrivning!K14,0)</f>
        <v>3</v>
      </c>
      <c r="H10" s="99">
        <f ca="1">IF(Inskrivning!E14=4,Inskrivning!L14,0)</f>
        <v>7</v>
      </c>
      <c r="I10" s="112">
        <f ca="1">IF(Inskrivning!E14=4,Inskrivning!M14,0)</f>
        <v>81</v>
      </c>
      <c r="J10" s="99">
        <f ca="1">IF(Inskrivning!E14=4,Inskrivning!N14,0)</f>
        <v>20</v>
      </c>
      <c r="K10" s="99">
        <f ca="1">IF(Inskrivning!E14=4,Inskrivning!O14,0)</f>
        <v>6</v>
      </c>
      <c r="L10" s="99">
        <f ca="1">IF(Inskrivning!E14=4,Inskrivning!P14,0)</f>
        <v>27</v>
      </c>
      <c r="M10" s="99">
        <f ca="1">IF(Inskrivning!E14=4,Inskrivning!Q14,0)</f>
        <v>3</v>
      </c>
      <c r="N10" s="99">
        <f ca="1">IF(Inskrivning!E14=4,Inskrivning!R14,0)</f>
        <v>14</v>
      </c>
      <c r="O10" s="112">
        <f ca="1">IF(Inskrivning!E14=4,Inskrivning!S14,0)</f>
        <v>70</v>
      </c>
      <c r="P10" s="112">
        <f ca="1">IF(Inskrivning!E14=4,Inskrivning!T14,0)</f>
        <v>151</v>
      </c>
    </row>
    <row r="11" spans="1:24" ht="15.75">
      <c r="A11" s="2">
        <v>7</v>
      </c>
      <c r="B11" s="80" t="str">
        <f ca="1">IF(Inskrivning!E45=4,Inskrivning!F45,0)</f>
        <v>Ingegärd Sjöstrand</v>
      </c>
      <c r="C11" s="49" t="str">
        <f ca="1">IF(Inskrivning!E45=4,Inskrivning!G45,0)</f>
        <v>Tingzås Hsk</v>
      </c>
      <c r="D11" s="99">
        <f ca="1">IF(Inskrivning!E45=4,Inskrivning!H45,0)</f>
        <v>27</v>
      </c>
      <c r="E11" s="99">
        <f ca="1">IF(Inskrivning!E45=4,Inskrivning!I45,0)</f>
        <v>14</v>
      </c>
      <c r="F11" s="99">
        <f ca="1">IF(Inskrivning!E45=4,Inskrivning!J45,0)</f>
        <v>23</v>
      </c>
      <c r="G11" s="99">
        <f ca="1">IF(Inskrivning!E45=4,Inskrivning!K45,0)</f>
        <v>10</v>
      </c>
      <c r="H11" s="99">
        <f ca="1">IF(Inskrivning!E45=4,Inskrivning!L45,0)</f>
        <v>7</v>
      </c>
      <c r="I11" s="112">
        <f ca="1">IF(Inskrivning!E45=4,Inskrivning!M45,0)</f>
        <v>81</v>
      </c>
      <c r="J11" s="99">
        <f ca="1">IF(Inskrivning!E45=4,Inskrivning!N45,0)</f>
        <v>7</v>
      </c>
      <c r="K11" s="99">
        <f ca="1">IF(Inskrivning!E45=4,Inskrivning!O45,0)</f>
        <v>7</v>
      </c>
      <c r="L11" s="99">
        <f ca="1">IF(Inskrivning!E45=4,Inskrivning!P45,0)</f>
        <v>24</v>
      </c>
      <c r="M11" s="99">
        <f ca="1">IF(Inskrivning!E45=4,Inskrivning!Q45,0)</f>
        <v>17</v>
      </c>
      <c r="N11" s="99">
        <f ca="1">IF(Inskrivning!E45=4,Inskrivning!R45,0)</f>
        <v>7</v>
      </c>
      <c r="O11" s="112">
        <f ca="1">IF(Inskrivning!E45=4,Inskrivning!S45,0)</f>
        <v>62</v>
      </c>
      <c r="P11" s="112">
        <f ca="1">IF(Inskrivning!E45=4,Inskrivning!T45,0)</f>
        <v>143</v>
      </c>
    </row>
    <row r="12" spans="1:24" ht="15.75">
      <c r="A12" s="2">
        <v>8</v>
      </c>
      <c r="B12" s="80" t="str">
        <f ca="1">IF(Inskrivning!E29=4,Inskrivning!F29,0)</f>
        <v>Bengt-Arne Andersson</v>
      </c>
      <c r="C12" s="49" t="str">
        <f ca="1">IF(Inskrivning!E29=4,Inskrivning!G29,0)</f>
        <v>Mulde VK</v>
      </c>
      <c r="D12" s="99">
        <f ca="1">IF(Inskrivning!E29=4,Inskrivning!H29,0)</f>
        <v>0</v>
      </c>
      <c r="E12" s="99">
        <f ca="1">IF(Inskrivning!E29=4,Inskrivning!I29,0)</f>
        <v>31</v>
      </c>
      <c r="F12" s="99">
        <f ca="1">IF(Inskrivning!E29=4,Inskrivning!J29,0)</f>
        <v>20</v>
      </c>
      <c r="G12" s="99">
        <f ca="1">IF(Inskrivning!E29=4,Inskrivning!K29,0)</f>
        <v>17</v>
      </c>
      <c r="H12" s="99">
        <f ca="1">IF(Inskrivning!E29=4,Inskrivning!L29,0)</f>
        <v>27</v>
      </c>
      <c r="I12" s="112">
        <f ca="1">IF(Inskrivning!E29=4,Inskrivning!M29,0)</f>
        <v>95</v>
      </c>
      <c r="J12" s="99">
        <f ca="1">IF(Inskrivning!E29=4,Inskrivning!N29,0)</f>
        <v>0</v>
      </c>
      <c r="K12" s="99">
        <f ca="1">IF(Inskrivning!E29=4,Inskrivning!O29,0)</f>
        <v>21</v>
      </c>
      <c r="L12" s="99">
        <f ca="1">IF(Inskrivning!E29=4,Inskrivning!P29,0)</f>
        <v>10</v>
      </c>
      <c r="M12" s="99">
        <f ca="1">IF(Inskrivning!E29=4,Inskrivning!Q29,0)</f>
        <v>0</v>
      </c>
      <c r="N12" s="99">
        <f ca="1">IF(Inskrivning!E29=4,Inskrivning!R29,0)</f>
        <v>7</v>
      </c>
      <c r="O12" s="112">
        <f ca="1">IF(Inskrivning!E29=4,Inskrivning!S29,0)</f>
        <v>38</v>
      </c>
      <c r="P12" s="112">
        <f ca="1">IF(Inskrivning!E29=4,Inskrivning!T29,0)</f>
        <v>133</v>
      </c>
    </row>
    <row r="13" spans="1:24" ht="15.75">
      <c r="A13" s="2">
        <v>9</v>
      </c>
      <c r="B13" s="80" t="str">
        <f ca="1">IF(Inskrivning!E26=4,Inskrivning!F26,0)</f>
        <v>Pablo Amigo</v>
      </c>
      <c r="C13" s="49" t="str">
        <f ca="1">IF(Inskrivning!E26=4,Inskrivning!G26,0)</f>
        <v>Värends Hsk</v>
      </c>
      <c r="D13" s="99">
        <f ca="1">IF(Inskrivning!E26=4,Inskrivning!H26,0)</f>
        <v>13</v>
      </c>
      <c r="E13" s="99">
        <f ca="1">IF(Inskrivning!E26=4,Inskrivning!I26,0)</f>
        <v>34</v>
      </c>
      <c r="F13" s="99">
        <f ca="1">IF(Inskrivning!E26=4,Inskrivning!J26,0)</f>
        <v>6</v>
      </c>
      <c r="G13" s="99">
        <f ca="1">IF(Inskrivning!E26=4,Inskrivning!K26,0)</f>
        <v>6</v>
      </c>
      <c r="H13" s="99">
        <f ca="1">IF(Inskrivning!E26=4,Inskrivning!L26,0)</f>
        <v>7</v>
      </c>
      <c r="I13" s="112">
        <f ca="1">IF(Inskrivning!E26=4,Inskrivning!M26,0)</f>
        <v>66</v>
      </c>
      <c r="J13" s="99">
        <f ca="1">IF(Inskrivning!E26=4,Inskrivning!N26,0)</f>
        <v>0</v>
      </c>
      <c r="K13" s="99">
        <f ca="1">IF(Inskrivning!E26=4,Inskrivning!O26,0)</f>
        <v>34</v>
      </c>
      <c r="L13" s="99">
        <f ca="1">IF(Inskrivning!E26=4,Inskrivning!P26,0)</f>
        <v>20</v>
      </c>
      <c r="M13" s="99">
        <f ca="1">IF(Inskrivning!E26=4,Inskrivning!Q26,0)</f>
        <v>3</v>
      </c>
      <c r="N13" s="99">
        <f ca="1">IF(Inskrivning!E26=4,Inskrivning!R26,0)</f>
        <v>7</v>
      </c>
      <c r="O13" s="112">
        <f ca="1">IF(Inskrivning!E26=4,Inskrivning!S26,0)</f>
        <v>64</v>
      </c>
      <c r="P13" s="112">
        <f ca="1">IF(Inskrivning!E26=4,Inskrivning!T26,0)</f>
        <v>130</v>
      </c>
    </row>
    <row r="14" spans="1:24" ht="15.75">
      <c r="A14" s="2">
        <v>10</v>
      </c>
      <c r="B14" s="80" t="str">
        <f ca="1">IF(Inskrivning!E35=4,Inskrivning!F35,0)</f>
        <v>Ronjah Pettersson</v>
      </c>
      <c r="C14" s="49" t="str">
        <f ca="1">IF(Inskrivning!E35=4,Inskrivning!G35,0)</f>
        <v>Värends Hsk</v>
      </c>
      <c r="D14" s="99">
        <f ca="1">IF(Inskrivning!E35=4,Inskrivning!H35,0)</f>
        <v>7</v>
      </c>
      <c r="E14" s="99">
        <f ca="1">IF(Inskrivning!E35=4,Inskrivning!I35,0)</f>
        <v>17</v>
      </c>
      <c r="F14" s="99">
        <f ca="1">IF(Inskrivning!E35=4,Inskrivning!J35,0)</f>
        <v>7</v>
      </c>
      <c r="G14" s="99">
        <f ca="1">IF(Inskrivning!E35=4,Inskrivning!K35,0)</f>
        <v>14</v>
      </c>
      <c r="H14" s="99">
        <f ca="1">IF(Inskrivning!E35=4,Inskrivning!L35,0)</f>
        <v>21</v>
      </c>
      <c r="I14" s="112">
        <f ca="1">IF(Inskrivning!E35=4,Inskrivning!M35,0)</f>
        <v>66</v>
      </c>
      <c r="J14" s="99">
        <f ca="1">IF(Inskrivning!E35=4,Inskrivning!N35,0)</f>
        <v>3</v>
      </c>
      <c r="K14" s="99">
        <f ca="1">IF(Inskrivning!E35=4,Inskrivning!O35,0)</f>
        <v>3</v>
      </c>
      <c r="L14" s="99">
        <f ca="1">IF(Inskrivning!E35=4,Inskrivning!P35,0)</f>
        <v>44</v>
      </c>
      <c r="M14" s="99">
        <f ca="1">IF(Inskrivning!E35=4,Inskrivning!Q35,0)</f>
        <v>7</v>
      </c>
      <c r="N14" s="99">
        <f ca="1">IF(Inskrivning!E35=4,Inskrivning!R35,0)</f>
        <v>7</v>
      </c>
      <c r="O14" s="112">
        <f ca="1">IF(Inskrivning!E35=4,Inskrivning!S35,0)</f>
        <v>64</v>
      </c>
      <c r="P14" s="112">
        <f ca="1">IF(Inskrivning!E35=4,Inskrivning!T35,0)</f>
        <v>130</v>
      </c>
    </row>
    <row r="15" spans="1:24" ht="15.75">
      <c r="A15" s="2">
        <v>11</v>
      </c>
      <c r="B15" s="80" t="str">
        <f ca="1">IF(Inskrivning!E16=4,Inskrivning!F16,0)</f>
        <v>Favor Karlsson</v>
      </c>
      <c r="C15" s="49" t="str">
        <f ca="1">IF(Inskrivning!E16=4,Inskrivning!G16,0)</f>
        <v>Korpen Åseda</v>
      </c>
      <c r="D15" s="99">
        <f ca="1">IF(Inskrivning!E16=4,Inskrivning!H16,0)</f>
        <v>0</v>
      </c>
      <c r="E15" s="99">
        <f ca="1">IF(Inskrivning!E16=4,Inskrivning!I16,0)</f>
        <v>27</v>
      </c>
      <c r="F15" s="99">
        <f ca="1">IF(Inskrivning!E16=4,Inskrivning!J16,0)</f>
        <v>20</v>
      </c>
      <c r="G15" s="99">
        <f ca="1">IF(Inskrivning!E16=4,Inskrivning!K16,0)</f>
        <v>20</v>
      </c>
      <c r="H15" s="99">
        <f ca="1">IF(Inskrivning!E16=4,Inskrivning!L16,0)</f>
        <v>14</v>
      </c>
      <c r="I15" s="112">
        <f ca="1">IF(Inskrivning!E16=4,Inskrivning!M16,0)</f>
        <v>81</v>
      </c>
      <c r="J15" s="99">
        <f ca="1">IF(Inskrivning!E16=4,Inskrivning!N16,0)</f>
        <v>10</v>
      </c>
      <c r="K15" s="99">
        <f ca="1">IF(Inskrivning!E16=4,Inskrivning!O16,0)</f>
        <v>0</v>
      </c>
      <c r="L15" s="99">
        <f ca="1">IF(Inskrivning!E16=4,Inskrivning!P16,0)</f>
        <v>7</v>
      </c>
      <c r="M15" s="99">
        <f ca="1">IF(Inskrivning!E16=4,Inskrivning!Q16,0)</f>
        <v>21</v>
      </c>
      <c r="N15" s="99">
        <f ca="1">IF(Inskrivning!E16=4,Inskrivning!R16,0)</f>
        <v>7</v>
      </c>
      <c r="O15" s="112">
        <f ca="1">IF(Inskrivning!E16=4,Inskrivning!S16,0)</f>
        <v>45</v>
      </c>
      <c r="P15" s="112">
        <f ca="1">IF(Inskrivning!E16=4,Inskrivning!T16,0)</f>
        <v>126</v>
      </c>
    </row>
    <row r="16" spans="1:24" ht="15.75">
      <c r="A16" s="2">
        <v>12</v>
      </c>
      <c r="B16" s="80" t="str">
        <f ca="1">IF(Inskrivning!E44=4,Inskrivning!F44,0)</f>
        <v>Roland Sjöstrand</v>
      </c>
      <c r="C16" s="49" t="str">
        <f ca="1">IF(Inskrivning!E44=4,Inskrivning!G44,0)</f>
        <v>Tingzås Hsk</v>
      </c>
      <c r="D16" s="99">
        <f ca="1">IF(Inskrivning!E44=4,Inskrivning!H44,0)</f>
        <v>21</v>
      </c>
      <c r="E16" s="99">
        <f ca="1">IF(Inskrivning!E44=4,Inskrivning!I44,0)</f>
        <v>10</v>
      </c>
      <c r="F16" s="99">
        <f ca="1">IF(Inskrivning!E44=4,Inskrivning!J44,0)</f>
        <v>7</v>
      </c>
      <c r="G16" s="99">
        <f ca="1">IF(Inskrivning!E44=4,Inskrivning!K44,0)</f>
        <v>17</v>
      </c>
      <c r="H16" s="99">
        <f ca="1">IF(Inskrivning!E44=4,Inskrivning!L44,0)</f>
        <v>10</v>
      </c>
      <c r="I16" s="112">
        <f ca="1">IF(Inskrivning!E44=4,Inskrivning!M44,0)</f>
        <v>65</v>
      </c>
      <c r="J16" s="99">
        <f ca="1">IF(Inskrivning!E44=4,Inskrivning!N44,0)</f>
        <v>3</v>
      </c>
      <c r="K16" s="99">
        <f ca="1">IF(Inskrivning!E44=4,Inskrivning!O44,0)</f>
        <v>3</v>
      </c>
      <c r="L16" s="99">
        <f ca="1">IF(Inskrivning!E44=4,Inskrivning!P44,0)</f>
        <v>30</v>
      </c>
      <c r="M16" s="99">
        <f ca="1">IF(Inskrivning!E44=4,Inskrivning!Q44,0)</f>
        <v>6</v>
      </c>
      <c r="N16" s="99">
        <f ca="1">IF(Inskrivning!E44=4,Inskrivning!R44,0)</f>
        <v>6</v>
      </c>
      <c r="O16" s="112">
        <f ca="1">IF(Inskrivning!E44=4,Inskrivning!S44,0)</f>
        <v>48</v>
      </c>
      <c r="P16" s="112">
        <f ca="1">IF(Inskrivning!E44=4,Inskrivning!T44,0)</f>
        <v>113</v>
      </c>
    </row>
    <row r="17" spans="1:16" ht="15.75">
      <c r="A17" s="2">
        <v>13</v>
      </c>
      <c r="B17" s="80" t="str">
        <f ca="1">IF(Inskrivning!E28=4,Inskrivning!F28,0)</f>
        <v>Gustav kvie</v>
      </c>
      <c r="C17" s="49" t="str">
        <f ca="1">IF(Inskrivning!E28=4,Inskrivning!G28,0)</f>
        <v>Mulde VK</v>
      </c>
      <c r="D17" s="99">
        <f ca="1">IF(Inskrivning!E28=4,Inskrivning!H28,0)</f>
        <v>7</v>
      </c>
      <c r="E17" s="99">
        <f ca="1">IF(Inskrivning!E28=4,Inskrivning!I28,0)</f>
        <v>20</v>
      </c>
      <c r="F17" s="99">
        <f ca="1">IF(Inskrivning!E28=4,Inskrivning!J28,0)</f>
        <v>24</v>
      </c>
      <c r="G17" s="99">
        <f ca="1">IF(Inskrivning!E28=4,Inskrivning!K28,0)</f>
        <v>21</v>
      </c>
      <c r="H17" s="99">
        <f ca="1">IF(Inskrivning!E28=4,Inskrivning!L28,0)</f>
        <v>14</v>
      </c>
      <c r="I17" s="112">
        <f ca="1">IF(Inskrivning!E28=4,Inskrivning!M28,0)</f>
        <v>86</v>
      </c>
      <c r="J17" s="99">
        <f ca="1">IF(Inskrivning!E28=4,Inskrivning!N28,0)</f>
        <v>3</v>
      </c>
      <c r="K17" s="99">
        <f ca="1">IF(Inskrivning!E28=4,Inskrivning!O28,0)</f>
        <v>3</v>
      </c>
      <c r="L17" s="99">
        <f ca="1">IF(Inskrivning!E28=4,Inskrivning!P28,0)</f>
        <v>6</v>
      </c>
      <c r="M17" s="99">
        <f ca="1">IF(Inskrivning!E28=4,Inskrivning!Q28,0)</f>
        <v>10</v>
      </c>
      <c r="N17" s="99">
        <f ca="1">IF(Inskrivning!E28=4,Inskrivning!R28,0)</f>
        <v>0</v>
      </c>
      <c r="O17" s="112">
        <f ca="1">IF(Inskrivning!E28=4,Inskrivning!S28,0)</f>
        <v>22</v>
      </c>
      <c r="P17" s="112">
        <f ca="1">IF(Inskrivning!E28=4,Inskrivning!T28,0)</f>
        <v>108</v>
      </c>
    </row>
    <row r="18" spans="1:16" ht="15.75">
      <c r="A18" s="2">
        <v>14</v>
      </c>
      <c r="B18" s="80" t="str">
        <f ca="1">IF(Inskrivning!E43=4,Inskrivning!F43,0)</f>
        <v>Anne Bengs</v>
      </c>
      <c r="C18" s="49" t="str">
        <f ca="1">IF(Inskrivning!E43=4,Inskrivning!G43,0)</f>
        <v>Team Bågen</v>
      </c>
      <c r="D18" s="99">
        <f ca="1">IF(Inskrivning!E43=4,Inskrivning!H43,0)</f>
        <v>14</v>
      </c>
      <c r="E18" s="99">
        <f ca="1">IF(Inskrivning!E43=4,Inskrivning!I43,0)</f>
        <v>7</v>
      </c>
      <c r="F18" s="99">
        <f ca="1">IF(Inskrivning!E43=4,Inskrivning!J43,0)</f>
        <v>7</v>
      </c>
      <c r="G18" s="99">
        <f ca="1">IF(Inskrivning!E43=4,Inskrivning!K43,0)</f>
        <v>13</v>
      </c>
      <c r="H18" s="99">
        <f ca="1">IF(Inskrivning!E43=4,Inskrivning!L43,0)</f>
        <v>13</v>
      </c>
      <c r="I18" s="112">
        <f ca="1">IF(Inskrivning!E43=4,Inskrivning!M43,0)</f>
        <v>54</v>
      </c>
      <c r="J18" s="99">
        <f ca="1">IF(Inskrivning!E43=4,Inskrivning!N43,0)</f>
        <v>3</v>
      </c>
      <c r="K18" s="99">
        <f ca="1">IF(Inskrivning!E43=4,Inskrivning!O43,0)</f>
        <v>3</v>
      </c>
      <c r="L18" s="99">
        <f ca="1">IF(Inskrivning!E43=4,Inskrivning!P43,0)</f>
        <v>10</v>
      </c>
      <c r="M18" s="99">
        <f ca="1">IF(Inskrivning!E43=4,Inskrivning!Q43,0)</f>
        <v>27</v>
      </c>
      <c r="N18" s="99">
        <f ca="1">IF(Inskrivning!E43=4,Inskrivning!R43,0)</f>
        <v>7</v>
      </c>
      <c r="O18" s="112">
        <f ca="1">IF(Inskrivning!E43=4,Inskrivning!S43,0)</f>
        <v>50</v>
      </c>
      <c r="P18" s="112">
        <f ca="1">IF(Inskrivning!E43=4,Inskrivning!T43,0)</f>
        <v>104</v>
      </c>
    </row>
    <row r="19" spans="1:16" ht="15.75">
      <c r="A19" s="2">
        <v>15</v>
      </c>
      <c r="B19" s="80" t="str">
        <f ca="1">IF(Inskrivning!E30=4,Inskrivning!F30,0)</f>
        <v>Krister Hafdell</v>
      </c>
      <c r="C19" s="49" t="str">
        <f ca="1">IF(Inskrivning!E30=4,Inskrivning!G30,0)</f>
        <v>Mulde VK</v>
      </c>
      <c r="D19" s="99">
        <f ca="1">IF(Inskrivning!E30=4,Inskrivning!H30,0)</f>
        <v>10</v>
      </c>
      <c r="E19" s="99">
        <f ca="1">IF(Inskrivning!E30=4,Inskrivning!I30,0)</f>
        <v>23</v>
      </c>
      <c r="F19" s="99">
        <f ca="1">IF(Inskrivning!E30=4,Inskrivning!J30,0)</f>
        <v>0</v>
      </c>
      <c r="G19" s="99">
        <f ca="1">IF(Inskrivning!E30=4,Inskrivning!K30,0)</f>
        <v>7</v>
      </c>
      <c r="H19" s="99">
        <f ca="1">IF(Inskrivning!E30=4,Inskrivning!L30,0)</f>
        <v>0</v>
      </c>
      <c r="I19" s="112">
        <f ca="1">IF(Inskrivning!E30=4,Inskrivning!M30,0)</f>
        <v>40</v>
      </c>
      <c r="J19" s="99">
        <f ca="1">IF(Inskrivning!E30=4,Inskrivning!N30,0)</f>
        <v>10</v>
      </c>
      <c r="K19" s="99">
        <f ca="1">IF(Inskrivning!E30=4,Inskrivning!O30,0)</f>
        <v>7</v>
      </c>
      <c r="L19" s="99">
        <f ca="1">IF(Inskrivning!E30=4,Inskrivning!P30,0)</f>
        <v>20</v>
      </c>
      <c r="M19" s="99">
        <f ca="1">IF(Inskrivning!E30=4,Inskrivning!Q30,0)</f>
        <v>10</v>
      </c>
      <c r="N19" s="99">
        <f ca="1">IF(Inskrivning!E30=4,Inskrivning!R30,0)</f>
        <v>10</v>
      </c>
      <c r="O19" s="112">
        <f ca="1">IF(Inskrivning!E30=4,Inskrivning!S30,0)</f>
        <v>57</v>
      </c>
      <c r="P19" s="112">
        <f ca="1">IF(Inskrivning!E30=4,Inskrivning!T30,0)</f>
        <v>97</v>
      </c>
    </row>
    <row r="20" spans="1:16" ht="15.75">
      <c r="A20" s="2">
        <v>16</v>
      </c>
      <c r="B20" s="80" t="str">
        <f ca="1">IF(Inskrivning!E36=4,Inskrivning!F36,0)</f>
        <v>Thorgny Björkqvist</v>
      </c>
      <c r="C20" s="49" t="str">
        <f ca="1">IF(Inskrivning!E36=4,Inskrivning!G36,0)</f>
        <v>Tingsryd Hsc</v>
      </c>
      <c r="D20" s="99">
        <f ca="1">IF(Inskrivning!E36=4,Inskrivning!H36,0)</f>
        <v>7</v>
      </c>
      <c r="E20" s="99">
        <f ca="1">IF(Inskrivning!E36=4,Inskrivning!I36,0)</f>
        <v>17</v>
      </c>
      <c r="F20" s="99">
        <f ca="1">IF(Inskrivning!E36=4,Inskrivning!J36,0)</f>
        <v>7</v>
      </c>
      <c r="G20" s="99">
        <f ca="1">IF(Inskrivning!E36=4,Inskrivning!K36,0)</f>
        <v>7</v>
      </c>
      <c r="H20" s="99">
        <f ca="1">IF(Inskrivning!E36=4,Inskrivning!L36,0)</f>
        <v>3</v>
      </c>
      <c r="I20" s="112">
        <f ca="1">IF(Inskrivning!E36=4,Inskrivning!M36,0)</f>
        <v>41</v>
      </c>
      <c r="J20" s="99">
        <f ca="1">IF(Inskrivning!E36=4,Inskrivning!N36,0)</f>
        <v>21</v>
      </c>
      <c r="K20" s="99">
        <f ca="1">IF(Inskrivning!E36=4,Inskrivning!O36,0)</f>
        <v>0</v>
      </c>
      <c r="L20" s="99">
        <f ca="1">IF(Inskrivning!E36=4,Inskrivning!P36,0)</f>
        <v>30</v>
      </c>
      <c r="M20" s="99">
        <f ca="1">IF(Inskrivning!E36=4,Inskrivning!Q36,0)</f>
        <v>3</v>
      </c>
      <c r="N20" s="99">
        <f ca="1">IF(Inskrivning!E36=4,Inskrivning!R36,0)</f>
        <v>0</v>
      </c>
      <c r="O20" s="112">
        <f ca="1">IF(Inskrivning!E36=4,Inskrivning!S36,0)</f>
        <v>54</v>
      </c>
      <c r="P20" s="112">
        <f ca="1">IF(Inskrivning!E36=4,Inskrivning!T36,0)</f>
        <v>95</v>
      </c>
    </row>
    <row r="21" spans="1:16" ht="15.75">
      <c r="A21" s="2">
        <v>17</v>
      </c>
      <c r="B21" s="80" t="str">
        <f ca="1">IF(Inskrivning!E40=4,Inskrivning!F40,0)</f>
        <v>Göran Brincner</v>
      </c>
      <c r="C21" s="49" t="str">
        <f ca="1">IF(Inskrivning!E40=4,Inskrivning!G40,0)</f>
        <v>Team Bågen</v>
      </c>
      <c r="D21" s="99">
        <f ca="1">IF(Inskrivning!E40=4,Inskrivning!H40,0)</f>
        <v>13</v>
      </c>
      <c r="E21" s="99">
        <f ca="1">IF(Inskrivning!E40=4,Inskrivning!I40,0)</f>
        <v>34</v>
      </c>
      <c r="F21" s="99">
        <f ca="1">IF(Inskrivning!E40=4,Inskrivning!J40,0)</f>
        <v>6</v>
      </c>
      <c r="G21" s="99">
        <f ca="1">IF(Inskrivning!E40=4,Inskrivning!K40,0)</f>
        <v>7</v>
      </c>
      <c r="H21" s="99">
        <f ca="1">IF(Inskrivning!E40=4,Inskrivning!L40,0)</f>
        <v>0</v>
      </c>
      <c r="I21" s="112">
        <f ca="1">IF(Inskrivning!E40=4,Inskrivning!M40,0)</f>
        <v>60</v>
      </c>
      <c r="J21" s="99">
        <f ca="1">IF(Inskrivning!E40=4,Inskrivning!N40,0)</f>
        <v>0</v>
      </c>
      <c r="K21" s="99">
        <f ca="1">IF(Inskrivning!E40=4,Inskrivning!O40,0)</f>
        <v>21</v>
      </c>
      <c r="L21" s="99">
        <f ca="1">IF(Inskrivning!E40=4,Inskrivning!P40,0)</f>
        <v>6</v>
      </c>
      <c r="M21" s="99">
        <f ca="1">IF(Inskrivning!E40=4,Inskrivning!Q40,0)</f>
        <v>0</v>
      </c>
      <c r="N21" s="99">
        <f ca="1">IF(Inskrivning!E40=4,Inskrivning!R40,0)</f>
        <v>3</v>
      </c>
      <c r="O21" s="112">
        <f ca="1">IF(Inskrivning!E40=4,Inskrivning!S40,0)</f>
        <v>30</v>
      </c>
      <c r="P21" s="112">
        <f ca="1">IF(Inskrivning!E40=4,Inskrivning!T40,0)</f>
        <v>90</v>
      </c>
    </row>
    <row r="22" spans="1:16" ht="15.75">
      <c r="A22" s="2">
        <v>18</v>
      </c>
      <c r="B22" s="80" t="str">
        <f ca="1">IF(Inskrivning!E9=4,Inskrivning!F9,0)</f>
        <v>Janne Larsson</v>
      </c>
      <c r="C22" s="49" t="str">
        <f ca="1">IF(Inskrivning!E9=4,Inskrivning!G9,0)</f>
        <v>Mulde VK</v>
      </c>
      <c r="D22" s="99">
        <f ca="1">IF(Inskrivning!E9=4,Inskrivning!H9,0)</f>
        <v>7</v>
      </c>
      <c r="E22" s="99">
        <f ca="1">IF(Inskrivning!E9=4,Inskrivning!I9,0)</f>
        <v>7</v>
      </c>
      <c r="F22" s="99">
        <f ca="1">IF(Inskrivning!E9=4,Inskrivning!J9,0)</f>
        <v>10</v>
      </c>
      <c r="G22" s="99">
        <f ca="1">IF(Inskrivning!E9=4,Inskrivning!K9,0)</f>
        <v>3</v>
      </c>
      <c r="H22" s="99">
        <f ca="1">IF(Inskrivning!E9=4,Inskrivning!L9,0)</f>
        <v>20</v>
      </c>
      <c r="I22" s="112">
        <f ca="1">IF(Inskrivning!E9=4,Inskrivning!M9,0)</f>
        <v>47</v>
      </c>
      <c r="J22" s="99">
        <f ca="1">IF(Inskrivning!E9=4,Inskrivning!N9,0)</f>
        <v>6</v>
      </c>
      <c r="K22" s="99">
        <f ca="1">IF(Inskrivning!E9=4,Inskrivning!O9,0)</f>
        <v>3</v>
      </c>
      <c r="L22" s="99">
        <f ca="1">IF(Inskrivning!E9=4,Inskrivning!P9,0)</f>
        <v>10</v>
      </c>
      <c r="M22" s="99">
        <f ca="1">IF(Inskrivning!E9=4,Inskrivning!Q9,0)</f>
        <v>14</v>
      </c>
      <c r="N22" s="99">
        <f ca="1">IF(Inskrivning!E9=4,Inskrivning!R9,0)</f>
        <v>7</v>
      </c>
      <c r="O22" s="112">
        <f ca="1">IF(Inskrivning!E9=4,Inskrivning!S9,0)</f>
        <v>40</v>
      </c>
      <c r="P22" s="112">
        <f ca="1">IF(Inskrivning!E9=4,Inskrivning!T9,0)</f>
        <v>87</v>
      </c>
    </row>
    <row r="23" spans="1:16" ht="15.75">
      <c r="A23" s="2">
        <v>19</v>
      </c>
      <c r="B23" s="80" t="str">
        <f ca="1">IF(Inskrivning!E27=4,Inskrivning!F27,0)</f>
        <v>Ulf Stenberg</v>
      </c>
      <c r="C23" s="49" t="str">
        <f ca="1">IF(Inskrivning!E27=4,Inskrivning!G27,0)</f>
        <v>Mulde VK</v>
      </c>
      <c r="D23" s="99">
        <f ca="1">IF(Inskrivning!E27=4,Inskrivning!H27,0)</f>
        <v>7</v>
      </c>
      <c r="E23" s="99">
        <f ca="1">IF(Inskrivning!E27=4,Inskrivning!I27,0)</f>
        <v>10</v>
      </c>
      <c r="F23" s="99">
        <f ca="1">IF(Inskrivning!E27=4,Inskrivning!J27,0)</f>
        <v>0</v>
      </c>
      <c r="G23" s="99">
        <f ca="1">IF(Inskrivning!E27=4,Inskrivning!K27,0)</f>
        <v>10</v>
      </c>
      <c r="H23" s="99">
        <f ca="1">IF(Inskrivning!E27=4,Inskrivning!L27,0)</f>
        <v>0</v>
      </c>
      <c r="I23" s="112">
        <f ca="1">IF(Inskrivning!E27=4,Inskrivning!M27,0)</f>
        <v>27</v>
      </c>
      <c r="J23" s="99">
        <f ca="1">IF(Inskrivning!E27=4,Inskrivning!N27,0)</f>
        <v>17</v>
      </c>
      <c r="K23" s="99">
        <f ca="1">IF(Inskrivning!E27=4,Inskrivning!O27,0)</f>
        <v>17</v>
      </c>
      <c r="L23" s="99">
        <f ca="1">IF(Inskrivning!E27=4,Inskrivning!P27,0)</f>
        <v>0</v>
      </c>
      <c r="M23" s="99">
        <f ca="1">IF(Inskrivning!E27=4,Inskrivning!Q27,0)</f>
        <v>0</v>
      </c>
      <c r="N23" s="99">
        <f ca="1">IF(Inskrivning!E27=4,Inskrivning!R27,0)</f>
        <v>0</v>
      </c>
      <c r="O23" s="112">
        <f ca="1">IF(Inskrivning!E27=4,Inskrivning!S27,0)</f>
        <v>34</v>
      </c>
      <c r="P23" s="112">
        <f ca="1">IF(Inskrivning!E27=4,Inskrivning!T27,0)</f>
        <v>61</v>
      </c>
    </row>
    <row r="24" spans="1:16" ht="15.75">
      <c r="A24" s="2">
        <v>20</v>
      </c>
      <c r="B24" s="80" t="str">
        <f ca="1">IF(Inskrivning!E31=4,Inskrivning!F31,0)</f>
        <v>Kerstin Svensson</v>
      </c>
      <c r="C24" s="49" t="str">
        <f ca="1">IF(Inskrivning!E31=4,Inskrivning!G31,0)</f>
        <v>Växsjö Hsk</v>
      </c>
      <c r="D24" s="99">
        <f ca="1">IF(Inskrivning!E31=4,Inskrivning!H31,0)</f>
        <v>3</v>
      </c>
      <c r="E24" s="99">
        <f ca="1">IF(Inskrivning!E31=4,Inskrivning!I31,0)</f>
        <v>7</v>
      </c>
      <c r="F24" s="99">
        <f ca="1">IF(Inskrivning!E31=4,Inskrivning!J31,0)</f>
        <v>3</v>
      </c>
      <c r="G24" s="99">
        <f ca="1">IF(Inskrivning!E31=4,Inskrivning!K31,0)</f>
        <v>3</v>
      </c>
      <c r="H24" s="99">
        <f ca="1">IF(Inskrivning!E31=4,Inskrivning!L31,0)</f>
        <v>7</v>
      </c>
      <c r="I24" s="112">
        <f ca="1">IF(Inskrivning!E31=4,Inskrivning!M31,0)</f>
        <v>23</v>
      </c>
      <c r="J24" s="99">
        <f ca="1">IF(Inskrivning!E31=4,Inskrivning!N31,0)</f>
        <v>7</v>
      </c>
      <c r="K24" s="99">
        <f ca="1">IF(Inskrivning!E31=4,Inskrivning!O31,0)</f>
        <v>10</v>
      </c>
      <c r="L24" s="99">
        <f ca="1">IF(Inskrivning!E31=4,Inskrivning!P31,0)</f>
        <v>7</v>
      </c>
      <c r="M24" s="99">
        <f ca="1">IF(Inskrivning!E31=4,Inskrivning!Q31,0)</f>
        <v>7</v>
      </c>
      <c r="N24" s="99">
        <f ca="1">IF(Inskrivning!E31=4,Inskrivning!R31,0)</f>
        <v>6</v>
      </c>
      <c r="O24" s="112">
        <f ca="1">IF(Inskrivning!E31=4,Inskrivning!S31,0)</f>
        <v>37</v>
      </c>
      <c r="P24" s="112">
        <f ca="1">IF(Inskrivning!E31=4,Inskrivning!T31,0)</f>
        <v>60</v>
      </c>
    </row>
    <row r="25" spans="1:16" ht="15.75">
      <c r="A25" s="2">
        <v>21</v>
      </c>
      <c r="B25" s="80" t="str">
        <f ca="1">IF(Inskrivning!E23=4,Inskrivning!F23,0)</f>
        <v>Linnea Gneupel</v>
      </c>
      <c r="C25" s="49" t="str">
        <f ca="1">IF(Inskrivning!E23=4,Inskrivning!G23,0)</f>
        <v>Sibbamåla IF</v>
      </c>
      <c r="D25" s="99">
        <f ca="1">IF(Inskrivning!E23=4,Inskrivning!H23,0)</f>
        <v>7</v>
      </c>
      <c r="E25" s="99">
        <f ca="1">IF(Inskrivning!E23=4,Inskrivning!I23,0)</f>
        <v>7</v>
      </c>
      <c r="F25" s="99">
        <f ca="1">IF(Inskrivning!E23=4,Inskrivning!J23,0)</f>
        <v>6</v>
      </c>
      <c r="G25" s="99">
        <f ca="1">IF(Inskrivning!E23=4,Inskrivning!K23,0)</f>
        <v>7</v>
      </c>
      <c r="H25" s="99">
        <f ca="1">IF(Inskrivning!E23=4,Inskrivning!L23,0)</f>
        <v>0</v>
      </c>
      <c r="I25" s="112">
        <f ca="1">IF(Inskrivning!E23=4,Inskrivning!M23,0)</f>
        <v>27</v>
      </c>
      <c r="J25" s="99">
        <f ca="1">IF(Inskrivning!E23=4,Inskrivning!N23,0)</f>
        <v>7</v>
      </c>
      <c r="K25" s="99">
        <f ca="1">IF(Inskrivning!E23=4,Inskrivning!O23,0)</f>
        <v>0</v>
      </c>
      <c r="L25" s="99">
        <f ca="1">IF(Inskrivning!E23=4,Inskrivning!P23,0)</f>
        <v>7</v>
      </c>
      <c r="M25" s="99">
        <f ca="1">IF(Inskrivning!E23=4,Inskrivning!Q23,0)</f>
        <v>0</v>
      </c>
      <c r="N25" s="99">
        <f ca="1">IF(Inskrivning!E23=4,Inskrivning!R23,0)</f>
        <v>3</v>
      </c>
      <c r="O25" s="112">
        <f ca="1">IF(Inskrivning!E23=4,Inskrivning!S23,0)</f>
        <v>17</v>
      </c>
      <c r="P25" s="112">
        <f ca="1">IF(Inskrivning!E23=4,Inskrivning!T23,0)</f>
        <v>44</v>
      </c>
    </row>
    <row r="26" spans="1:16" ht="15.75">
      <c r="A26" s="2">
        <v>22</v>
      </c>
      <c r="B26" s="80">
        <f ca="1">IF(Inskrivning!E25=4,Inskrivning!F25,0)</f>
        <v>0</v>
      </c>
      <c r="C26" s="49">
        <f ca="1">IF(Inskrivning!E25=4,Inskrivning!G25,0)</f>
        <v>0</v>
      </c>
      <c r="D26" s="99">
        <f ca="1">IF(Inskrivning!E25=4,Inskrivning!H25,0)</f>
        <v>0</v>
      </c>
      <c r="E26" s="99">
        <f ca="1">IF(Inskrivning!E25=4,Inskrivning!I25,0)</f>
        <v>0</v>
      </c>
      <c r="F26" s="99">
        <f ca="1">IF(Inskrivning!E25=4,Inskrivning!J25,0)</f>
        <v>0</v>
      </c>
      <c r="G26" s="99">
        <f ca="1">IF(Inskrivning!E25=4,Inskrivning!K25,0)</f>
        <v>0</v>
      </c>
      <c r="H26" s="99">
        <f ca="1">IF(Inskrivning!E25=4,Inskrivning!L25,0)</f>
        <v>0</v>
      </c>
      <c r="I26" s="112">
        <f ca="1">IF(Inskrivning!E25=4,Inskrivning!M25,0)</f>
        <v>0</v>
      </c>
      <c r="J26" s="99">
        <f ca="1">IF(Inskrivning!E25=4,Inskrivning!N25,0)</f>
        <v>0</v>
      </c>
      <c r="K26" s="99">
        <f ca="1">IF(Inskrivning!E25=4,Inskrivning!O25,0)</f>
        <v>0</v>
      </c>
      <c r="L26" s="99">
        <f ca="1">IF(Inskrivning!E25=4,Inskrivning!P25,0)</f>
        <v>0</v>
      </c>
      <c r="M26" s="99">
        <f ca="1">IF(Inskrivning!E25=4,Inskrivning!Q25,0)</f>
        <v>0</v>
      </c>
      <c r="N26" s="99">
        <f ca="1">IF(Inskrivning!E25=4,Inskrivning!R25,0)</f>
        <v>0</v>
      </c>
      <c r="O26" s="112">
        <f ca="1">IF(Inskrivning!E25=4,Inskrivning!S25,0)</f>
        <v>0</v>
      </c>
      <c r="P26" s="112">
        <f ca="1">IF(Inskrivning!E25=4,Inskrivning!T25,0)</f>
        <v>0</v>
      </c>
    </row>
    <row r="27" spans="1:16" ht="15.75">
      <c r="A27" s="2">
        <v>23</v>
      </c>
      <c r="B27" s="80">
        <f ca="1">IF(Inskrivning!E6=4,Inskrivning!F7,0)</f>
        <v>0</v>
      </c>
      <c r="C27" s="49">
        <f ca="1">IF(Inskrivning!E6=4,Inskrivning!G7,0)</f>
        <v>0</v>
      </c>
      <c r="D27" s="99">
        <f ca="1">IF(Inskrivning!E6=4,Inskrivning!H7,0)</f>
        <v>0</v>
      </c>
      <c r="E27" s="99">
        <f ca="1">IF(Inskrivning!E6=4,Inskrivning!I7,0)</f>
        <v>0</v>
      </c>
      <c r="F27" s="99">
        <f ca="1">IF(Inskrivning!E6=4,Inskrivning!J7,0)</f>
        <v>0</v>
      </c>
      <c r="G27" s="99">
        <f ca="1">IF(Inskrivning!E6=4,Inskrivning!K7,0)</f>
        <v>0</v>
      </c>
      <c r="H27" s="99">
        <f ca="1">IF(Inskrivning!E6=4,Inskrivning!L7,0)</f>
        <v>0</v>
      </c>
      <c r="I27" s="112">
        <f ca="1">IF(Inskrivning!E6=4,Inskrivning!M7,0)</f>
        <v>0</v>
      </c>
      <c r="J27" s="99">
        <f ca="1">IF(Inskrivning!E6=4,Inskrivning!N7,0)</f>
        <v>0</v>
      </c>
      <c r="K27" s="99">
        <f ca="1">IF(Inskrivning!E6=4,Inskrivning!O7,0)</f>
        <v>0</v>
      </c>
      <c r="L27" s="99">
        <f ca="1">IF(Inskrivning!E6=4,Inskrivning!P7,0)</f>
        <v>0</v>
      </c>
      <c r="M27" s="99">
        <f ca="1">IF(Inskrivning!E6=4,Inskrivning!Q7,0)</f>
        <v>0</v>
      </c>
      <c r="N27" s="99">
        <f ca="1">IF(Inskrivning!E6=4,Inskrivning!R7,0)</f>
        <v>0</v>
      </c>
      <c r="O27" s="112">
        <f ca="1">IF(Inskrivning!E6=4,Inskrivning!S7,0)</f>
        <v>0</v>
      </c>
      <c r="P27" s="112">
        <f ca="1">IF(Inskrivning!E6=4,Inskrivning!T7,0)</f>
        <v>0</v>
      </c>
    </row>
    <row r="28" spans="1:16" ht="15.75">
      <c r="A28" s="2">
        <v>24</v>
      </c>
      <c r="B28" s="80">
        <f ca="1">IF(Inskrivning!E105=4,Inskrivning!F105,0)</f>
        <v>0</v>
      </c>
      <c r="C28" s="49">
        <f ca="1">IF(Inskrivning!E105=4,Inskrivning!G105,0)</f>
        <v>0</v>
      </c>
      <c r="D28" s="99">
        <f ca="1">IF(Inskrivning!E105=4,Inskrivning!H105,0)</f>
        <v>0</v>
      </c>
      <c r="E28" s="99">
        <f ca="1">IF(Inskrivning!E105=4,Inskrivning!I105,0)</f>
        <v>0</v>
      </c>
      <c r="F28" s="99">
        <f ca="1">IF(Inskrivning!E105=4,Inskrivning!J105,0)</f>
        <v>0</v>
      </c>
      <c r="G28" s="99">
        <f ca="1">IF(Inskrivning!E105=4,Inskrivning!K105,0)</f>
        <v>0</v>
      </c>
      <c r="H28" s="99">
        <f ca="1">IF(Inskrivning!E105=4,Inskrivning!L105,0)</f>
        <v>0</v>
      </c>
      <c r="I28" s="112">
        <f ca="1">IF(Inskrivning!E105=4,Inskrivning!M105,0)</f>
        <v>0</v>
      </c>
      <c r="J28" s="99">
        <f ca="1">IF(Inskrivning!E105=4,Inskrivning!N105,0)</f>
        <v>0</v>
      </c>
      <c r="K28" s="99">
        <f ca="1">IF(Inskrivning!E105=4,Inskrivning!O105,0)</f>
        <v>0</v>
      </c>
      <c r="L28" s="99">
        <f ca="1">IF(Inskrivning!E105=4,Inskrivning!P105,0)</f>
        <v>0</v>
      </c>
      <c r="M28" s="99">
        <f ca="1">IF(Inskrivning!E105=4,Inskrivning!Q105,0)</f>
        <v>0</v>
      </c>
      <c r="N28" s="99">
        <f ca="1">IF(Inskrivning!E105=4,Inskrivning!R105,0)</f>
        <v>0</v>
      </c>
      <c r="O28" s="112">
        <f ca="1">IF(Inskrivning!E105=4,Inskrivning!S105,0)</f>
        <v>0</v>
      </c>
      <c r="P28" s="112">
        <f ca="1">IF(Inskrivning!E105=4,Inskrivning!T105,0)</f>
        <v>0</v>
      </c>
    </row>
    <row r="29" spans="1:16" ht="15.75">
      <c r="A29" s="2">
        <v>25</v>
      </c>
      <c r="B29" s="80">
        <f ca="1">IF(Inskrivning!E104=4,Inskrivning!F104,0)</f>
        <v>0</v>
      </c>
      <c r="C29" s="49">
        <f ca="1">IF(Inskrivning!E104=4,Inskrivning!G104,0)</f>
        <v>0</v>
      </c>
      <c r="D29" s="99">
        <f ca="1">IF(Inskrivning!E104=4,Inskrivning!H104,0)</f>
        <v>0</v>
      </c>
      <c r="E29" s="99">
        <f ca="1">IF(Inskrivning!E104=4,Inskrivning!I104,0)</f>
        <v>0</v>
      </c>
      <c r="F29" s="99">
        <f ca="1">IF(Inskrivning!E104=4,Inskrivning!J104,0)</f>
        <v>0</v>
      </c>
      <c r="G29" s="99">
        <f ca="1">IF(Inskrivning!E104=4,Inskrivning!K104,0)</f>
        <v>0</v>
      </c>
      <c r="H29" s="99">
        <f ca="1">IF(Inskrivning!E104=4,Inskrivning!L104,0)</f>
        <v>0</v>
      </c>
      <c r="I29" s="112">
        <f ca="1">IF(Inskrivning!E104=4,Inskrivning!M104,0)</f>
        <v>0</v>
      </c>
      <c r="J29" s="99">
        <f ca="1">IF(Inskrivning!E104=4,Inskrivning!N104,0)</f>
        <v>0</v>
      </c>
      <c r="K29" s="99">
        <f ca="1">IF(Inskrivning!E104=4,Inskrivning!O104,0)</f>
        <v>0</v>
      </c>
      <c r="L29" s="99">
        <f ca="1">IF(Inskrivning!E104=4,Inskrivning!P104,0)</f>
        <v>0</v>
      </c>
      <c r="M29" s="99">
        <f ca="1">IF(Inskrivning!E104=4,Inskrivning!Q104,0)</f>
        <v>0</v>
      </c>
      <c r="N29" s="99">
        <f ca="1">IF(Inskrivning!E104=4,Inskrivning!R104,0)</f>
        <v>0</v>
      </c>
      <c r="O29" s="112">
        <f ca="1">IF(Inskrivning!E104=4,Inskrivning!S104,0)</f>
        <v>0</v>
      </c>
      <c r="P29" s="112">
        <f ca="1">IF(Inskrivning!E104=4,Inskrivning!T104,0)</f>
        <v>0</v>
      </c>
    </row>
    <row r="30" spans="1:16" ht="15.75">
      <c r="A30" s="2">
        <v>26</v>
      </c>
      <c r="B30" s="80">
        <f ca="1">IF(Inskrivning!E11=4,Inskrivning!F11,0)</f>
        <v>0</v>
      </c>
      <c r="C30" s="49">
        <f ca="1">IF(Inskrivning!E11=4,Inskrivning!G11,0)</f>
        <v>0</v>
      </c>
      <c r="D30" s="99">
        <f ca="1">IF(Inskrivning!E11=4,Inskrivning!H11,0)</f>
        <v>0</v>
      </c>
      <c r="E30" s="99">
        <f ca="1">IF(Inskrivning!E11=4,Inskrivning!I11,0)</f>
        <v>0</v>
      </c>
      <c r="F30" s="99">
        <f ca="1">IF(Inskrivning!E11=4,Inskrivning!J11,0)</f>
        <v>0</v>
      </c>
      <c r="G30" s="99">
        <f ca="1">IF(Inskrivning!E11=4,Inskrivning!K11,0)</f>
        <v>0</v>
      </c>
      <c r="H30" s="99">
        <f ca="1">IF(Inskrivning!E11=4,Inskrivning!L11,0)</f>
        <v>0</v>
      </c>
      <c r="I30" s="112">
        <f ca="1">IF(Inskrivning!E11=4,Inskrivning!M11,0)</f>
        <v>0</v>
      </c>
      <c r="J30" s="99">
        <f ca="1">IF(Inskrivning!E11=4,Inskrivning!N11,0)</f>
        <v>0</v>
      </c>
      <c r="K30" s="99">
        <f ca="1">IF(Inskrivning!E11=4,Inskrivning!O11,0)</f>
        <v>0</v>
      </c>
      <c r="L30" s="99">
        <f ca="1">IF(Inskrivning!E11=4,Inskrivning!P11,0)</f>
        <v>0</v>
      </c>
      <c r="M30" s="99">
        <f ca="1">IF(Inskrivning!E11=4,Inskrivning!Q11,0)</f>
        <v>0</v>
      </c>
      <c r="N30" s="99">
        <f ca="1">IF(Inskrivning!E11=4,Inskrivning!R11,0)</f>
        <v>0</v>
      </c>
      <c r="O30" s="112">
        <f ca="1">IF(Inskrivning!E11=4,Inskrivning!S11,0)</f>
        <v>0</v>
      </c>
      <c r="P30" s="112">
        <f ca="1">IF(Inskrivning!E11=4,Inskrivning!T11,0)</f>
        <v>0</v>
      </c>
    </row>
    <row r="31" spans="1:16" ht="15.75">
      <c r="A31" s="2">
        <v>27</v>
      </c>
      <c r="B31" s="80">
        <f ca="1">IF(Inskrivning!E12=4,Inskrivning!F12,0)</f>
        <v>0</v>
      </c>
      <c r="C31" s="49">
        <f ca="1">IF(Inskrivning!E12=4,Inskrivning!G12,0)</f>
        <v>0</v>
      </c>
      <c r="D31" s="99">
        <f ca="1">IF(Inskrivning!E12=4,Inskrivning!H12,0)</f>
        <v>0</v>
      </c>
      <c r="E31" s="99">
        <f ca="1">IF(Inskrivning!E12=4,Inskrivning!I12,0)</f>
        <v>0</v>
      </c>
      <c r="F31" s="99">
        <f ca="1">IF(Inskrivning!E12=4,Inskrivning!J12,0)</f>
        <v>0</v>
      </c>
      <c r="G31" s="99">
        <f ca="1">IF(Inskrivning!E12=4,Inskrivning!K12,0)</f>
        <v>0</v>
      </c>
      <c r="H31" s="99">
        <f ca="1">IF(Inskrivning!E12=4,Inskrivning!L12,0)</f>
        <v>0</v>
      </c>
      <c r="I31" s="112">
        <f ca="1">IF(Inskrivning!E12=4,Inskrivning!M12,0)</f>
        <v>0</v>
      </c>
      <c r="J31" s="99">
        <f ca="1">IF(Inskrivning!E12=4,Inskrivning!N12,0)</f>
        <v>0</v>
      </c>
      <c r="K31" s="99">
        <f ca="1">IF(Inskrivning!E12=4,Inskrivning!O12,0)</f>
        <v>0</v>
      </c>
      <c r="L31" s="99">
        <f ca="1">IF(Inskrivning!E12=4,Inskrivning!P12,0)</f>
        <v>0</v>
      </c>
      <c r="M31" s="99">
        <f ca="1">IF(Inskrivning!E12=4,Inskrivning!Q12,0)</f>
        <v>0</v>
      </c>
      <c r="N31" s="99">
        <f ca="1">IF(Inskrivning!E12=4,Inskrivning!R12,0)</f>
        <v>0</v>
      </c>
      <c r="O31" s="112">
        <f ca="1">IF(Inskrivning!E12=4,Inskrivning!S12,0)</f>
        <v>0</v>
      </c>
      <c r="P31" s="112">
        <f ca="1">IF(Inskrivning!E12=4,Inskrivning!T12,0)</f>
        <v>0</v>
      </c>
    </row>
    <row r="32" spans="1:16" ht="15.75">
      <c r="A32" s="2">
        <v>28</v>
      </c>
      <c r="B32" s="80">
        <f ca="1">IF(Inskrivning!E13=4,Inskrivning!F13,0)</f>
        <v>0</v>
      </c>
      <c r="C32" s="49">
        <f ca="1">IF(Inskrivning!E13=4,Inskrivning!G13,0)</f>
        <v>0</v>
      </c>
      <c r="D32" s="99">
        <f ca="1">IF(Inskrivning!E13=4,Inskrivning!H13,0)</f>
        <v>0</v>
      </c>
      <c r="E32" s="99">
        <f ca="1">IF(Inskrivning!E13=4,Inskrivning!I13,0)</f>
        <v>0</v>
      </c>
      <c r="F32" s="99">
        <f ca="1">IF(Inskrivning!E13=4,Inskrivning!J13,0)</f>
        <v>0</v>
      </c>
      <c r="G32" s="99">
        <f ca="1">IF(Inskrivning!E13=4,Inskrivning!K13,0)</f>
        <v>0</v>
      </c>
      <c r="H32" s="99">
        <f ca="1">IF(Inskrivning!E13=4,Inskrivning!L13,0)</f>
        <v>0</v>
      </c>
      <c r="I32" s="112">
        <f ca="1">IF(Inskrivning!E13=4,Inskrivning!M13,0)</f>
        <v>0</v>
      </c>
      <c r="J32" s="99">
        <f ca="1">IF(Inskrivning!E13=4,Inskrivning!N13,0)</f>
        <v>0</v>
      </c>
      <c r="K32" s="99">
        <f ca="1">IF(Inskrivning!E13=4,Inskrivning!O13,0)</f>
        <v>0</v>
      </c>
      <c r="L32" s="99">
        <f ca="1">IF(Inskrivning!E13=4,Inskrivning!P13,0)</f>
        <v>0</v>
      </c>
      <c r="M32" s="99">
        <f ca="1">IF(Inskrivning!E13=4,Inskrivning!Q13,0)</f>
        <v>0</v>
      </c>
      <c r="N32" s="99">
        <f ca="1">IF(Inskrivning!E13=4,Inskrivning!R13,0)</f>
        <v>0</v>
      </c>
      <c r="O32" s="112">
        <f ca="1">IF(Inskrivning!E13=4,Inskrivning!S13,0)</f>
        <v>0</v>
      </c>
      <c r="P32" s="112">
        <f ca="1">IF(Inskrivning!E13=4,Inskrivning!T13,0)</f>
        <v>0</v>
      </c>
    </row>
    <row r="33" spans="1:16" ht="15.75">
      <c r="A33" s="2">
        <v>29</v>
      </c>
      <c r="B33" s="80">
        <f ca="1">IF(Inskrivning!E15=4,Inskrivning!F15,0)</f>
        <v>0</v>
      </c>
      <c r="C33" s="49">
        <f ca="1">IF(Inskrivning!E15=4,Inskrivning!G15,0)</f>
        <v>0</v>
      </c>
      <c r="D33" s="99">
        <f ca="1">IF(Inskrivning!E15=4,Inskrivning!H15,0)</f>
        <v>0</v>
      </c>
      <c r="E33" s="99">
        <f ca="1">IF(Inskrivning!E15=4,Inskrivning!I15,0)</f>
        <v>0</v>
      </c>
      <c r="F33" s="99">
        <f ca="1">IF(Inskrivning!E15=4,Inskrivning!J15,0)</f>
        <v>0</v>
      </c>
      <c r="G33" s="99">
        <f ca="1">IF(Inskrivning!E15=4,Inskrivning!K15,0)</f>
        <v>0</v>
      </c>
      <c r="H33" s="99">
        <f ca="1">IF(Inskrivning!E15=4,Inskrivning!L15,0)</f>
        <v>0</v>
      </c>
      <c r="I33" s="112">
        <f ca="1">IF(Inskrivning!E15=4,Inskrivning!M15,0)</f>
        <v>0</v>
      </c>
      <c r="J33" s="99">
        <f ca="1">IF(Inskrivning!E15=4,Inskrivning!N15,0)</f>
        <v>0</v>
      </c>
      <c r="K33" s="99">
        <f ca="1">IF(Inskrivning!E15=4,Inskrivning!O15,0)</f>
        <v>0</v>
      </c>
      <c r="L33" s="99">
        <f ca="1">IF(Inskrivning!E15=4,Inskrivning!P15,0)</f>
        <v>0</v>
      </c>
      <c r="M33" s="99">
        <f ca="1">IF(Inskrivning!E15=4,Inskrivning!Q15,0)</f>
        <v>0</v>
      </c>
      <c r="N33" s="99">
        <f ca="1">IF(Inskrivning!E15=4,Inskrivning!R15,0)</f>
        <v>0</v>
      </c>
      <c r="O33" s="112">
        <f ca="1">IF(Inskrivning!E15=4,Inskrivning!S15,0)</f>
        <v>0</v>
      </c>
      <c r="P33" s="112">
        <f ca="1">IF(Inskrivning!E15=4,Inskrivning!T15,0)</f>
        <v>0</v>
      </c>
    </row>
    <row r="34" spans="1:16" ht="15.75">
      <c r="A34" s="2">
        <v>30</v>
      </c>
      <c r="B34" s="80">
        <f ca="1">IF(Inskrivning!E17=4,Inskrivning!F17,0)</f>
        <v>0</v>
      </c>
      <c r="C34" s="49">
        <f ca="1">IF(Inskrivning!E17=4,Inskrivning!G17,0)</f>
        <v>0</v>
      </c>
      <c r="D34" s="99">
        <f ca="1">IF(Inskrivning!E17=4,Inskrivning!H17,0)</f>
        <v>0</v>
      </c>
      <c r="E34" s="99">
        <f ca="1">IF(Inskrivning!E17=4,Inskrivning!I17,0)</f>
        <v>0</v>
      </c>
      <c r="F34" s="99">
        <f ca="1">IF(Inskrivning!E17=4,Inskrivning!J17,0)</f>
        <v>0</v>
      </c>
      <c r="G34" s="99">
        <f ca="1">IF(Inskrivning!E17=4,Inskrivning!K17,0)</f>
        <v>0</v>
      </c>
      <c r="H34" s="99">
        <f ca="1">IF(Inskrivning!E17=4,Inskrivning!L17,0)</f>
        <v>0</v>
      </c>
      <c r="I34" s="112">
        <f ca="1">IF(Inskrivning!E17=4,Inskrivning!M17,0)</f>
        <v>0</v>
      </c>
      <c r="J34" s="99">
        <f ca="1">IF(Inskrivning!E17=4,Inskrivning!N17,0)</f>
        <v>0</v>
      </c>
      <c r="K34" s="99">
        <f ca="1">IF(Inskrivning!E17=4,Inskrivning!O17,0)</f>
        <v>0</v>
      </c>
      <c r="L34" s="99">
        <f ca="1">IF(Inskrivning!E17=4,Inskrivning!P17,0)</f>
        <v>0</v>
      </c>
      <c r="M34" s="99">
        <f ca="1">IF(Inskrivning!E17=4,Inskrivning!Q17,0)</f>
        <v>0</v>
      </c>
      <c r="N34" s="99">
        <f ca="1">IF(Inskrivning!E17=4,Inskrivning!R17,0)</f>
        <v>0</v>
      </c>
      <c r="O34" s="112">
        <f ca="1">IF(Inskrivning!E17=4,Inskrivning!S17,0)</f>
        <v>0</v>
      </c>
      <c r="P34" s="112">
        <f ca="1">IF(Inskrivning!E17=4,Inskrivning!T17,0)</f>
        <v>0</v>
      </c>
    </row>
    <row r="35" spans="1:16" ht="15.75">
      <c r="A35" s="2">
        <v>31</v>
      </c>
      <c r="B35" s="80">
        <f ca="1">IF(Inskrivning!E18=4,Inskrivning!F18,0)</f>
        <v>0</v>
      </c>
      <c r="C35" s="49">
        <f ca="1">IF(Inskrivning!E18=4,Inskrivning!G18,0)</f>
        <v>0</v>
      </c>
      <c r="D35" s="99">
        <f ca="1">IF(Inskrivning!E18=4,Inskrivning!H18,0)</f>
        <v>0</v>
      </c>
      <c r="E35" s="99">
        <f ca="1">IF(Inskrivning!E18=4,Inskrivning!I18,0)</f>
        <v>0</v>
      </c>
      <c r="F35" s="99">
        <f ca="1">IF(Inskrivning!E18=4,Inskrivning!J18,0)</f>
        <v>0</v>
      </c>
      <c r="G35" s="99">
        <f ca="1">IF(Inskrivning!E18=4,Inskrivning!K18,0)</f>
        <v>0</v>
      </c>
      <c r="H35" s="99">
        <f ca="1">IF(Inskrivning!E18=4,Inskrivning!L18,0)</f>
        <v>0</v>
      </c>
      <c r="I35" s="112">
        <f ca="1">IF(Inskrivning!E18=4,Inskrivning!M18,0)</f>
        <v>0</v>
      </c>
      <c r="J35" s="99">
        <f ca="1">IF(Inskrivning!E18=4,Inskrivning!N18,0)</f>
        <v>0</v>
      </c>
      <c r="K35" s="99">
        <f ca="1">IF(Inskrivning!E18=4,Inskrivning!O18,0)</f>
        <v>0</v>
      </c>
      <c r="L35" s="99">
        <f ca="1">IF(Inskrivning!E18=4,Inskrivning!P18,0)</f>
        <v>0</v>
      </c>
      <c r="M35" s="99">
        <f ca="1">IF(Inskrivning!E18=4,Inskrivning!Q18,0)</f>
        <v>0</v>
      </c>
      <c r="N35" s="99">
        <f ca="1">IF(Inskrivning!E18=4,Inskrivning!R18,0)</f>
        <v>0</v>
      </c>
      <c r="O35" s="112">
        <f ca="1">IF(Inskrivning!E18=4,Inskrivning!S18,0)</f>
        <v>0</v>
      </c>
      <c r="P35" s="112">
        <f ca="1">IF(Inskrivning!E18=4,Inskrivning!T18,0)</f>
        <v>0</v>
      </c>
    </row>
    <row r="36" spans="1:16" ht="15.75">
      <c r="A36" s="2">
        <v>32</v>
      </c>
      <c r="B36" s="80">
        <f ca="1">IF(Inskrivning!E19=4,Inskrivning!F19,0)</f>
        <v>0</v>
      </c>
      <c r="C36" s="49">
        <f ca="1">IF(Inskrivning!E19=4,Inskrivning!G19,0)</f>
        <v>0</v>
      </c>
      <c r="D36" s="99">
        <f ca="1">IF(Inskrivning!E19=4,Inskrivning!H19,0)</f>
        <v>0</v>
      </c>
      <c r="E36" s="99">
        <f ca="1">IF(Inskrivning!E19=4,Inskrivning!I19,0)</f>
        <v>0</v>
      </c>
      <c r="F36" s="99">
        <f ca="1">IF(Inskrivning!E19=4,Inskrivning!J19,0)</f>
        <v>0</v>
      </c>
      <c r="G36" s="99">
        <f ca="1">IF(Inskrivning!E19=4,Inskrivning!K19,0)</f>
        <v>0</v>
      </c>
      <c r="H36" s="99">
        <f ca="1">IF(Inskrivning!E19=4,Inskrivning!L19,0)</f>
        <v>0</v>
      </c>
      <c r="I36" s="112">
        <f ca="1">IF(Inskrivning!E19=4,Inskrivning!M19,0)</f>
        <v>0</v>
      </c>
      <c r="J36" s="99">
        <f ca="1">IF(Inskrivning!E19=4,Inskrivning!N19,0)</f>
        <v>0</v>
      </c>
      <c r="K36" s="99">
        <f ca="1">IF(Inskrivning!E19=4,Inskrivning!O19,0)</f>
        <v>0</v>
      </c>
      <c r="L36" s="99">
        <f ca="1">IF(Inskrivning!E19=4,Inskrivning!P19,0)</f>
        <v>0</v>
      </c>
      <c r="M36" s="99">
        <f ca="1">IF(Inskrivning!E19=4,Inskrivning!Q19,0)</f>
        <v>0</v>
      </c>
      <c r="N36" s="99">
        <f ca="1">IF(Inskrivning!E19=4,Inskrivning!R19,0)</f>
        <v>0</v>
      </c>
      <c r="O36" s="112">
        <f ca="1">IF(Inskrivning!E19=4,Inskrivning!S19,0)</f>
        <v>0</v>
      </c>
      <c r="P36" s="112">
        <f ca="1">IF(Inskrivning!E19=4,Inskrivning!T19,0)</f>
        <v>0</v>
      </c>
    </row>
    <row r="37" spans="1:16" ht="15.75">
      <c r="A37" s="2">
        <v>33</v>
      </c>
      <c r="B37" s="80">
        <f ca="1">IF(Inskrivning!E20=4,Inskrivning!F20,0)</f>
        <v>0</v>
      </c>
      <c r="C37" s="49">
        <f ca="1">IF(Inskrivning!E20=4,Inskrivning!G20,0)</f>
        <v>0</v>
      </c>
      <c r="D37" s="99">
        <f ca="1">IF(Inskrivning!E20=4,Inskrivning!H20,0)</f>
        <v>0</v>
      </c>
      <c r="E37" s="99">
        <f ca="1">IF(Inskrivning!E20=4,Inskrivning!I20,0)</f>
        <v>0</v>
      </c>
      <c r="F37" s="99">
        <f ca="1">IF(Inskrivning!E20=4,Inskrivning!J20,0)</f>
        <v>0</v>
      </c>
      <c r="G37" s="99">
        <f ca="1">IF(Inskrivning!E20=4,Inskrivning!K20,0)</f>
        <v>0</v>
      </c>
      <c r="H37" s="99">
        <f ca="1">IF(Inskrivning!E20=4,Inskrivning!L20,0)</f>
        <v>0</v>
      </c>
      <c r="I37" s="112">
        <f ca="1">IF(Inskrivning!E20=4,Inskrivning!M20,0)</f>
        <v>0</v>
      </c>
      <c r="J37" s="99">
        <f ca="1">IF(Inskrivning!E20=4,Inskrivning!N20,0)</f>
        <v>0</v>
      </c>
      <c r="K37" s="99">
        <f ca="1">IF(Inskrivning!E20=4,Inskrivning!O20,0)</f>
        <v>0</v>
      </c>
      <c r="L37" s="99">
        <f ca="1">IF(Inskrivning!E20=4,Inskrivning!P20,0)</f>
        <v>0</v>
      </c>
      <c r="M37" s="99">
        <f ca="1">IF(Inskrivning!E20=4,Inskrivning!Q20,0)</f>
        <v>0</v>
      </c>
      <c r="N37" s="99">
        <f ca="1">IF(Inskrivning!E20=4,Inskrivning!R20,0)</f>
        <v>0</v>
      </c>
      <c r="O37" s="112">
        <f ca="1">IF(Inskrivning!E20=4,Inskrivning!S20,0)</f>
        <v>0</v>
      </c>
      <c r="P37" s="112">
        <f ca="1">IF(Inskrivning!E20=4,Inskrivning!T20,0)</f>
        <v>0</v>
      </c>
    </row>
    <row r="38" spans="1:16" ht="15.75">
      <c r="A38" s="2">
        <v>34</v>
      </c>
      <c r="B38" s="80">
        <f ca="1">IF(Inskrivning!E21=4,Inskrivning!F21,0)</f>
        <v>0</v>
      </c>
      <c r="C38" s="49">
        <f ca="1">IF(Inskrivning!E21=4,Inskrivning!G21,0)</f>
        <v>0</v>
      </c>
      <c r="D38" s="99">
        <f ca="1">IF(Inskrivning!E21=4,Inskrivning!H21,0)</f>
        <v>0</v>
      </c>
      <c r="E38" s="99">
        <f ca="1">IF(Inskrivning!E21=4,Inskrivning!I21,0)</f>
        <v>0</v>
      </c>
      <c r="F38" s="99">
        <f ca="1">IF(Inskrivning!E21=4,Inskrivning!J21,0)</f>
        <v>0</v>
      </c>
      <c r="G38" s="99">
        <f ca="1">IF(Inskrivning!E21=4,Inskrivning!K21,0)</f>
        <v>0</v>
      </c>
      <c r="H38" s="99">
        <f ca="1">IF(Inskrivning!E21=4,Inskrivning!L21,0)</f>
        <v>0</v>
      </c>
      <c r="I38" s="112">
        <f ca="1">IF(Inskrivning!E21=4,Inskrivning!M21,0)</f>
        <v>0</v>
      </c>
      <c r="J38" s="99">
        <f ca="1">IF(Inskrivning!E21=4,Inskrivning!N21,0)</f>
        <v>0</v>
      </c>
      <c r="K38" s="99">
        <f ca="1">IF(Inskrivning!E21=4,Inskrivning!O21,0)</f>
        <v>0</v>
      </c>
      <c r="L38" s="99">
        <f ca="1">IF(Inskrivning!E21=4,Inskrivning!P21,0)</f>
        <v>0</v>
      </c>
      <c r="M38" s="99">
        <f ca="1">IF(Inskrivning!E21=4,Inskrivning!Q21,0)</f>
        <v>0</v>
      </c>
      <c r="N38" s="99">
        <f ca="1">IF(Inskrivning!E21=4,Inskrivning!R21,0)</f>
        <v>0</v>
      </c>
      <c r="O38" s="112">
        <f ca="1">IF(Inskrivning!E21=4,Inskrivning!S21,0)</f>
        <v>0</v>
      </c>
      <c r="P38" s="112">
        <f ca="1">IF(Inskrivning!E21=4,Inskrivning!T21,0)</f>
        <v>0</v>
      </c>
    </row>
    <row r="39" spans="1:16" ht="15.75">
      <c r="A39" s="2">
        <v>35</v>
      </c>
      <c r="B39" s="80">
        <f ca="1">IF(Inskrivning!E22=4,Inskrivning!F22,0)</f>
        <v>0</v>
      </c>
      <c r="C39" s="49">
        <f ca="1">IF(Inskrivning!E22=4,Inskrivning!G22,0)</f>
        <v>0</v>
      </c>
      <c r="D39" s="99">
        <f ca="1">IF(Inskrivning!E22=4,Inskrivning!H22,0)</f>
        <v>0</v>
      </c>
      <c r="E39" s="99">
        <f ca="1">IF(Inskrivning!E22=4,Inskrivning!I22,0)</f>
        <v>0</v>
      </c>
      <c r="F39" s="99">
        <f ca="1">IF(Inskrivning!E22=4,Inskrivning!J22,0)</f>
        <v>0</v>
      </c>
      <c r="G39" s="99">
        <f ca="1">IF(Inskrivning!E22=4,Inskrivning!K22,0)</f>
        <v>0</v>
      </c>
      <c r="H39" s="99">
        <f ca="1">IF(Inskrivning!E22=4,Inskrivning!L22,0)</f>
        <v>0</v>
      </c>
      <c r="I39" s="112">
        <f ca="1">IF(Inskrivning!E22=4,Inskrivning!M22,0)</f>
        <v>0</v>
      </c>
      <c r="J39" s="99">
        <f ca="1">IF(Inskrivning!E22=4,Inskrivning!N22,0)</f>
        <v>0</v>
      </c>
      <c r="K39" s="99">
        <f ca="1">IF(Inskrivning!E22=4,Inskrivning!O22,0)</f>
        <v>0</v>
      </c>
      <c r="L39" s="99">
        <f ca="1">IF(Inskrivning!E22=4,Inskrivning!P22,0)</f>
        <v>0</v>
      </c>
      <c r="M39" s="99">
        <f ca="1">IF(Inskrivning!E22=4,Inskrivning!Q22,0)</f>
        <v>0</v>
      </c>
      <c r="N39" s="99">
        <f ca="1">IF(Inskrivning!E22=4,Inskrivning!R22,0)</f>
        <v>0</v>
      </c>
      <c r="O39" s="112">
        <f ca="1">IF(Inskrivning!E22=4,Inskrivning!S22,0)</f>
        <v>0</v>
      </c>
      <c r="P39" s="112">
        <f ca="1">IF(Inskrivning!E22=4,Inskrivning!T22,0)</f>
        <v>0</v>
      </c>
    </row>
    <row r="40" spans="1:16" ht="15.75">
      <c r="A40" s="2">
        <v>36</v>
      </c>
      <c r="B40" s="80">
        <f ca="1">IF(Inskrivning!E24=4,Inskrivning!F24,0)</f>
        <v>0</v>
      </c>
      <c r="C40" s="49">
        <f ca="1">IF(Inskrivning!E24=4,Inskrivning!G24,0)</f>
        <v>0</v>
      </c>
      <c r="D40" s="99">
        <f ca="1">IF(Inskrivning!E24=4,Inskrivning!H24,0)</f>
        <v>0</v>
      </c>
      <c r="E40" s="99">
        <f ca="1">IF(Inskrivning!E24=4,Inskrivning!I24,0)</f>
        <v>0</v>
      </c>
      <c r="F40" s="99">
        <f ca="1">IF(Inskrivning!E24=4,Inskrivning!J24,0)</f>
        <v>0</v>
      </c>
      <c r="G40" s="99">
        <f ca="1">IF(Inskrivning!E24=4,Inskrivning!K24,0)</f>
        <v>0</v>
      </c>
      <c r="H40" s="99">
        <f ca="1">IF(Inskrivning!E24=4,Inskrivning!L24,0)</f>
        <v>0</v>
      </c>
      <c r="I40" s="112">
        <f ca="1">IF(Inskrivning!E24=4,Inskrivning!M24,0)</f>
        <v>0</v>
      </c>
      <c r="J40" s="99">
        <f ca="1">IF(Inskrivning!E24=4,Inskrivning!N24,0)</f>
        <v>0</v>
      </c>
      <c r="K40" s="99">
        <f ca="1">IF(Inskrivning!E24=4,Inskrivning!O24,0)</f>
        <v>0</v>
      </c>
      <c r="L40" s="99">
        <f ca="1">IF(Inskrivning!E24=4,Inskrivning!P24,0)</f>
        <v>0</v>
      </c>
      <c r="M40" s="99">
        <f ca="1">IF(Inskrivning!E24=4,Inskrivning!Q24,0)</f>
        <v>0</v>
      </c>
      <c r="N40" s="99">
        <f ca="1">IF(Inskrivning!E24=4,Inskrivning!R24,0)</f>
        <v>0</v>
      </c>
      <c r="O40" s="112">
        <f ca="1">IF(Inskrivning!E24=4,Inskrivning!S24,0)</f>
        <v>0</v>
      </c>
      <c r="P40" s="112">
        <f ca="1">IF(Inskrivning!E24=4,Inskrivning!T24,0)</f>
        <v>0</v>
      </c>
    </row>
    <row r="41" spans="1:16" ht="15.75">
      <c r="A41" s="2">
        <v>37</v>
      </c>
      <c r="B41" s="80">
        <f ca="1">IF(Inskrivning!E32=4,Inskrivning!F32,0)</f>
        <v>0</v>
      </c>
      <c r="C41" s="49">
        <f ca="1">IF(Inskrivning!E32=4,Inskrivning!G32,0)</f>
        <v>0</v>
      </c>
      <c r="D41" s="99">
        <f ca="1">IF(Inskrivning!E32=4,Inskrivning!H32,0)</f>
        <v>0</v>
      </c>
      <c r="E41" s="99">
        <f ca="1">IF(Inskrivning!E32=4,Inskrivning!I32,0)</f>
        <v>0</v>
      </c>
      <c r="F41" s="99">
        <f ca="1">IF(Inskrivning!E32=4,Inskrivning!J32,0)</f>
        <v>0</v>
      </c>
      <c r="G41" s="99">
        <f ca="1">IF(Inskrivning!E32=4,Inskrivning!K32,0)</f>
        <v>0</v>
      </c>
      <c r="H41" s="99">
        <f ca="1">IF(Inskrivning!E32=4,Inskrivning!L32,0)</f>
        <v>0</v>
      </c>
      <c r="I41" s="112">
        <f ca="1">IF(Inskrivning!E32=4,Inskrivning!M32,0)</f>
        <v>0</v>
      </c>
      <c r="J41" s="99">
        <f ca="1">IF(Inskrivning!E32=4,Inskrivning!N32,0)</f>
        <v>0</v>
      </c>
      <c r="K41" s="99">
        <f ca="1">IF(Inskrivning!E32=4,Inskrivning!O32,0)</f>
        <v>0</v>
      </c>
      <c r="L41" s="99">
        <f ca="1">IF(Inskrivning!E32=4,Inskrivning!P32,0)</f>
        <v>0</v>
      </c>
      <c r="M41" s="99">
        <f ca="1">IF(Inskrivning!E32=4,Inskrivning!Q32,0)</f>
        <v>0</v>
      </c>
      <c r="N41" s="99">
        <f ca="1">IF(Inskrivning!E32=4,Inskrivning!R32,0)</f>
        <v>0</v>
      </c>
      <c r="O41" s="112">
        <f ca="1">IF(Inskrivning!E32=4,Inskrivning!S32,0)</f>
        <v>0</v>
      </c>
      <c r="P41" s="112">
        <f ca="1">IF(Inskrivning!E32=4,Inskrivning!T32,0)</f>
        <v>0</v>
      </c>
    </row>
    <row r="42" spans="1:16" ht="15.75">
      <c r="A42" s="2">
        <v>38</v>
      </c>
      <c r="B42" s="80">
        <f ca="1">IF(Inskrivning!E33=4,Inskrivning!F33,0)</f>
        <v>0</v>
      </c>
      <c r="C42" s="49">
        <f ca="1">IF(Inskrivning!E33=4,Inskrivning!G33,0)</f>
        <v>0</v>
      </c>
      <c r="D42" s="99">
        <f ca="1">IF(Inskrivning!E33=4,Inskrivning!H33,0)</f>
        <v>0</v>
      </c>
      <c r="E42" s="99">
        <f ca="1">IF(Inskrivning!E33=4,Inskrivning!I33,0)</f>
        <v>0</v>
      </c>
      <c r="F42" s="99">
        <f ca="1">IF(Inskrivning!E33=4,Inskrivning!J33,0)</f>
        <v>0</v>
      </c>
      <c r="G42" s="99">
        <f ca="1">IF(Inskrivning!E33=4,Inskrivning!K33,0)</f>
        <v>0</v>
      </c>
      <c r="H42" s="99">
        <f ca="1">IF(Inskrivning!E33=4,Inskrivning!L33,0)</f>
        <v>0</v>
      </c>
      <c r="I42" s="112">
        <f ca="1">IF(Inskrivning!E33=4,Inskrivning!M33,0)</f>
        <v>0</v>
      </c>
      <c r="J42" s="99">
        <f ca="1">IF(Inskrivning!E33=4,Inskrivning!N33,0)</f>
        <v>0</v>
      </c>
      <c r="K42" s="99">
        <f ca="1">IF(Inskrivning!E33=4,Inskrivning!O33,0)</f>
        <v>0</v>
      </c>
      <c r="L42" s="99">
        <f ca="1">IF(Inskrivning!E33=4,Inskrivning!P33,0)</f>
        <v>0</v>
      </c>
      <c r="M42" s="99">
        <f ca="1">IF(Inskrivning!E33=4,Inskrivning!Q33,0)</f>
        <v>0</v>
      </c>
      <c r="N42" s="99">
        <f ca="1">IF(Inskrivning!E33=4,Inskrivning!R33,0)</f>
        <v>0</v>
      </c>
      <c r="O42" s="112">
        <f ca="1">IF(Inskrivning!E33=4,Inskrivning!S33,0)</f>
        <v>0</v>
      </c>
      <c r="P42" s="112">
        <f ca="1">IF(Inskrivning!E33=4,Inskrivning!T33,0)</f>
        <v>0</v>
      </c>
    </row>
    <row r="43" spans="1:16" ht="15.75">
      <c r="A43" s="2">
        <v>39</v>
      </c>
      <c r="B43" s="80">
        <f ca="1">IF(Inskrivning!E34=4,Inskrivning!F34,0)</f>
        <v>0</v>
      </c>
      <c r="C43" s="49">
        <f ca="1">IF(Inskrivning!E34=4,Inskrivning!G34,0)</f>
        <v>0</v>
      </c>
      <c r="D43" s="99">
        <f ca="1">IF(Inskrivning!E34=4,Inskrivning!H34,0)</f>
        <v>0</v>
      </c>
      <c r="E43" s="99">
        <f ca="1">IF(Inskrivning!E34=4,Inskrivning!I34,0)</f>
        <v>0</v>
      </c>
      <c r="F43" s="99">
        <f ca="1">IF(Inskrivning!E34=4,Inskrivning!J34,0)</f>
        <v>0</v>
      </c>
      <c r="G43" s="99">
        <f ca="1">IF(Inskrivning!E34=4,Inskrivning!K34,0)</f>
        <v>0</v>
      </c>
      <c r="H43" s="99">
        <f ca="1">IF(Inskrivning!E34=4,Inskrivning!L34,0)</f>
        <v>0</v>
      </c>
      <c r="I43" s="112">
        <f ca="1">IF(Inskrivning!E34=4,Inskrivning!M34,0)</f>
        <v>0</v>
      </c>
      <c r="J43" s="99">
        <f ca="1">IF(Inskrivning!E34=4,Inskrivning!N34,0)</f>
        <v>0</v>
      </c>
      <c r="K43" s="99">
        <f ca="1">IF(Inskrivning!E34=4,Inskrivning!O34,0)</f>
        <v>0</v>
      </c>
      <c r="L43" s="99">
        <f ca="1">IF(Inskrivning!E34=4,Inskrivning!P34,0)</f>
        <v>0</v>
      </c>
      <c r="M43" s="99">
        <f ca="1">IF(Inskrivning!E34=4,Inskrivning!Q34,0)</f>
        <v>0</v>
      </c>
      <c r="N43" s="99">
        <f ca="1">IF(Inskrivning!E34=4,Inskrivning!R34,0)</f>
        <v>0</v>
      </c>
      <c r="O43" s="112">
        <f ca="1">IF(Inskrivning!E34=4,Inskrivning!S34,0)</f>
        <v>0</v>
      </c>
      <c r="P43" s="112">
        <f ca="1">IF(Inskrivning!E34=4,Inskrivning!T34,0)</f>
        <v>0</v>
      </c>
    </row>
    <row r="44" spans="1:16" ht="15.75">
      <c r="A44" s="2">
        <v>40</v>
      </c>
      <c r="B44" s="80">
        <f ca="1">IF(Inskrivning!E37=4,Inskrivning!F37,0)</f>
        <v>0</v>
      </c>
      <c r="C44" s="49">
        <f ca="1">IF(Inskrivning!E37=4,Inskrivning!G37,0)</f>
        <v>0</v>
      </c>
      <c r="D44" s="99">
        <f ca="1">IF(Inskrivning!E37=4,Inskrivning!H37,0)</f>
        <v>0</v>
      </c>
      <c r="E44" s="99">
        <f ca="1">IF(Inskrivning!E37=4,Inskrivning!I37,0)</f>
        <v>0</v>
      </c>
      <c r="F44" s="99">
        <f ca="1">IF(Inskrivning!E37=4,Inskrivning!J37,0)</f>
        <v>0</v>
      </c>
      <c r="G44" s="99">
        <f ca="1">IF(Inskrivning!E37=4,Inskrivning!K37,0)</f>
        <v>0</v>
      </c>
      <c r="H44" s="99">
        <f ca="1">IF(Inskrivning!E37=4,Inskrivning!L37,0)</f>
        <v>0</v>
      </c>
      <c r="I44" s="112">
        <f ca="1">IF(Inskrivning!E37=4,Inskrivning!M37,0)</f>
        <v>0</v>
      </c>
      <c r="J44" s="99">
        <f ca="1">IF(Inskrivning!E37=4,Inskrivning!N37,0)</f>
        <v>0</v>
      </c>
      <c r="K44" s="99">
        <f ca="1">IF(Inskrivning!E37=4,Inskrivning!O37,0)</f>
        <v>0</v>
      </c>
      <c r="L44" s="99">
        <f ca="1">IF(Inskrivning!E37=4,Inskrivning!P37,0)</f>
        <v>0</v>
      </c>
      <c r="M44" s="99">
        <f ca="1">IF(Inskrivning!E37=4,Inskrivning!Q37,0)</f>
        <v>0</v>
      </c>
      <c r="N44" s="99">
        <f ca="1">IF(Inskrivning!E37=4,Inskrivning!R37,0)</f>
        <v>0</v>
      </c>
      <c r="O44" s="112">
        <f ca="1">IF(Inskrivning!E37=4,Inskrivning!S37,0)</f>
        <v>0</v>
      </c>
      <c r="P44" s="112">
        <f ca="1">IF(Inskrivning!E37=4,Inskrivning!T37,0)</f>
        <v>0</v>
      </c>
    </row>
    <row r="45" spans="1:16" ht="15.75">
      <c r="A45" s="2">
        <v>41</v>
      </c>
      <c r="B45" s="80">
        <f ca="1">IF(Inskrivning!E38=4,Inskrivning!F38,0)</f>
        <v>0</v>
      </c>
      <c r="C45" s="49">
        <f ca="1">IF(Inskrivning!E38=4,Inskrivning!G38,0)</f>
        <v>0</v>
      </c>
      <c r="D45" s="99">
        <f ca="1">IF(Inskrivning!E38=4,Inskrivning!H38,0)</f>
        <v>0</v>
      </c>
      <c r="E45" s="99">
        <f ca="1">IF(Inskrivning!E38=4,Inskrivning!I38,0)</f>
        <v>0</v>
      </c>
      <c r="F45" s="99">
        <f ca="1">IF(Inskrivning!E38=4,Inskrivning!J38,0)</f>
        <v>0</v>
      </c>
      <c r="G45" s="99">
        <f ca="1">IF(Inskrivning!E38=4,Inskrivning!K38,0)</f>
        <v>0</v>
      </c>
      <c r="H45" s="99">
        <f ca="1">IF(Inskrivning!E38=4,Inskrivning!L38,0)</f>
        <v>0</v>
      </c>
      <c r="I45" s="112">
        <f ca="1">IF(Inskrivning!E38=4,Inskrivning!M38,0)</f>
        <v>0</v>
      </c>
      <c r="J45" s="99">
        <f ca="1">IF(Inskrivning!E38=4,Inskrivning!N38,0)</f>
        <v>0</v>
      </c>
      <c r="K45" s="99">
        <f ca="1">IF(Inskrivning!E38=4,Inskrivning!O38,0)</f>
        <v>0</v>
      </c>
      <c r="L45" s="99">
        <f ca="1">IF(Inskrivning!E38=4,Inskrivning!P38,0)</f>
        <v>0</v>
      </c>
      <c r="M45" s="99">
        <f ca="1">IF(Inskrivning!E38=4,Inskrivning!Q38,0)</f>
        <v>0</v>
      </c>
      <c r="N45" s="99">
        <f ca="1">IF(Inskrivning!E38=4,Inskrivning!R38,0)</f>
        <v>0</v>
      </c>
      <c r="O45" s="112">
        <f ca="1">IF(Inskrivning!E38=4,Inskrivning!S38,0)</f>
        <v>0</v>
      </c>
      <c r="P45" s="112">
        <f ca="1">IF(Inskrivning!E38=4,Inskrivning!T38,0)</f>
        <v>0</v>
      </c>
    </row>
    <row r="46" spans="1:16" ht="15.75">
      <c r="A46" s="2">
        <v>42</v>
      </c>
      <c r="B46" s="80">
        <f ca="1">IF(Inskrivning!E39=4,Inskrivning!F39,0)</f>
        <v>0</v>
      </c>
      <c r="C46" s="49">
        <f ca="1">IF(Inskrivning!E39=4,Inskrivning!G39,0)</f>
        <v>0</v>
      </c>
      <c r="D46" s="99">
        <f ca="1">IF(Inskrivning!E39=4,Inskrivning!H39,0)</f>
        <v>0</v>
      </c>
      <c r="E46" s="99">
        <f ca="1">IF(Inskrivning!E39=4,Inskrivning!I39,0)</f>
        <v>0</v>
      </c>
      <c r="F46" s="99">
        <f ca="1">IF(Inskrivning!E39=4,Inskrivning!J39,0)</f>
        <v>0</v>
      </c>
      <c r="G46" s="99">
        <f ca="1">IF(Inskrivning!E39=4,Inskrivning!K39,0)</f>
        <v>0</v>
      </c>
      <c r="H46" s="99">
        <f ca="1">IF(Inskrivning!E39=4,Inskrivning!L39,0)</f>
        <v>0</v>
      </c>
      <c r="I46" s="112">
        <f ca="1">IF(Inskrivning!E39=4,Inskrivning!M39,0)</f>
        <v>0</v>
      </c>
      <c r="J46" s="99">
        <f ca="1">IF(Inskrivning!E39=4,Inskrivning!N39,0)</f>
        <v>0</v>
      </c>
      <c r="K46" s="99">
        <f ca="1">IF(Inskrivning!E39=4,Inskrivning!O39,0)</f>
        <v>0</v>
      </c>
      <c r="L46" s="99">
        <f ca="1">IF(Inskrivning!E39=4,Inskrivning!P39,0)</f>
        <v>0</v>
      </c>
      <c r="M46" s="99">
        <f ca="1">IF(Inskrivning!E39=4,Inskrivning!Q39,0)</f>
        <v>0</v>
      </c>
      <c r="N46" s="99">
        <f ca="1">IF(Inskrivning!E39=4,Inskrivning!R39,0)</f>
        <v>0</v>
      </c>
      <c r="O46" s="112">
        <f ca="1">IF(Inskrivning!E39=4,Inskrivning!S39,0)</f>
        <v>0</v>
      </c>
      <c r="P46" s="112">
        <f ca="1">IF(Inskrivning!E39=4,Inskrivning!T39,0)</f>
        <v>0</v>
      </c>
    </row>
    <row r="47" spans="1:16" ht="15.75">
      <c r="A47" s="2">
        <v>43</v>
      </c>
      <c r="B47" s="80">
        <f ca="1">IF(Inskrivning!E46=4,Inskrivning!F46,0)</f>
        <v>0</v>
      </c>
      <c r="C47" s="49">
        <f ca="1">IF(Inskrivning!E46=4,Inskrivning!G46,0)</f>
        <v>0</v>
      </c>
      <c r="D47" s="99">
        <f ca="1">IF(Inskrivning!E46=4,Inskrivning!H46,0)</f>
        <v>0</v>
      </c>
      <c r="E47" s="99">
        <f ca="1">IF(Inskrivning!E46=4,Inskrivning!I46,0)</f>
        <v>0</v>
      </c>
      <c r="F47" s="99">
        <f ca="1">IF(Inskrivning!E46=4,Inskrivning!J46,0)</f>
        <v>0</v>
      </c>
      <c r="G47" s="99">
        <f ca="1">IF(Inskrivning!E46=4,Inskrivning!K46,0)</f>
        <v>0</v>
      </c>
      <c r="H47" s="99">
        <f ca="1">IF(Inskrivning!E46=4,Inskrivning!L46,0)</f>
        <v>0</v>
      </c>
      <c r="I47" s="112">
        <f ca="1">IF(Inskrivning!E46=4,Inskrivning!M46,0)</f>
        <v>0</v>
      </c>
      <c r="J47" s="99">
        <f ca="1">IF(Inskrivning!E46=4,Inskrivning!N46,0)</f>
        <v>0</v>
      </c>
      <c r="K47" s="99">
        <f ca="1">IF(Inskrivning!E46=4,Inskrivning!O46,0)</f>
        <v>0</v>
      </c>
      <c r="L47" s="99">
        <f ca="1">IF(Inskrivning!E46=4,Inskrivning!P46,0)</f>
        <v>0</v>
      </c>
      <c r="M47" s="99">
        <f ca="1">IF(Inskrivning!E46=4,Inskrivning!Q46,0)</f>
        <v>0</v>
      </c>
      <c r="N47" s="99">
        <f ca="1">IF(Inskrivning!E46=4,Inskrivning!R46,0)</f>
        <v>0</v>
      </c>
      <c r="O47" s="112">
        <f ca="1">IF(Inskrivning!E46=4,Inskrivning!S46,0)</f>
        <v>0</v>
      </c>
      <c r="P47" s="112">
        <f ca="1">IF(Inskrivning!E46=4,Inskrivning!T46,0)</f>
        <v>0</v>
      </c>
    </row>
    <row r="48" spans="1:16" ht="15.75">
      <c r="A48" s="2">
        <v>44</v>
      </c>
      <c r="B48" s="80">
        <f ca="1">IF(Inskrivning!E47=4,Inskrivning!F47,0)</f>
        <v>0</v>
      </c>
      <c r="C48" s="49">
        <f ca="1">IF(Inskrivning!E47=4,Inskrivning!G47,0)</f>
        <v>0</v>
      </c>
      <c r="D48" s="99">
        <f ca="1">IF(Inskrivning!E47=4,Inskrivning!H47,0)</f>
        <v>0</v>
      </c>
      <c r="E48" s="99">
        <f ca="1">IF(Inskrivning!E47=4,Inskrivning!I47,0)</f>
        <v>0</v>
      </c>
      <c r="F48" s="99">
        <f ca="1">IF(Inskrivning!E47=4,Inskrivning!J47,0)</f>
        <v>0</v>
      </c>
      <c r="G48" s="99">
        <f ca="1">IF(Inskrivning!E47=4,Inskrivning!K47,0)</f>
        <v>0</v>
      </c>
      <c r="H48" s="99">
        <f ca="1">IF(Inskrivning!E47=4,Inskrivning!L47,0)</f>
        <v>0</v>
      </c>
      <c r="I48" s="112">
        <f ca="1">IF(Inskrivning!E47=4,Inskrivning!M47,0)</f>
        <v>0</v>
      </c>
      <c r="J48" s="99">
        <f ca="1">IF(Inskrivning!E47=4,Inskrivning!N47,0)</f>
        <v>0</v>
      </c>
      <c r="K48" s="99">
        <f ca="1">IF(Inskrivning!E47=4,Inskrivning!O47,0)</f>
        <v>0</v>
      </c>
      <c r="L48" s="99">
        <f ca="1">IF(Inskrivning!E47=4,Inskrivning!P47,0)</f>
        <v>0</v>
      </c>
      <c r="M48" s="99">
        <f ca="1">IF(Inskrivning!E47=4,Inskrivning!Q47,0)</f>
        <v>0</v>
      </c>
      <c r="N48" s="99">
        <f ca="1">IF(Inskrivning!E47=4,Inskrivning!R47,0)</f>
        <v>0</v>
      </c>
      <c r="O48" s="112">
        <f ca="1">IF(Inskrivning!E47=4,Inskrivning!S47,0)</f>
        <v>0</v>
      </c>
      <c r="P48" s="112">
        <f ca="1">IF(Inskrivning!E47=4,Inskrivning!T47,0)</f>
        <v>0</v>
      </c>
    </row>
    <row r="49" spans="1:16" ht="15.75">
      <c r="A49" s="2">
        <v>45</v>
      </c>
      <c r="B49" s="80">
        <f ca="1">IF(Inskrivning!E48=4,Inskrivning!F48,0)</f>
        <v>0</v>
      </c>
      <c r="C49" s="49">
        <f ca="1">IF(Inskrivning!E48=4,Inskrivning!G48,0)</f>
        <v>0</v>
      </c>
      <c r="D49" s="99">
        <f ca="1">IF(Inskrivning!E48=4,Inskrivning!H48,0)</f>
        <v>0</v>
      </c>
      <c r="E49" s="99">
        <f ca="1">IF(Inskrivning!E48=4,Inskrivning!I48,0)</f>
        <v>0</v>
      </c>
      <c r="F49" s="99">
        <f ca="1">IF(Inskrivning!E48=4,Inskrivning!J48,0)</f>
        <v>0</v>
      </c>
      <c r="G49" s="99">
        <f ca="1">IF(Inskrivning!E48=4,Inskrivning!K48,0)</f>
        <v>0</v>
      </c>
      <c r="H49" s="99">
        <f ca="1">IF(Inskrivning!E48=4,Inskrivning!L48,0)</f>
        <v>0</v>
      </c>
      <c r="I49" s="112">
        <f ca="1">IF(Inskrivning!E48=4,Inskrivning!M48,0)</f>
        <v>0</v>
      </c>
      <c r="J49" s="99">
        <f ca="1">IF(Inskrivning!E48=4,Inskrivning!N48,0)</f>
        <v>0</v>
      </c>
      <c r="K49" s="99">
        <f ca="1">IF(Inskrivning!E48=4,Inskrivning!O48,0)</f>
        <v>0</v>
      </c>
      <c r="L49" s="99">
        <f ca="1">IF(Inskrivning!E48=4,Inskrivning!P48,0)</f>
        <v>0</v>
      </c>
      <c r="M49" s="99">
        <f ca="1">IF(Inskrivning!E48=4,Inskrivning!Q48,0)</f>
        <v>0</v>
      </c>
      <c r="N49" s="99">
        <f ca="1">IF(Inskrivning!E48=4,Inskrivning!R48,0)</f>
        <v>0</v>
      </c>
      <c r="O49" s="112">
        <f ca="1">IF(Inskrivning!E48=4,Inskrivning!S48,0)</f>
        <v>0</v>
      </c>
      <c r="P49" s="112">
        <f ca="1">IF(Inskrivning!E48=4,Inskrivning!T48,0)</f>
        <v>0</v>
      </c>
    </row>
    <row r="50" spans="1:16" ht="15.75">
      <c r="A50" s="2">
        <v>46</v>
      </c>
      <c r="B50" s="80">
        <f ca="1">IF(Inskrivning!E49=4,Inskrivning!F49,0)</f>
        <v>0</v>
      </c>
      <c r="C50" s="49">
        <f ca="1">IF(Inskrivning!E49=4,Inskrivning!G49,0)</f>
        <v>0</v>
      </c>
      <c r="D50" s="99">
        <f ca="1">IF(Inskrivning!E49=4,Inskrivning!H49,0)</f>
        <v>0</v>
      </c>
      <c r="E50" s="99">
        <f ca="1">IF(Inskrivning!E49=4,Inskrivning!I49,0)</f>
        <v>0</v>
      </c>
      <c r="F50" s="99">
        <f ca="1">IF(Inskrivning!E49=4,Inskrivning!J49,0)</f>
        <v>0</v>
      </c>
      <c r="G50" s="99">
        <f ca="1">IF(Inskrivning!E49=4,Inskrivning!K49,0)</f>
        <v>0</v>
      </c>
      <c r="H50" s="99">
        <f ca="1">IF(Inskrivning!E49=4,Inskrivning!L49,0)</f>
        <v>0</v>
      </c>
      <c r="I50" s="112">
        <f ca="1">IF(Inskrivning!E49=4,Inskrivning!M49,0)</f>
        <v>0</v>
      </c>
      <c r="J50" s="99">
        <f ca="1">IF(Inskrivning!E49=4,Inskrivning!N49,0)</f>
        <v>0</v>
      </c>
      <c r="K50" s="99">
        <f ca="1">IF(Inskrivning!E49=4,Inskrivning!O49,0)</f>
        <v>0</v>
      </c>
      <c r="L50" s="99">
        <f ca="1">IF(Inskrivning!E49=4,Inskrivning!P49,0)</f>
        <v>0</v>
      </c>
      <c r="M50" s="99">
        <f ca="1">IF(Inskrivning!E49=4,Inskrivning!Q49,0)</f>
        <v>0</v>
      </c>
      <c r="N50" s="99">
        <f ca="1">IF(Inskrivning!E49=4,Inskrivning!R49,0)</f>
        <v>0</v>
      </c>
      <c r="O50" s="112">
        <f ca="1">IF(Inskrivning!E49=4,Inskrivning!S49,0)</f>
        <v>0</v>
      </c>
      <c r="P50" s="112">
        <f ca="1">IF(Inskrivning!E49=4,Inskrivning!T49,0)</f>
        <v>0</v>
      </c>
    </row>
    <row r="51" spans="1:16" ht="15.75">
      <c r="A51" s="2">
        <v>47</v>
      </c>
      <c r="B51" s="80">
        <f ca="1">IF(Inskrivning!E50=4,Inskrivning!F50,0)</f>
        <v>0</v>
      </c>
      <c r="C51" s="49">
        <f ca="1">IF(Inskrivning!E50=4,Inskrivning!G50,0)</f>
        <v>0</v>
      </c>
      <c r="D51" s="99">
        <f ca="1">IF(Inskrivning!E50=4,Inskrivning!H50,0)</f>
        <v>0</v>
      </c>
      <c r="E51" s="99">
        <f ca="1">IF(Inskrivning!E50=4,Inskrivning!I50,0)</f>
        <v>0</v>
      </c>
      <c r="F51" s="99">
        <f ca="1">IF(Inskrivning!E50=4,Inskrivning!J50,0)</f>
        <v>0</v>
      </c>
      <c r="G51" s="99">
        <f ca="1">IF(Inskrivning!E50=4,Inskrivning!K50,0)</f>
        <v>0</v>
      </c>
      <c r="H51" s="99">
        <f ca="1">IF(Inskrivning!E50=4,Inskrivning!L50,0)</f>
        <v>0</v>
      </c>
      <c r="I51" s="112">
        <f ca="1">IF(Inskrivning!E50=4,Inskrivning!M50,0)</f>
        <v>0</v>
      </c>
      <c r="J51" s="99">
        <f ca="1">IF(Inskrivning!E50=4,Inskrivning!N50,0)</f>
        <v>0</v>
      </c>
      <c r="K51" s="99">
        <f ca="1">IF(Inskrivning!E50=4,Inskrivning!O50,0)</f>
        <v>0</v>
      </c>
      <c r="L51" s="99">
        <f ca="1">IF(Inskrivning!E50=4,Inskrivning!P50,0)</f>
        <v>0</v>
      </c>
      <c r="M51" s="99">
        <f ca="1">IF(Inskrivning!E50=4,Inskrivning!Q50,0)</f>
        <v>0</v>
      </c>
      <c r="N51" s="99">
        <f ca="1">IF(Inskrivning!E50=4,Inskrivning!R50,0)</f>
        <v>0</v>
      </c>
      <c r="O51" s="112">
        <f ca="1">IF(Inskrivning!E50=4,Inskrivning!S50,0)</f>
        <v>0</v>
      </c>
      <c r="P51" s="112">
        <f ca="1">IF(Inskrivning!E50=4,Inskrivning!T50,0)</f>
        <v>0</v>
      </c>
    </row>
    <row r="52" spans="1:16" ht="15.75">
      <c r="A52" s="2">
        <v>48</v>
      </c>
      <c r="B52" s="80">
        <f ca="1">IF(Inskrivning!E51=4,Inskrivning!F51,0)</f>
        <v>0</v>
      </c>
      <c r="C52" s="49">
        <f ca="1">IF(Inskrivning!E51=4,Inskrivning!G51,0)</f>
        <v>0</v>
      </c>
      <c r="D52" s="99">
        <f ca="1">IF(Inskrivning!E51=4,Inskrivning!H51,0)</f>
        <v>0</v>
      </c>
      <c r="E52" s="99">
        <f ca="1">IF(Inskrivning!E51=4,Inskrivning!I51,0)</f>
        <v>0</v>
      </c>
      <c r="F52" s="99">
        <f ca="1">IF(Inskrivning!E51=4,Inskrivning!J51,0)</f>
        <v>0</v>
      </c>
      <c r="G52" s="99">
        <f ca="1">IF(Inskrivning!E51=4,Inskrivning!K51,0)</f>
        <v>0</v>
      </c>
      <c r="H52" s="99">
        <f ca="1">IF(Inskrivning!E51=4,Inskrivning!L51,0)</f>
        <v>0</v>
      </c>
      <c r="I52" s="112">
        <f ca="1">IF(Inskrivning!E51=4,Inskrivning!M51,0)</f>
        <v>0</v>
      </c>
      <c r="J52" s="99">
        <f ca="1">IF(Inskrivning!E51=4,Inskrivning!N51,0)</f>
        <v>0</v>
      </c>
      <c r="K52" s="99">
        <f ca="1">IF(Inskrivning!E51=4,Inskrivning!O51,0)</f>
        <v>0</v>
      </c>
      <c r="L52" s="99">
        <f ca="1">IF(Inskrivning!E51=4,Inskrivning!P51,0)</f>
        <v>0</v>
      </c>
      <c r="M52" s="99">
        <f ca="1">IF(Inskrivning!E51=4,Inskrivning!Q51,0)</f>
        <v>0</v>
      </c>
      <c r="N52" s="99">
        <f ca="1">IF(Inskrivning!E51=4,Inskrivning!R51,0)</f>
        <v>0</v>
      </c>
      <c r="O52" s="112">
        <f ca="1">IF(Inskrivning!E51=4,Inskrivning!S51,0)</f>
        <v>0</v>
      </c>
      <c r="P52" s="112">
        <f ca="1">IF(Inskrivning!E51=4,Inskrivning!T51,0)</f>
        <v>0</v>
      </c>
    </row>
    <row r="53" spans="1:16" ht="15.75">
      <c r="A53" s="2">
        <v>49</v>
      </c>
      <c r="B53" s="80">
        <f ca="1">IF(Inskrivning!E52=4,Inskrivning!F52,0)</f>
        <v>0</v>
      </c>
      <c r="C53" s="49">
        <f ca="1">IF(Inskrivning!E52=4,Inskrivning!G52,0)</f>
        <v>0</v>
      </c>
      <c r="D53" s="99">
        <f ca="1">IF(Inskrivning!E52=4,Inskrivning!H52,0)</f>
        <v>0</v>
      </c>
      <c r="E53" s="99">
        <f ca="1">IF(Inskrivning!E52=4,Inskrivning!I52,0)</f>
        <v>0</v>
      </c>
      <c r="F53" s="99">
        <f ca="1">IF(Inskrivning!E52=4,Inskrivning!J52,0)</f>
        <v>0</v>
      </c>
      <c r="G53" s="99">
        <f ca="1">IF(Inskrivning!E52=4,Inskrivning!K52,0)</f>
        <v>0</v>
      </c>
      <c r="H53" s="99">
        <f ca="1">IF(Inskrivning!E52=4,Inskrivning!L52,0)</f>
        <v>0</v>
      </c>
      <c r="I53" s="112">
        <f ca="1">IF(Inskrivning!E52=4,Inskrivning!M52,0)</f>
        <v>0</v>
      </c>
      <c r="J53" s="99">
        <f ca="1">IF(Inskrivning!E52=4,Inskrivning!N52,0)</f>
        <v>0</v>
      </c>
      <c r="K53" s="99">
        <f ca="1">IF(Inskrivning!E52=4,Inskrivning!O52,0)</f>
        <v>0</v>
      </c>
      <c r="L53" s="99">
        <f ca="1">IF(Inskrivning!E52=4,Inskrivning!P52,0)</f>
        <v>0</v>
      </c>
      <c r="M53" s="99">
        <f ca="1">IF(Inskrivning!E52=4,Inskrivning!Q52,0)</f>
        <v>0</v>
      </c>
      <c r="N53" s="99">
        <f ca="1">IF(Inskrivning!E52=4,Inskrivning!R52,0)</f>
        <v>0</v>
      </c>
      <c r="O53" s="112">
        <f ca="1">IF(Inskrivning!E52=4,Inskrivning!S52,0)</f>
        <v>0</v>
      </c>
      <c r="P53" s="112">
        <f ca="1">IF(Inskrivning!E52=4,Inskrivning!T52,0)</f>
        <v>0</v>
      </c>
    </row>
    <row r="54" spans="1:16" ht="15.75">
      <c r="A54" s="2">
        <v>50</v>
      </c>
      <c r="B54" s="80">
        <f ca="1">IF(Inskrivning!E53=4,Inskrivning!F53,0)</f>
        <v>0</v>
      </c>
      <c r="C54" s="49">
        <f ca="1">IF(Inskrivning!E53=4,Inskrivning!G53,0)</f>
        <v>0</v>
      </c>
      <c r="D54" s="99">
        <f ca="1">IF(Inskrivning!E53=4,Inskrivning!H53,0)</f>
        <v>0</v>
      </c>
      <c r="E54" s="99">
        <f ca="1">IF(Inskrivning!E53=4,Inskrivning!I53,0)</f>
        <v>0</v>
      </c>
      <c r="F54" s="99">
        <f ca="1">IF(Inskrivning!E53=4,Inskrivning!J53,0)</f>
        <v>0</v>
      </c>
      <c r="G54" s="99">
        <f ca="1">IF(Inskrivning!E53=4,Inskrivning!K53,0)</f>
        <v>0</v>
      </c>
      <c r="H54" s="99">
        <f ca="1">IF(Inskrivning!E53=4,Inskrivning!L53,0)</f>
        <v>0</v>
      </c>
      <c r="I54" s="112">
        <f ca="1">IF(Inskrivning!E53=4,Inskrivning!M53,0)</f>
        <v>0</v>
      </c>
      <c r="J54" s="99">
        <f ca="1">IF(Inskrivning!E53=4,Inskrivning!N53,0)</f>
        <v>0</v>
      </c>
      <c r="K54" s="99">
        <f ca="1">IF(Inskrivning!E53=4,Inskrivning!O53,0)</f>
        <v>0</v>
      </c>
      <c r="L54" s="99">
        <f ca="1">IF(Inskrivning!E53=4,Inskrivning!P53,0)</f>
        <v>0</v>
      </c>
      <c r="M54" s="99">
        <f ca="1">IF(Inskrivning!E53=4,Inskrivning!Q53,0)</f>
        <v>0</v>
      </c>
      <c r="N54" s="99">
        <f ca="1">IF(Inskrivning!E53=4,Inskrivning!R53,0)</f>
        <v>0</v>
      </c>
      <c r="O54" s="112">
        <f ca="1">IF(Inskrivning!E53=4,Inskrivning!S53,0)</f>
        <v>0</v>
      </c>
      <c r="P54" s="112">
        <f ca="1">IF(Inskrivning!E53=4,Inskrivning!T53,0)</f>
        <v>0</v>
      </c>
    </row>
    <row r="55" spans="1:16" ht="15.75">
      <c r="A55" s="2">
        <v>51</v>
      </c>
      <c r="B55" s="80">
        <f ca="1">IF(Inskrivning!E54=4,Inskrivning!F54,0)</f>
        <v>0</v>
      </c>
      <c r="C55" s="49">
        <f ca="1">IF(Inskrivning!E54=4,Inskrivning!G54,0)</f>
        <v>0</v>
      </c>
      <c r="D55" s="99">
        <f ca="1">IF(Inskrivning!E54=4,Inskrivning!H54,0)</f>
        <v>0</v>
      </c>
      <c r="E55" s="99">
        <f ca="1">IF(Inskrivning!E54=4,Inskrivning!I54,0)</f>
        <v>0</v>
      </c>
      <c r="F55" s="99">
        <f ca="1">IF(Inskrivning!E54=4,Inskrivning!J54,0)</f>
        <v>0</v>
      </c>
      <c r="G55" s="99">
        <f ca="1">IF(Inskrivning!E54=4,Inskrivning!K54,0)</f>
        <v>0</v>
      </c>
      <c r="H55" s="99">
        <f ca="1">IF(Inskrivning!E54=4,Inskrivning!L54,0)</f>
        <v>0</v>
      </c>
      <c r="I55" s="112">
        <f ca="1">IF(Inskrivning!E54=4,Inskrivning!M54,0)</f>
        <v>0</v>
      </c>
      <c r="J55" s="99">
        <f ca="1">IF(Inskrivning!E54=4,Inskrivning!N54,0)</f>
        <v>0</v>
      </c>
      <c r="K55" s="99">
        <f ca="1">IF(Inskrivning!E54=4,Inskrivning!O54,0)</f>
        <v>0</v>
      </c>
      <c r="L55" s="99">
        <f ca="1">IF(Inskrivning!E54=4,Inskrivning!P54,0)</f>
        <v>0</v>
      </c>
      <c r="M55" s="99">
        <f ca="1">IF(Inskrivning!E54=4,Inskrivning!Q54,0)</f>
        <v>0</v>
      </c>
      <c r="N55" s="99">
        <f ca="1">IF(Inskrivning!E54=4,Inskrivning!R54,0)</f>
        <v>0</v>
      </c>
      <c r="O55" s="112">
        <f ca="1">IF(Inskrivning!E54=4,Inskrivning!S54,0)</f>
        <v>0</v>
      </c>
      <c r="P55" s="112">
        <f ca="1">IF(Inskrivning!E54=4,Inskrivning!T54,0)</f>
        <v>0</v>
      </c>
    </row>
    <row r="56" spans="1:16" ht="15.75">
      <c r="A56" s="2">
        <v>52</v>
      </c>
      <c r="B56" s="80">
        <f ca="1">IF(Inskrivning!E55=4,Inskrivning!F55,0)</f>
        <v>0</v>
      </c>
      <c r="C56" s="49">
        <f ca="1">IF(Inskrivning!E55=4,Inskrivning!G55,0)</f>
        <v>0</v>
      </c>
      <c r="D56" s="99">
        <f ca="1">IF(Inskrivning!E55=4,Inskrivning!H55,0)</f>
        <v>0</v>
      </c>
      <c r="E56" s="99">
        <f ca="1">IF(Inskrivning!E55=4,Inskrivning!I55,0)</f>
        <v>0</v>
      </c>
      <c r="F56" s="99">
        <f ca="1">IF(Inskrivning!E55=4,Inskrivning!J55,0)</f>
        <v>0</v>
      </c>
      <c r="G56" s="99">
        <f ca="1">IF(Inskrivning!E55=4,Inskrivning!K55,0)</f>
        <v>0</v>
      </c>
      <c r="H56" s="99">
        <f ca="1">IF(Inskrivning!E55=4,Inskrivning!L55,0)</f>
        <v>0</v>
      </c>
      <c r="I56" s="112">
        <f ca="1">IF(Inskrivning!E55=4,Inskrivning!M55,0)</f>
        <v>0</v>
      </c>
      <c r="J56" s="99">
        <f ca="1">IF(Inskrivning!E55=4,Inskrivning!N55,0)</f>
        <v>0</v>
      </c>
      <c r="K56" s="99">
        <f ca="1">IF(Inskrivning!E55=4,Inskrivning!O55,0)</f>
        <v>0</v>
      </c>
      <c r="L56" s="99">
        <f ca="1">IF(Inskrivning!E55=4,Inskrivning!P55,0)</f>
        <v>0</v>
      </c>
      <c r="M56" s="99">
        <f ca="1">IF(Inskrivning!E55=4,Inskrivning!Q55,0)</f>
        <v>0</v>
      </c>
      <c r="N56" s="99">
        <f ca="1">IF(Inskrivning!E55=4,Inskrivning!R55,0)</f>
        <v>0</v>
      </c>
      <c r="O56" s="112">
        <f ca="1">IF(Inskrivning!E55=4,Inskrivning!S55,0)</f>
        <v>0</v>
      </c>
      <c r="P56" s="112">
        <f ca="1">IF(Inskrivning!E55=4,Inskrivning!T55,0)</f>
        <v>0</v>
      </c>
    </row>
    <row r="57" spans="1:16" ht="15.75">
      <c r="A57" s="2">
        <v>53</v>
      </c>
      <c r="B57" s="80">
        <f ca="1">IF(Inskrivning!E56=4,Inskrivning!F56,0)</f>
        <v>0</v>
      </c>
      <c r="C57" s="49">
        <f ca="1">IF(Inskrivning!E56=4,Inskrivning!G56,0)</f>
        <v>0</v>
      </c>
      <c r="D57" s="99">
        <f ca="1">IF(Inskrivning!E56=4,Inskrivning!H56,0)</f>
        <v>0</v>
      </c>
      <c r="E57" s="99">
        <f ca="1">IF(Inskrivning!E56=4,Inskrivning!I56,0)</f>
        <v>0</v>
      </c>
      <c r="F57" s="99">
        <f ca="1">IF(Inskrivning!E56=4,Inskrivning!J56,0)</f>
        <v>0</v>
      </c>
      <c r="G57" s="99">
        <f ca="1">IF(Inskrivning!E56=4,Inskrivning!K56,0)</f>
        <v>0</v>
      </c>
      <c r="H57" s="99">
        <f ca="1">IF(Inskrivning!E56=4,Inskrivning!L56,0)</f>
        <v>0</v>
      </c>
      <c r="I57" s="112">
        <f ca="1">IF(Inskrivning!E56=4,Inskrivning!M56,0)</f>
        <v>0</v>
      </c>
      <c r="J57" s="99">
        <f ca="1">IF(Inskrivning!E56=4,Inskrivning!N56,0)</f>
        <v>0</v>
      </c>
      <c r="K57" s="99">
        <f ca="1">IF(Inskrivning!E56=4,Inskrivning!O56,0)</f>
        <v>0</v>
      </c>
      <c r="L57" s="99">
        <f ca="1">IF(Inskrivning!E56=4,Inskrivning!P56,0)</f>
        <v>0</v>
      </c>
      <c r="M57" s="99">
        <f ca="1">IF(Inskrivning!E56=4,Inskrivning!Q56,0)</f>
        <v>0</v>
      </c>
      <c r="N57" s="99">
        <f ca="1">IF(Inskrivning!E56=4,Inskrivning!R56,0)</f>
        <v>0</v>
      </c>
      <c r="O57" s="112">
        <f ca="1">IF(Inskrivning!E56=4,Inskrivning!S56,0)</f>
        <v>0</v>
      </c>
      <c r="P57" s="112">
        <f ca="1">IF(Inskrivning!E56=4,Inskrivning!T56,0)</f>
        <v>0</v>
      </c>
    </row>
    <row r="58" spans="1:16" ht="15.75">
      <c r="A58" s="2">
        <v>54</v>
      </c>
      <c r="B58" s="80">
        <f ca="1">IF(Inskrivning!E57=4,Inskrivning!F57,0)</f>
        <v>0</v>
      </c>
      <c r="C58" s="49">
        <f ca="1">IF(Inskrivning!E57=4,Inskrivning!G57,0)</f>
        <v>0</v>
      </c>
      <c r="D58" s="99">
        <f ca="1">IF(Inskrivning!E57=4,Inskrivning!H57,0)</f>
        <v>0</v>
      </c>
      <c r="E58" s="99">
        <f ca="1">IF(Inskrivning!E57=4,Inskrivning!I57,0)</f>
        <v>0</v>
      </c>
      <c r="F58" s="99">
        <f ca="1">IF(Inskrivning!E57=4,Inskrivning!J57,0)</f>
        <v>0</v>
      </c>
      <c r="G58" s="99">
        <f ca="1">IF(Inskrivning!E57=4,Inskrivning!K57,0)</f>
        <v>0</v>
      </c>
      <c r="H58" s="99">
        <f ca="1">IF(Inskrivning!E57=4,Inskrivning!L57,0)</f>
        <v>0</v>
      </c>
      <c r="I58" s="112">
        <f ca="1">IF(Inskrivning!E57=4,Inskrivning!M57,0)</f>
        <v>0</v>
      </c>
      <c r="J58" s="99">
        <f ca="1">IF(Inskrivning!E57=4,Inskrivning!N57,0)</f>
        <v>0</v>
      </c>
      <c r="K58" s="99">
        <f ca="1">IF(Inskrivning!E57=4,Inskrivning!O57,0)</f>
        <v>0</v>
      </c>
      <c r="L58" s="99">
        <f ca="1">IF(Inskrivning!E57=4,Inskrivning!P57,0)</f>
        <v>0</v>
      </c>
      <c r="M58" s="99">
        <f ca="1">IF(Inskrivning!E57=4,Inskrivning!Q57,0)</f>
        <v>0</v>
      </c>
      <c r="N58" s="99">
        <f ca="1">IF(Inskrivning!E57=4,Inskrivning!R57,0)</f>
        <v>0</v>
      </c>
      <c r="O58" s="112">
        <f ca="1">IF(Inskrivning!E57=4,Inskrivning!S57,0)</f>
        <v>0</v>
      </c>
      <c r="P58" s="112">
        <f ca="1">IF(Inskrivning!E57=4,Inskrivning!T57,0)</f>
        <v>0</v>
      </c>
    </row>
    <row r="59" spans="1:16" ht="15.75">
      <c r="A59" s="2">
        <v>55</v>
      </c>
      <c r="B59" s="80">
        <f ca="1">IF(Inskrivning!E58=4,Inskrivning!F58,0)</f>
        <v>0</v>
      </c>
      <c r="C59" s="49">
        <f ca="1">IF(Inskrivning!E58=4,Inskrivning!G58,0)</f>
        <v>0</v>
      </c>
      <c r="D59" s="99">
        <f ca="1">IF(Inskrivning!E58=4,Inskrivning!H58,0)</f>
        <v>0</v>
      </c>
      <c r="E59" s="99">
        <f ca="1">IF(Inskrivning!E58=4,Inskrivning!I58,0)</f>
        <v>0</v>
      </c>
      <c r="F59" s="99">
        <f ca="1">IF(Inskrivning!E58=4,Inskrivning!J58,0)</f>
        <v>0</v>
      </c>
      <c r="G59" s="99">
        <f ca="1">IF(Inskrivning!E58=4,Inskrivning!K58,0)</f>
        <v>0</v>
      </c>
      <c r="H59" s="99">
        <f ca="1">IF(Inskrivning!E58=4,Inskrivning!L58,0)</f>
        <v>0</v>
      </c>
      <c r="I59" s="112">
        <f ca="1">IF(Inskrivning!E58=4,Inskrivning!M58,0)</f>
        <v>0</v>
      </c>
      <c r="J59" s="99">
        <f ca="1">IF(Inskrivning!E58=4,Inskrivning!N58,0)</f>
        <v>0</v>
      </c>
      <c r="K59" s="99">
        <f ca="1">IF(Inskrivning!E58=4,Inskrivning!O58,0)</f>
        <v>0</v>
      </c>
      <c r="L59" s="99">
        <f ca="1">IF(Inskrivning!E58=4,Inskrivning!P58,0)</f>
        <v>0</v>
      </c>
      <c r="M59" s="99">
        <f ca="1">IF(Inskrivning!E58=4,Inskrivning!Q58,0)</f>
        <v>0</v>
      </c>
      <c r="N59" s="99">
        <f ca="1">IF(Inskrivning!E58=4,Inskrivning!R58,0)</f>
        <v>0</v>
      </c>
      <c r="O59" s="112">
        <f ca="1">IF(Inskrivning!E58=4,Inskrivning!S58,0)</f>
        <v>0</v>
      </c>
      <c r="P59" s="112">
        <f ca="1">IF(Inskrivning!E58=4,Inskrivning!T58,0)</f>
        <v>0</v>
      </c>
    </row>
    <row r="60" spans="1:16" ht="15.75">
      <c r="A60" s="2">
        <v>56</v>
      </c>
      <c r="B60" s="80">
        <f ca="1">IF(Inskrivning!E59=4,Inskrivning!F59,0)</f>
        <v>0</v>
      </c>
      <c r="C60" s="49">
        <f ca="1">IF(Inskrivning!E59=4,Inskrivning!G59,0)</f>
        <v>0</v>
      </c>
      <c r="D60" s="99">
        <f ca="1">IF(Inskrivning!E59=4,Inskrivning!H59,0)</f>
        <v>0</v>
      </c>
      <c r="E60" s="99">
        <f ca="1">IF(Inskrivning!E59=4,Inskrivning!I59,0)</f>
        <v>0</v>
      </c>
      <c r="F60" s="99">
        <f ca="1">IF(Inskrivning!E59=4,Inskrivning!J59,0)</f>
        <v>0</v>
      </c>
      <c r="G60" s="99">
        <f ca="1">IF(Inskrivning!E59=4,Inskrivning!K59,0)</f>
        <v>0</v>
      </c>
      <c r="H60" s="99">
        <f ca="1">IF(Inskrivning!E59=4,Inskrivning!L59,0)</f>
        <v>0</v>
      </c>
      <c r="I60" s="112">
        <f ca="1">IF(Inskrivning!E59=4,Inskrivning!M59,0)</f>
        <v>0</v>
      </c>
      <c r="J60" s="99">
        <f ca="1">IF(Inskrivning!E59=4,Inskrivning!N59,0)</f>
        <v>0</v>
      </c>
      <c r="K60" s="99">
        <f ca="1">IF(Inskrivning!E59=4,Inskrivning!O59,0)</f>
        <v>0</v>
      </c>
      <c r="L60" s="99">
        <f ca="1">IF(Inskrivning!E59=4,Inskrivning!P59,0)</f>
        <v>0</v>
      </c>
      <c r="M60" s="99">
        <f ca="1">IF(Inskrivning!E59=4,Inskrivning!Q59,0)</f>
        <v>0</v>
      </c>
      <c r="N60" s="99">
        <f ca="1">IF(Inskrivning!E59=4,Inskrivning!R59,0)</f>
        <v>0</v>
      </c>
      <c r="O60" s="112">
        <f ca="1">IF(Inskrivning!E59=4,Inskrivning!S59,0)</f>
        <v>0</v>
      </c>
      <c r="P60" s="112">
        <f ca="1">IF(Inskrivning!E59=4,Inskrivning!T59,0)</f>
        <v>0</v>
      </c>
    </row>
    <row r="61" spans="1:16" ht="15.75">
      <c r="A61" s="2">
        <v>57</v>
      </c>
      <c r="B61" s="80">
        <f ca="1">IF(Inskrivning!E60=4,Inskrivning!F60,0)</f>
        <v>0</v>
      </c>
      <c r="C61" s="49">
        <f ca="1">IF(Inskrivning!E60=4,Inskrivning!G60,0)</f>
        <v>0</v>
      </c>
      <c r="D61" s="99">
        <f ca="1">IF(Inskrivning!E60=4,Inskrivning!H60,0)</f>
        <v>0</v>
      </c>
      <c r="E61" s="99">
        <f ca="1">IF(Inskrivning!E60=4,Inskrivning!I60,0)</f>
        <v>0</v>
      </c>
      <c r="F61" s="99">
        <f ca="1">IF(Inskrivning!E60=4,Inskrivning!J60,0)</f>
        <v>0</v>
      </c>
      <c r="G61" s="99">
        <f ca="1">IF(Inskrivning!E60=4,Inskrivning!K60,0)</f>
        <v>0</v>
      </c>
      <c r="H61" s="99">
        <f ca="1">IF(Inskrivning!E60=4,Inskrivning!L60,0)</f>
        <v>0</v>
      </c>
      <c r="I61" s="112">
        <f ca="1">IF(Inskrivning!E60=4,Inskrivning!M60,0)</f>
        <v>0</v>
      </c>
      <c r="J61" s="99">
        <f ca="1">IF(Inskrivning!E60=4,Inskrivning!N60,0)</f>
        <v>0</v>
      </c>
      <c r="K61" s="99">
        <f ca="1">IF(Inskrivning!E60=4,Inskrivning!O60,0)</f>
        <v>0</v>
      </c>
      <c r="L61" s="99">
        <f ca="1">IF(Inskrivning!E60=4,Inskrivning!P60,0)</f>
        <v>0</v>
      </c>
      <c r="M61" s="99">
        <f ca="1">IF(Inskrivning!E60=4,Inskrivning!Q60,0)</f>
        <v>0</v>
      </c>
      <c r="N61" s="99">
        <f ca="1">IF(Inskrivning!E60=4,Inskrivning!R60,0)</f>
        <v>0</v>
      </c>
      <c r="O61" s="112">
        <f ca="1">IF(Inskrivning!E60=4,Inskrivning!S60,0)</f>
        <v>0</v>
      </c>
      <c r="P61" s="112">
        <f ca="1">IF(Inskrivning!E60=4,Inskrivning!T60,0)</f>
        <v>0</v>
      </c>
    </row>
    <row r="62" spans="1:16" ht="15.75">
      <c r="A62" s="2">
        <v>58</v>
      </c>
      <c r="B62" s="80">
        <f ca="1">IF(Inskrivning!E61=4,Inskrivning!F61,0)</f>
        <v>0</v>
      </c>
      <c r="C62" s="49">
        <f ca="1">IF(Inskrivning!E61=4,Inskrivning!G61,0)</f>
        <v>0</v>
      </c>
      <c r="D62" s="99">
        <f ca="1">IF(Inskrivning!E61=4,Inskrivning!H61,0)</f>
        <v>0</v>
      </c>
      <c r="E62" s="99">
        <f ca="1">IF(Inskrivning!E61=4,Inskrivning!I61,0)</f>
        <v>0</v>
      </c>
      <c r="F62" s="99">
        <f ca="1">IF(Inskrivning!E61=4,Inskrivning!J61,0)</f>
        <v>0</v>
      </c>
      <c r="G62" s="99">
        <f ca="1">IF(Inskrivning!E61=4,Inskrivning!K61,0)</f>
        <v>0</v>
      </c>
      <c r="H62" s="99">
        <f ca="1">IF(Inskrivning!E61=4,Inskrivning!L61,0)</f>
        <v>0</v>
      </c>
      <c r="I62" s="112">
        <f ca="1">IF(Inskrivning!E61=4,Inskrivning!M61,0)</f>
        <v>0</v>
      </c>
      <c r="J62" s="99">
        <f ca="1">IF(Inskrivning!E61=4,Inskrivning!N61,0)</f>
        <v>0</v>
      </c>
      <c r="K62" s="99">
        <f ca="1">IF(Inskrivning!E61=4,Inskrivning!O61,0)</f>
        <v>0</v>
      </c>
      <c r="L62" s="99">
        <f ca="1">IF(Inskrivning!E61=4,Inskrivning!P61,0)</f>
        <v>0</v>
      </c>
      <c r="M62" s="99">
        <f ca="1">IF(Inskrivning!E61=4,Inskrivning!Q61,0)</f>
        <v>0</v>
      </c>
      <c r="N62" s="99">
        <f ca="1">IF(Inskrivning!E61=4,Inskrivning!R61,0)</f>
        <v>0</v>
      </c>
      <c r="O62" s="112">
        <f ca="1">IF(Inskrivning!E61=4,Inskrivning!S61,0)</f>
        <v>0</v>
      </c>
      <c r="P62" s="112">
        <f ca="1">IF(Inskrivning!E61=4,Inskrivning!T61,0)</f>
        <v>0</v>
      </c>
    </row>
    <row r="63" spans="1:16" ht="15.75">
      <c r="A63" s="2">
        <v>59</v>
      </c>
      <c r="B63" s="80">
        <f ca="1">IF(Inskrivning!E62=4,Inskrivning!F62,0)</f>
        <v>0</v>
      </c>
      <c r="C63" s="49">
        <f ca="1">IF(Inskrivning!E62=4,Inskrivning!G62,0)</f>
        <v>0</v>
      </c>
      <c r="D63" s="99">
        <f ca="1">IF(Inskrivning!E62=4,Inskrivning!H62,0)</f>
        <v>0</v>
      </c>
      <c r="E63" s="99">
        <f ca="1">IF(Inskrivning!E62=4,Inskrivning!I62,0)</f>
        <v>0</v>
      </c>
      <c r="F63" s="99">
        <f ca="1">IF(Inskrivning!E62=4,Inskrivning!J62,0)</f>
        <v>0</v>
      </c>
      <c r="G63" s="99">
        <f ca="1">IF(Inskrivning!E62=4,Inskrivning!K62,0)</f>
        <v>0</v>
      </c>
      <c r="H63" s="99">
        <f ca="1">IF(Inskrivning!E62=4,Inskrivning!L62,0)</f>
        <v>0</v>
      </c>
      <c r="I63" s="112">
        <f ca="1">IF(Inskrivning!E62=4,Inskrivning!M62,0)</f>
        <v>0</v>
      </c>
      <c r="J63" s="99">
        <f ca="1">IF(Inskrivning!E62=4,Inskrivning!N62,0)</f>
        <v>0</v>
      </c>
      <c r="K63" s="99">
        <f ca="1">IF(Inskrivning!E62=4,Inskrivning!O62,0)</f>
        <v>0</v>
      </c>
      <c r="L63" s="99">
        <f ca="1">IF(Inskrivning!E62=4,Inskrivning!P62,0)</f>
        <v>0</v>
      </c>
      <c r="M63" s="99">
        <f ca="1">IF(Inskrivning!E62=4,Inskrivning!Q62,0)</f>
        <v>0</v>
      </c>
      <c r="N63" s="99">
        <f ca="1">IF(Inskrivning!E62=4,Inskrivning!R62,0)</f>
        <v>0</v>
      </c>
      <c r="O63" s="112">
        <f ca="1">IF(Inskrivning!E62=4,Inskrivning!S62,0)</f>
        <v>0</v>
      </c>
      <c r="P63" s="112">
        <f ca="1">IF(Inskrivning!E62=4,Inskrivning!T62,0)</f>
        <v>0</v>
      </c>
    </row>
    <row r="64" spans="1:16" ht="15.75">
      <c r="A64" s="2">
        <v>60</v>
      </c>
      <c r="B64" s="80">
        <f ca="1">IF(Inskrivning!E63=4,Inskrivning!F63,0)</f>
        <v>0</v>
      </c>
      <c r="C64" s="49">
        <f ca="1">IF(Inskrivning!E63=4,Inskrivning!G63,0)</f>
        <v>0</v>
      </c>
      <c r="D64" s="99">
        <f ca="1">IF(Inskrivning!E63=4,Inskrivning!H63,0)</f>
        <v>0</v>
      </c>
      <c r="E64" s="99">
        <f ca="1">IF(Inskrivning!E63=4,Inskrivning!I63,0)</f>
        <v>0</v>
      </c>
      <c r="F64" s="99">
        <f ca="1">IF(Inskrivning!E63=4,Inskrivning!J63,0)</f>
        <v>0</v>
      </c>
      <c r="G64" s="99">
        <f ca="1">IF(Inskrivning!E63=4,Inskrivning!K63,0)</f>
        <v>0</v>
      </c>
      <c r="H64" s="99">
        <f ca="1">IF(Inskrivning!E63=4,Inskrivning!L63,0)</f>
        <v>0</v>
      </c>
      <c r="I64" s="112">
        <f ca="1">IF(Inskrivning!E63=4,Inskrivning!M63,0)</f>
        <v>0</v>
      </c>
      <c r="J64" s="99">
        <f ca="1">IF(Inskrivning!E63=4,Inskrivning!N63,0)</f>
        <v>0</v>
      </c>
      <c r="K64" s="99">
        <f ca="1">IF(Inskrivning!E63=4,Inskrivning!O63,0)</f>
        <v>0</v>
      </c>
      <c r="L64" s="99">
        <f ca="1">IF(Inskrivning!E63=4,Inskrivning!P63,0)</f>
        <v>0</v>
      </c>
      <c r="M64" s="99">
        <f ca="1">IF(Inskrivning!E63=4,Inskrivning!Q63,0)</f>
        <v>0</v>
      </c>
      <c r="N64" s="99">
        <f ca="1">IF(Inskrivning!E63=4,Inskrivning!R63,0)</f>
        <v>0</v>
      </c>
      <c r="O64" s="112">
        <f ca="1">IF(Inskrivning!E63=4,Inskrivning!S63,0)</f>
        <v>0</v>
      </c>
      <c r="P64" s="112">
        <f ca="1">IF(Inskrivning!E63=4,Inskrivning!T63,0)</f>
        <v>0</v>
      </c>
    </row>
    <row r="65" spans="1:16" ht="15.75">
      <c r="A65" s="4"/>
      <c r="B65" s="80">
        <f ca="1">IF(Inskrivning!E64=4,Inskrivning!F64,0)</f>
        <v>0</v>
      </c>
      <c r="C65" s="49">
        <f ca="1">IF(Inskrivning!E64=4,Inskrivning!G64,0)</f>
        <v>0</v>
      </c>
      <c r="D65" s="99">
        <f ca="1">IF(Inskrivning!E64=4,Inskrivning!H64,0)</f>
        <v>0</v>
      </c>
      <c r="E65" s="99">
        <f ca="1">IF(Inskrivning!E64=4,Inskrivning!I64,0)</f>
        <v>0</v>
      </c>
      <c r="F65" s="99">
        <f ca="1">IF(Inskrivning!E64=4,Inskrivning!J64,0)</f>
        <v>0</v>
      </c>
      <c r="G65" s="99">
        <f ca="1">IF(Inskrivning!E64=4,Inskrivning!K64,0)</f>
        <v>0</v>
      </c>
      <c r="H65" s="99">
        <f ca="1">IF(Inskrivning!E64=4,Inskrivning!L64,0)</f>
        <v>0</v>
      </c>
      <c r="I65" s="112">
        <f ca="1">IF(Inskrivning!E64=4,Inskrivning!M64,0)</f>
        <v>0</v>
      </c>
      <c r="J65" s="99">
        <f ca="1">IF(Inskrivning!E64=4,Inskrivning!N64,0)</f>
        <v>0</v>
      </c>
      <c r="K65" s="99">
        <f ca="1">IF(Inskrivning!E64=4,Inskrivning!O64,0)</f>
        <v>0</v>
      </c>
      <c r="L65" s="99">
        <f ca="1">IF(Inskrivning!E64=4,Inskrivning!P64,0)</f>
        <v>0</v>
      </c>
      <c r="M65" s="99">
        <f ca="1">IF(Inskrivning!E64=4,Inskrivning!Q64,0)</f>
        <v>0</v>
      </c>
      <c r="N65" s="99">
        <f ca="1">IF(Inskrivning!E64=4,Inskrivning!R64,0)</f>
        <v>0</v>
      </c>
      <c r="O65" s="112">
        <f ca="1">IF(Inskrivning!E64=4,Inskrivning!S64,0)</f>
        <v>0</v>
      </c>
      <c r="P65" s="112">
        <f ca="1">IF(Inskrivning!E64=4,Inskrivning!T64,0)</f>
        <v>0</v>
      </c>
    </row>
    <row r="66" spans="1:16" ht="15.75">
      <c r="A66" s="4"/>
      <c r="B66" s="80">
        <f ca="1">IF(Inskrivning!E65=4,Inskrivning!F65,0)</f>
        <v>0</v>
      </c>
      <c r="C66" s="49">
        <f ca="1">IF(Inskrivning!E65=4,Inskrivning!G65,0)</f>
        <v>0</v>
      </c>
      <c r="D66" s="99">
        <f ca="1">IF(Inskrivning!E65=4,Inskrivning!H65,0)</f>
        <v>0</v>
      </c>
      <c r="E66" s="99">
        <f ca="1">IF(Inskrivning!E65=4,Inskrivning!I65,0)</f>
        <v>0</v>
      </c>
      <c r="F66" s="99">
        <f ca="1">IF(Inskrivning!E65=4,Inskrivning!J65,0)</f>
        <v>0</v>
      </c>
      <c r="G66" s="99">
        <f ca="1">IF(Inskrivning!E65=4,Inskrivning!K65,0)</f>
        <v>0</v>
      </c>
      <c r="H66" s="99">
        <f ca="1">IF(Inskrivning!E65=4,Inskrivning!L65,0)</f>
        <v>0</v>
      </c>
      <c r="I66" s="112">
        <f ca="1">IF(Inskrivning!E65=4,Inskrivning!M65,0)</f>
        <v>0</v>
      </c>
      <c r="J66" s="99">
        <f ca="1">IF(Inskrivning!E65=4,Inskrivning!N65,0)</f>
        <v>0</v>
      </c>
      <c r="K66" s="99">
        <f ca="1">IF(Inskrivning!E65=4,Inskrivning!O65,0)</f>
        <v>0</v>
      </c>
      <c r="L66" s="99">
        <f ca="1">IF(Inskrivning!E65=4,Inskrivning!P65,0)</f>
        <v>0</v>
      </c>
      <c r="M66" s="99">
        <f ca="1">IF(Inskrivning!E65=4,Inskrivning!Q65,0)</f>
        <v>0</v>
      </c>
      <c r="N66" s="99">
        <f ca="1">IF(Inskrivning!E65=4,Inskrivning!R65,0)</f>
        <v>0</v>
      </c>
      <c r="O66" s="112">
        <f ca="1">IF(Inskrivning!E65=4,Inskrivning!S65,0)</f>
        <v>0</v>
      </c>
      <c r="P66" s="112">
        <f ca="1">IF(Inskrivning!E65=4,Inskrivning!T65,0)</f>
        <v>0</v>
      </c>
    </row>
    <row r="67" spans="1:16" ht="15.75">
      <c r="A67" s="4"/>
      <c r="B67" s="80">
        <f ca="1">IF(Inskrivning!E66=4,Inskrivning!F66,0)</f>
        <v>0</v>
      </c>
      <c r="C67" s="49">
        <f ca="1">IF(Inskrivning!E66=4,Inskrivning!G66,0)</f>
        <v>0</v>
      </c>
      <c r="D67" s="99">
        <f ca="1">IF(Inskrivning!E66=4,Inskrivning!H66,0)</f>
        <v>0</v>
      </c>
      <c r="E67" s="99">
        <f ca="1">IF(Inskrivning!E66=4,Inskrivning!I66,0)</f>
        <v>0</v>
      </c>
      <c r="F67" s="99">
        <f ca="1">IF(Inskrivning!E66=4,Inskrivning!J66,0)</f>
        <v>0</v>
      </c>
      <c r="G67" s="99">
        <f ca="1">IF(Inskrivning!E66=4,Inskrivning!K66,0)</f>
        <v>0</v>
      </c>
      <c r="H67" s="99">
        <f ca="1">IF(Inskrivning!E66=4,Inskrivning!L66,0)</f>
        <v>0</v>
      </c>
      <c r="I67" s="112">
        <f ca="1">IF(Inskrivning!E66=4,Inskrivning!M66,0)</f>
        <v>0</v>
      </c>
      <c r="J67" s="99">
        <f ca="1">IF(Inskrivning!E66=4,Inskrivning!N66,0)</f>
        <v>0</v>
      </c>
      <c r="K67" s="99">
        <f ca="1">IF(Inskrivning!E66=4,Inskrivning!O66,0)</f>
        <v>0</v>
      </c>
      <c r="L67" s="99">
        <f ca="1">IF(Inskrivning!E66=4,Inskrivning!P66,0)</f>
        <v>0</v>
      </c>
      <c r="M67" s="99">
        <f ca="1">IF(Inskrivning!E66=4,Inskrivning!Q66,0)</f>
        <v>0</v>
      </c>
      <c r="N67" s="99">
        <f ca="1">IF(Inskrivning!E66=4,Inskrivning!R66,0)</f>
        <v>0</v>
      </c>
      <c r="O67" s="112">
        <f ca="1">IF(Inskrivning!E66=4,Inskrivning!S66,0)</f>
        <v>0</v>
      </c>
      <c r="P67" s="112">
        <f ca="1">IF(Inskrivning!E66=4,Inskrivning!T66,0)</f>
        <v>0</v>
      </c>
    </row>
    <row r="68" spans="1:16" ht="15.75">
      <c r="A68" s="4"/>
      <c r="B68" s="80">
        <f ca="1">IF(Inskrivning!E67=4,Inskrivning!F67,0)</f>
        <v>0</v>
      </c>
      <c r="C68" s="49">
        <f ca="1">IF(Inskrivning!E67=4,Inskrivning!G67,0)</f>
        <v>0</v>
      </c>
      <c r="D68" s="99">
        <f ca="1">IF(Inskrivning!E67=4,Inskrivning!H67,0)</f>
        <v>0</v>
      </c>
      <c r="E68" s="99">
        <f ca="1">IF(Inskrivning!E67=4,Inskrivning!I67,0)</f>
        <v>0</v>
      </c>
      <c r="F68" s="99">
        <f ca="1">IF(Inskrivning!E67=4,Inskrivning!J67,0)</f>
        <v>0</v>
      </c>
      <c r="G68" s="99">
        <f ca="1">IF(Inskrivning!E67=4,Inskrivning!K67,0)</f>
        <v>0</v>
      </c>
      <c r="H68" s="99">
        <f ca="1">IF(Inskrivning!E67=4,Inskrivning!L67,0)</f>
        <v>0</v>
      </c>
      <c r="I68" s="112">
        <f ca="1">IF(Inskrivning!E67=4,Inskrivning!M67,0)</f>
        <v>0</v>
      </c>
      <c r="J68" s="99">
        <f ca="1">IF(Inskrivning!E67=4,Inskrivning!N67,0)</f>
        <v>0</v>
      </c>
      <c r="K68" s="99">
        <f ca="1">IF(Inskrivning!E67=4,Inskrivning!O67,0)</f>
        <v>0</v>
      </c>
      <c r="L68" s="99">
        <f ca="1">IF(Inskrivning!E67=4,Inskrivning!P67,0)</f>
        <v>0</v>
      </c>
      <c r="M68" s="99">
        <f ca="1">IF(Inskrivning!E67=4,Inskrivning!Q67,0)</f>
        <v>0</v>
      </c>
      <c r="N68" s="99">
        <f ca="1">IF(Inskrivning!E67=4,Inskrivning!R67,0)</f>
        <v>0</v>
      </c>
      <c r="O68" s="112">
        <f ca="1">IF(Inskrivning!E67=4,Inskrivning!S67,0)</f>
        <v>0</v>
      </c>
      <c r="P68" s="112">
        <f ca="1">IF(Inskrivning!E67=4,Inskrivning!T67,0)</f>
        <v>0</v>
      </c>
    </row>
    <row r="69" spans="1:16" ht="15.75">
      <c r="A69" s="4"/>
      <c r="B69" s="80">
        <f ca="1">IF(Inskrivning!E68=4,Inskrivning!F68,0)</f>
        <v>0</v>
      </c>
      <c r="C69" s="49">
        <f ca="1">IF(Inskrivning!E68=4,Inskrivning!G68,0)</f>
        <v>0</v>
      </c>
      <c r="D69" s="99">
        <f ca="1">IF(Inskrivning!E68=4,Inskrivning!H68,0)</f>
        <v>0</v>
      </c>
      <c r="E69" s="99">
        <f ca="1">IF(Inskrivning!E68=4,Inskrivning!I68,0)</f>
        <v>0</v>
      </c>
      <c r="F69" s="99">
        <f ca="1">IF(Inskrivning!E68=4,Inskrivning!J68,0)</f>
        <v>0</v>
      </c>
      <c r="G69" s="99">
        <f ca="1">IF(Inskrivning!E68=4,Inskrivning!K68,0)</f>
        <v>0</v>
      </c>
      <c r="H69" s="99">
        <f ca="1">IF(Inskrivning!E68=4,Inskrivning!L68,0)</f>
        <v>0</v>
      </c>
      <c r="I69" s="112">
        <f ca="1">IF(Inskrivning!E68=4,Inskrivning!M68,0)</f>
        <v>0</v>
      </c>
      <c r="J69" s="99">
        <f ca="1">IF(Inskrivning!E68=4,Inskrivning!N68,0)</f>
        <v>0</v>
      </c>
      <c r="K69" s="99">
        <f ca="1">IF(Inskrivning!E68=4,Inskrivning!O68,0)</f>
        <v>0</v>
      </c>
      <c r="L69" s="99">
        <f ca="1">IF(Inskrivning!E68=4,Inskrivning!P68,0)</f>
        <v>0</v>
      </c>
      <c r="M69" s="99">
        <f ca="1">IF(Inskrivning!E68=4,Inskrivning!Q68,0)</f>
        <v>0</v>
      </c>
      <c r="N69" s="99">
        <f ca="1">IF(Inskrivning!E68=4,Inskrivning!R68,0)</f>
        <v>0</v>
      </c>
      <c r="O69" s="112">
        <f ca="1">IF(Inskrivning!E68=4,Inskrivning!S68,0)</f>
        <v>0</v>
      </c>
      <c r="P69" s="112">
        <f ca="1">IF(Inskrivning!E68=4,Inskrivning!T68,0)</f>
        <v>0</v>
      </c>
    </row>
    <row r="70" spans="1:16" ht="15.75">
      <c r="A70" s="4"/>
      <c r="B70" s="80">
        <f ca="1">IF(Inskrivning!E69=4,Inskrivning!F69,0)</f>
        <v>0</v>
      </c>
      <c r="C70" s="49">
        <f ca="1">IF(Inskrivning!E69=4,Inskrivning!G69,0)</f>
        <v>0</v>
      </c>
      <c r="D70" s="99">
        <f ca="1">IF(Inskrivning!E69=4,Inskrivning!H69,0)</f>
        <v>0</v>
      </c>
      <c r="E70" s="99">
        <f ca="1">IF(Inskrivning!E69=4,Inskrivning!I69,0)</f>
        <v>0</v>
      </c>
      <c r="F70" s="99">
        <f ca="1">IF(Inskrivning!E69=4,Inskrivning!J69,0)</f>
        <v>0</v>
      </c>
      <c r="G70" s="99">
        <f ca="1">IF(Inskrivning!E69=4,Inskrivning!K69,0)</f>
        <v>0</v>
      </c>
      <c r="H70" s="99">
        <f ca="1">IF(Inskrivning!E69=4,Inskrivning!L69,0)</f>
        <v>0</v>
      </c>
      <c r="I70" s="112">
        <f ca="1">IF(Inskrivning!E69=4,Inskrivning!M69,0)</f>
        <v>0</v>
      </c>
      <c r="J70" s="99">
        <f ca="1">IF(Inskrivning!E69=4,Inskrivning!N69,0)</f>
        <v>0</v>
      </c>
      <c r="K70" s="99">
        <f ca="1">IF(Inskrivning!E69=4,Inskrivning!O69,0)</f>
        <v>0</v>
      </c>
      <c r="L70" s="99">
        <f ca="1">IF(Inskrivning!E69=4,Inskrivning!P69,0)</f>
        <v>0</v>
      </c>
      <c r="M70" s="99">
        <f ca="1">IF(Inskrivning!E69=4,Inskrivning!Q69,0)</f>
        <v>0</v>
      </c>
      <c r="N70" s="99">
        <f ca="1">IF(Inskrivning!E69=4,Inskrivning!R69,0)</f>
        <v>0</v>
      </c>
      <c r="O70" s="112">
        <f ca="1">IF(Inskrivning!E69=4,Inskrivning!S69,0)</f>
        <v>0</v>
      </c>
      <c r="P70" s="112">
        <f ca="1">IF(Inskrivning!E69=4,Inskrivning!T69,0)</f>
        <v>0</v>
      </c>
    </row>
    <row r="71" spans="1:16" ht="15.75">
      <c r="A71" s="4"/>
      <c r="B71" s="80">
        <f ca="1">IF(Inskrivning!E70=4,Inskrivning!F70,0)</f>
        <v>0</v>
      </c>
      <c r="C71" s="49">
        <f ca="1">IF(Inskrivning!E70=4,Inskrivning!G70,0)</f>
        <v>0</v>
      </c>
      <c r="D71" s="99">
        <f ca="1">IF(Inskrivning!E70=4,Inskrivning!H70,0)</f>
        <v>0</v>
      </c>
      <c r="E71" s="99">
        <f ca="1">IF(Inskrivning!E70=4,Inskrivning!I70,0)</f>
        <v>0</v>
      </c>
      <c r="F71" s="99">
        <f ca="1">IF(Inskrivning!E70=4,Inskrivning!J70,0)</f>
        <v>0</v>
      </c>
      <c r="G71" s="99">
        <f ca="1">IF(Inskrivning!E70=4,Inskrivning!K70,0)</f>
        <v>0</v>
      </c>
      <c r="H71" s="99">
        <f ca="1">IF(Inskrivning!E70=4,Inskrivning!L70,0)</f>
        <v>0</v>
      </c>
      <c r="I71" s="112">
        <f ca="1">IF(Inskrivning!E70=4,Inskrivning!M70,0)</f>
        <v>0</v>
      </c>
      <c r="J71" s="99">
        <f ca="1">IF(Inskrivning!E70=4,Inskrivning!N70,0)</f>
        <v>0</v>
      </c>
      <c r="K71" s="99">
        <f ca="1">IF(Inskrivning!E70=4,Inskrivning!O70,0)</f>
        <v>0</v>
      </c>
      <c r="L71" s="99">
        <f ca="1">IF(Inskrivning!E70=4,Inskrivning!P70,0)</f>
        <v>0</v>
      </c>
      <c r="M71" s="99">
        <f ca="1">IF(Inskrivning!E70=4,Inskrivning!Q70,0)</f>
        <v>0</v>
      </c>
      <c r="N71" s="99">
        <f ca="1">IF(Inskrivning!E70=4,Inskrivning!R70,0)</f>
        <v>0</v>
      </c>
      <c r="O71" s="112">
        <f ca="1">IF(Inskrivning!E70=4,Inskrivning!S70,0)</f>
        <v>0</v>
      </c>
      <c r="P71" s="112">
        <f ca="1">IF(Inskrivning!E70=4,Inskrivning!T70,0)</f>
        <v>0</v>
      </c>
    </row>
    <row r="72" spans="1:16" ht="15.75">
      <c r="A72" s="4"/>
      <c r="B72" s="80">
        <f ca="1">IF(Inskrivning!E71=4,Inskrivning!F71,0)</f>
        <v>0</v>
      </c>
      <c r="C72" s="49">
        <f ca="1">IF(Inskrivning!E71=4,Inskrivning!G71,0)</f>
        <v>0</v>
      </c>
      <c r="D72" s="99">
        <f ca="1">IF(Inskrivning!E71=4,Inskrivning!H71,0)</f>
        <v>0</v>
      </c>
      <c r="E72" s="99">
        <f ca="1">IF(Inskrivning!E71=4,Inskrivning!I71,0)</f>
        <v>0</v>
      </c>
      <c r="F72" s="99">
        <f ca="1">IF(Inskrivning!E71=4,Inskrivning!J71,0)</f>
        <v>0</v>
      </c>
      <c r="G72" s="99">
        <f ca="1">IF(Inskrivning!E71=4,Inskrivning!K71,0)</f>
        <v>0</v>
      </c>
      <c r="H72" s="99">
        <f ca="1">IF(Inskrivning!E71=4,Inskrivning!L71,0)</f>
        <v>0</v>
      </c>
      <c r="I72" s="112">
        <f ca="1">IF(Inskrivning!E71=4,Inskrivning!M71,0)</f>
        <v>0</v>
      </c>
      <c r="J72" s="99">
        <f ca="1">IF(Inskrivning!E71=4,Inskrivning!N71,0)</f>
        <v>0</v>
      </c>
      <c r="K72" s="99">
        <f ca="1">IF(Inskrivning!E71=4,Inskrivning!O71,0)</f>
        <v>0</v>
      </c>
      <c r="L72" s="99">
        <f ca="1">IF(Inskrivning!E71=4,Inskrivning!P71,0)</f>
        <v>0</v>
      </c>
      <c r="M72" s="99">
        <f ca="1">IF(Inskrivning!E71=4,Inskrivning!Q71,0)</f>
        <v>0</v>
      </c>
      <c r="N72" s="99">
        <f ca="1">IF(Inskrivning!E71=4,Inskrivning!R71,0)</f>
        <v>0</v>
      </c>
      <c r="O72" s="112">
        <f ca="1">IF(Inskrivning!E71=4,Inskrivning!S71,0)</f>
        <v>0</v>
      </c>
      <c r="P72" s="112">
        <f ca="1">IF(Inskrivning!E71=4,Inskrivning!T71,0)</f>
        <v>0</v>
      </c>
    </row>
    <row r="73" spans="1:16" ht="15.75">
      <c r="A73" s="4"/>
      <c r="B73" s="80">
        <f ca="1">IF(Inskrivning!E72=4,Inskrivning!F72,0)</f>
        <v>0</v>
      </c>
      <c r="C73" s="49">
        <f ca="1">IF(Inskrivning!E72=4,Inskrivning!G72,0)</f>
        <v>0</v>
      </c>
      <c r="D73" s="99">
        <f ca="1">IF(Inskrivning!E72=4,Inskrivning!H72,0)</f>
        <v>0</v>
      </c>
      <c r="E73" s="99">
        <f ca="1">IF(Inskrivning!E72=4,Inskrivning!I72,0)</f>
        <v>0</v>
      </c>
      <c r="F73" s="99">
        <f ca="1">IF(Inskrivning!E72=4,Inskrivning!J72,0)</f>
        <v>0</v>
      </c>
      <c r="G73" s="99">
        <f ca="1">IF(Inskrivning!E72=4,Inskrivning!K72,0)</f>
        <v>0</v>
      </c>
      <c r="H73" s="99">
        <f ca="1">IF(Inskrivning!E72=4,Inskrivning!L72,0)</f>
        <v>0</v>
      </c>
      <c r="I73" s="112">
        <f ca="1">IF(Inskrivning!E72=4,Inskrivning!M72,0)</f>
        <v>0</v>
      </c>
      <c r="J73" s="99">
        <f ca="1">IF(Inskrivning!E72=4,Inskrivning!N72,0)</f>
        <v>0</v>
      </c>
      <c r="K73" s="99">
        <f ca="1">IF(Inskrivning!E72=4,Inskrivning!O72,0)</f>
        <v>0</v>
      </c>
      <c r="L73" s="99">
        <f ca="1">IF(Inskrivning!E72=4,Inskrivning!P72,0)</f>
        <v>0</v>
      </c>
      <c r="M73" s="99">
        <f ca="1">IF(Inskrivning!E72=4,Inskrivning!Q72,0)</f>
        <v>0</v>
      </c>
      <c r="N73" s="99">
        <f ca="1">IF(Inskrivning!E72=4,Inskrivning!R72,0)</f>
        <v>0</v>
      </c>
      <c r="O73" s="112">
        <f ca="1">IF(Inskrivning!E72=4,Inskrivning!S72,0)</f>
        <v>0</v>
      </c>
      <c r="P73" s="112">
        <f ca="1">IF(Inskrivning!E72=4,Inskrivning!T72,0)</f>
        <v>0</v>
      </c>
    </row>
    <row r="74" spans="1:16" ht="15.75">
      <c r="A74" s="4"/>
      <c r="B74" s="80">
        <f ca="1">IF(Inskrivning!E73=4,Inskrivning!F73,0)</f>
        <v>0</v>
      </c>
      <c r="C74" s="49">
        <f ca="1">IF(Inskrivning!E73=4,Inskrivning!G73,0)</f>
        <v>0</v>
      </c>
      <c r="D74" s="99">
        <f ca="1">IF(Inskrivning!E73=4,Inskrivning!H73,0)</f>
        <v>0</v>
      </c>
      <c r="E74" s="99">
        <f ca="1">IF(Inskrivning!E73=4,Inskrivning!I73,0)</f>
        <v>0</v>
      </c>
      <c r="F74" s="99">
        <f ca="1">IF(Inskrivning!E73=4,Inskrivning!J73,0)</f>
        <v>0</v>
      </c>
      <c r="G74" s="99">
        <f ca="1">IF(Inskrivning!E73=4,Inskrivning!K73,0)</f>
        <v>0</v>
      </c>
      <c r="H74" s="99">
        <f ca="1">IF(Inskrivning!E73=4,Inskrivning!L73,0)</f>
        <v>0</v>
      </c>
      <c r="I74" s="112">
        <f ca="1">IF(Inskrivning!E73=4,Inskrivning!M73,0)</f>
        <v>0</v>
      </c>
      <c r="J74" s="99">
        <f ca="1">IF(Inskrivning!E73=4,Inskrivning!N73,0)</f>
        <v>0</v>
      </c>
      <c r="K74" s="99">
        <f ca="1">IF(Inskrivning!E73=4,Inskrivning!O73,0)</f>
        <v>0</v>
      </c>
      <c r="L74" s="99">
        <f ca="1">IF(Inskrivning!E73=4,Inskrivning!P73,0)</f>
        <v>0</v>
      </c>
      <c r="M74" s="99">
        <f ca="1">IF(Inskrivning!E73=4,Inskrivning!Q73,0)</f>
        <v>0</v>
      </c>
      <c r="N74" s="99">
        <f ca="1">IF(Inskrivning!E73=4,Inskrivning!R73,0)</f>
        <v>0</v>
      </c>
      <c r="O74" s="112">
        <f ca="1">IF(Inskrivning!E73=4,Inskrivning!S73,0)</f>
        <v>0</v>
      </c>
      <c r="P74" s="112">
        <f ca="1">IF(Inskrivning!E73=4,Inskrivning!T73,0)</f>
        <v>0</v>
      </c>
    </row>
    <row r="75" spans="1:16" ht="15.75">
      <c r="A75" s="4"/>
      <c r="B75" s="80">
        <f ca="1">IF(Inskrivning!E74=4,Inskrivning!F74,0)</f>
        <v>0</v>
      </c>
      <c r="C75" s="49">
        <f ca="1">IF(Inskrivning!E74=4,Inskrivning!G74,0)</f>
        <v>0</v>
      </c>
      <c r="D75" s="99">
        <f ca="1">IF(Inskrivning!E74=4,Inskrivning!H74,0)</f>
        <v>0</v>
      </c>
      <c r="E75" s="99">
        <f ca="1">IF(Inskrivning!E74=4,Inskrivning!I74,0)</f>
        <v>0</v>
      </c>
      <c r="F75" s="99">
        <f ca="1">IF(Inskrivning!E74=4,Inskrivning!J74,0)</f>
        <v>0</v>
      </c>
      <c r="G75" s="99">
        <f ca="1">IF(Inskrivning!E74=4,Inskrivning!K74,0)</f>
        <v>0</v>
      </c>
      <c r="H75" s="99">
        <f ca="1">IF(Inskrivning!E74=4,Inskrivning!L74,0)</f>
        <v>0</v>
      </c>
      <c r="I75" s="112">
        <f ca="1">IF(Inskrivning!E74=4,Inskrivning!M74,0)</f>
        <v>0</v>
      </c>
      <c r="J75" s="99">
        <f ca="1">IF(Inskrivning!E74=4,Inskrivning!N74,0)</f>
        <v>0</v>
      </c>
      <c r="K75" s="99">
        <f ca="1">IF(Inskrivning!E74=4,Inskrivning!O74,0)</f>
        <v>0</v>
      </c>
      <c r="L75" s="99">
        <f ca="1">IF(Inskrivning!E74=4,Inskrivning!P74,0)</f>
        <v>0</v>
      </c>
      <c r="M75" s="99">
        <f ca="1">IF(Inskrivning!E74=4,Inskrivning!Q74,0)</f>
        <v>0</v>
      </c>
      <c r="N75" s="99">
        <f ca="1">IF(Inskrivning!E74=4,Inskrivning!R74,0)</f>
        <v>0</v>
      </c>
      <c r="O75" s="112">
        <f ca="1">IF(Inskrivning!E74=4,Inskrivning!S74,0)</f>
        <v>0</v>
      </c>
      <c r="P75" s="112">
        <f ca="1">IF(Inskrivning!E74=4,Inskrivning!T74,0)</f>
        <v>0</v>
      </c>
    </row>
    <row r="76" spans="1:16" ht="15.75">
      <c r="A76" s="4"/>
      <c r="B76" s="80">
        <f ca="1">IF(Inskrivning!E75=4,Inskrivning!F75,0)</f>
        <v>0</v>
      </c>
      <c r="C76" s="49">
        <f ca="1">IF(Inskrivning!E75=4,Inskrivning!G75,0)</f>
        <v>0</v>
      </c>
      <c r="D76" s="99">
        <f ca="1">IF(Inskrivning!E75=4,Inskrivning!H75,0)</f>
        <v>0</v>
      </c>
      <c r="E76" s="99">
        <f ca="1">IF(Inskrivning!E75=4,Inskrivning!I75,0)</f>
        <v>0</v>
      </c>
      <c r="F76" s="99">
        <f ca="1">IF(Inskrivning!E75=4,Inskrivning!J75,0)</f>
        <v>0</v>
      </c>
      <c r="G76" s="99">
        <f ca="1">IF(Inskrivning!E75=4,Inskrivning!K75,0)</f>
        <v>0</v>
      </c>
      <c r="H76" s="99">
        <f ca="1">IF(Inskrivning!E75=4,Inskrivning!L75,0)</f>
        <v>0</v>
      </c>
      <c r="I76" s="112">
        <f ca="1">IF(Inskrivning!E75=4,Inskrivning!M75,0)</f>
        <v>0</v>
      </c>
      <c r="J76" s="99">
        <f ca="1">IF(Inskrivning!E75=4,Inskrivning!N75,0)</f>
        <v>0</v>
      </c>
      <c r="K76" s="99">
        <f ca="1">IF(Inskrivning!E75=4,Inskrivning!O75,0)</f>
        <v>0</v>
      </c>
      <c r="L76" s="99">
        <f ca="1">IF(Inskrivning!E75=4,Inskrivning!P75,0)</f>
        <v>0</v>
      </c>
      <c r="M76" s="99">
        <f ca="1">IF(Inskrivning!E75=4,Inskrivning!Q75,0)</f>
        <v>0</v>
      </c>
      <c r="N76" s="99">
        <f ca="1">IF(Inskrivning!E75=4,Inskrivning!R75,0)</f>
        <v>0</v>
      </c>
      <c r="O76" s="112">
        <f ca="1">IF(Inskrivning!E75=4,Inskrivning!S75,0)</f>
        <v>0</v>
      </c>
      <c r="P76" s="112">
        <f ca="1">IF(Inskrivning!E75=4,Inskrivning!T75,0)</f>
        <v>0</v>
      </c>
    </row>
    <row r="77" spans="1:16" ht="15.75">
      <c r="A77" s="4"/>
      <c r="B77" s="80">
        <f ca="1">IF(Inskrivning!E76=4,Inskrivning!F76,0)</f>
        <v>0</v>
      </c>
      <c r="C77" s="49">
        <f ca="1">IF(Inskrivning!E76=4,Inskrivning!G76,0)</f>
        <v>0</v>
      </c>
      <c r="D77" s="99">
        <f ca="1">IF(Inskrivning!E76=4,Inskrivning!H76,0)</f>
        <v>0</v>
      </c>
      <c r="E77" s="99">
        <f ca="1">IF(Inskrivning!E76=4,Inskrivning!I76,0)</f>
        <v>0</v>
      </c>
      <c r="F77" s="99">
        <f ca="1">IF(Inskrivning!E76=4,Inskrivning!J76,0)</f>
        <v>0</v>
      </c>
      <c r="G77" s="99">
        <f ca="1">IF(Inskrivning!E76=4,Inskrivning!K76,0)</f>
        <v>0</v>
      </c>
      <c r="H77" s="99">
        <f ca="1">IF(Inskrivning!E76=4,Inskrivning!L76,0)</f>
        <v>0</v>
      </c>
      <c r="I77" s="112">
        <f ca="1">IF(Inskrivning!E76=4,Inskrivning!M76,0)</f>
        <v>0</v>
      </c>
      <c r="J77" s="99">
        <f ca="1">IF(Inskrivning!E76=4,Inskrivning!N76,0)</f>
        <v>0</v>
      </c>
      <c r="K77" s="99">
        <f ca="1">IF(Inskrivning!E76=4,Inskrivning!O76,0)</f>
        <v>0</v>
      </c>
      <c r="L77" s="99">
        <f ca="1">IF(Inskrivning!E76=4,Inskrivning!P76,0)</f>
        <v>0</v>
      </c>
      <c r="M77" s="99">
        <f ca="1">IF(Inskrivning!E76=4,Inskrivning!Q76,0)</f>
        <v>0</v>
      </c>
      <c r="N77" s="99">
        <f ca="1">IF(Inskrivning!E76=4,Inskrivning!R76,0)</f>
        <v>0</v>
      </c>
      <c r="O77" s="112">
        <f ca="1">IF(Inskrivning!E76=4,Inskrivning!S76,0)</f>
        <v>0</v>
      </c>
      <c r="P77" s="112">
        <f ca="1">IF(Inskrivning!E76=4,Inskrivning!T76,0)</f>
        <v>0</v>
      </c>
    </row>
    <row r="78" spans="1:16" ht="15.75">
      <c r="A78" s="4"/>
      <c r="B78" s="80">
        <f ca="1">IF(Inskrivning!E77=4,Inskrivning!F77,0)</f>
        <v>0</v>
      </c>
      <c r="C78" s="49">
        <f ca="1">IF(Inskrivning!E77=4,Inskrivning!G77,0)</f>
        <v>0</v>
      </c>
      <c r="D78" s="99">
        <f ca="1">IF(Inskrivning!E77=4,Inskrivning!H77,0)</f>
        <v>0</v>
      </c>
      <c r="E78" s="99">
        <f ca="1">IF(Inskrivning!E77=4,Inskrivning!I77,0)</f>
        <v>0</v>
      </c>
      <c r="F78" s="99">
        <f ca="1">IF(Inskrivning!E77=4,Inskrivning!J77,0)</f>
        <v>0</v>
      </c>
      <c r="G78" s="99">
        <f ca="1">IF(Inskrivning!E77=4,Inskrivning!K77,0)</f>
        <v>0</v>
      </c>
      <c r="H78" s="99">
        <f ca="1">IF(Inskrivning!E77=4,Inskrivning!L77,0)</f>
        <v>0</v>
      </c>
      <c r="I78" s="112">
        <f ca="1">IF(Inskrivning!E77=4,Inskrivning!M77,0)</f>
        <v>0</v>
      </c>
      <c r="J78" s="99">
        <f ca="1">IF(Inskrivning!E77=4,Inskrivning!N77,0)</f>
        <v>0</v>
      </c>
      <c r="K78" s="99">
        <f ca="1">IF(Inskrivning!E77=4,Inskrivning!O77,0)</f>
        <v>0</v>
      </c>
      <c r="L78" s="99">
        <f ca="1">IF(Inskrivning!E77=4,Inskrivning!P77,0)</f>
        <v>0</v>
      </c>
      <c r="M78" s="99">
        <f ca="1">IF(Inskrivning!E77=4,Inskrivning!Q77,0)</f>
        <v>0</v>
      </c>
      <c r="N78" s="99">
        <f ca="1">IF(Inskrivning!E77=4,Inskrivning!R77,0)</f>
        <v>0</v>
      </c>
      <c r="O78" s="112">
        <f ca="1">IF(Inskrivning!E77=4,Inskrivning!S77,0)</f>
        <v>0</v>
      </c>
      <c r="P78" s="112">
        <f ca="1">IF(Inskrivning!E77=4,Inskrivning!T77,0)</f>
        <v>0</v>
      </c>
    </row>
    <row r="79" spans="1:16" ht="15.75">
      <c r="A79" s="4"/>
      <c r="B79" s="80">
        <f ca="1">IF(Inskrivning!E78=4,Inskrivning!F78,0)</f>
        <v>0</v>
      </c>
      <c r="C79" s="49">
        <f ca="1">IF(Inskrivning!E78=4,Inskrivning!G78,0)</f>
        <v>0</v>
      </c>
      <c r="D79" s="99">
        <f ca="1">IF(Inskrivning!E78=4,Inskrivning!H78,0)</f>
        <v>0</v>
      </c>
      <c r="E79" s="99">
        <f ca="1">IF(Inskrivning!E78=4,Inskrivning!I78,0)</f>
        <v>0</v>
      </c>
      <c r="F79" s="99">
        <f ca="1">IF(Inskrivning!E78=4,Inskrivning!J78,0)</f>
        <v>0</v>
      </c>
      <c r="G79" s="99">
        <f ca="1">IF(Inskrivning!E78=4,Inskrivning!K78,0)</f>
        <v>0</v>
      </c>
      <c r="H79" s="99">
        <f ca="1">IF(Inskrivning!E78=4,Inskrivning!L78,0)</f>
        <v>0</v>
      </c>
      <c r="I79" s="112">
        <f ca="1">IF(Inskrivning!E78=4,Inskrivning!M78,0)</f>
        <v>0</v>
      </c>
      <c r="J79" s="99">
        <f ca="1">IF(Inskrivning!E78=4,Inskrivning!N78,0)</f>
        <v>0</v>
      </c>
      <c r="K79" s="99">
        <f ca="1">IF(Inskrivning!E78=4,Inskrivning!O78,0)</f>
        <v>0</v>
      </c>
      <c r="L79" s="99">
        <f ca="1">IF(Inskrivning!E78=4,Inskrivning!P78,0)</f>
        <v>0</v>
      </c>
      <c r="M79" s="99">
        <f ca="1">IF(Inskrivning!E78=4,Inskrivning!Q78,0)</f>
        <v>0</v>
      </c>
      <c r="N79" s="99">
        <f ca="1">IF(Inskrivning!E78=4,Inskrivning!R78,0)</f>
        <v>0</v>
      </c>
      <c r="O79" s="112">
        <f ca="1">IF(Inskrivning!E78=4,Inskrivning!S78,0)</f>
        <v>0</v>
      </c>
      <c r="P79" s="112">
        <f ca="1">IF(Inskrivning!E78=4,Inskrivning!T78,0)</f>
        <v>0</v>
      </c>
    </row>
    <row r="80" spans="1:16" ht="15.75">
      <c r="A80" s="4"/>
      <c r="B80" s="80">
        <f ca="1">IF(Inskrivning!E79=4,Inskrivning!F79,0)</f>
        <v>0</v>
      </c>
      <c r="C80" s="49">
        <f ca="1">IF(Inskrivning!E79=4,Inskrivning!G79,0)</f>
        <v>0</v>
      </c>
      <c r="D80" s="99">
        <f ca="1">IF(Inskrivning!E79=4,Inskrivning!H79,0)</f>
        <v>0</v>
      </c>
      <c r="E80" s="99">
        <f ca="1">IF(Inskrivning!E79=4,Inskrivning!I79,0)</f>
        <v>0</v>
      </c>
      <c r="F80" s="99">
        <f ca="1">IF(Inskrivning!E79=4,Inskrivning!J79,0)</f>
        <v>0</v>
      </c>
      <c r="G80" s="99">
        <f ca="1">IF(Inskrivning!E79=4,Inskrivning!K79,0)</f>
        <v>0</v>
      </c>
      <c r="H80" s="99">
        <f ca="1">IF(Inskrivning!E79=4,Inskrivning!L79,0)</f>
        <v>0</v>
      </c>
      <c r="I80" s="112">
        <f ca="1">IF(Inskrivning!E79=4,Inskrivning!M79,0)</f>
        <v>0</v>
      </c>
      <c r="J80" s="99">
        <f ca="1">IF(Inskrivning!E79=4,Inskrivning!N79,0)</f>
        <v>0</v>
      </c>
      <c r="K80" s="99">
        <f ca="1">IF(Inskrivning!E79=4,Inskrivning!O79,0)</f>
        <v>0</v>
      </c>
      <c r="L80" s="99">
        <f ca="1">IF(Inskrivning!E79=4,Inskrivning!P79,0)</f>
        <v>0</v>
      </c>
      <c r="M80" s="99">
        <f ca="1">IF(Inskrivning!E79=4,Inskrivning!Q79,0)</f>
        <v>0</v>
      </c>
      <c r="N80" s="99">
        <f ca="1">IF(Inskrivning!E79=4,Inskrivning!R79,0)</f>
        <v>0</v>
      </c>
      <c r="O80" s="112">
        <f ca="1">IF(Inskrivning!E79=4,Inskrivning!S79,0)</f>
        <v>0</v>
      </c>
      <c r="P80" s="112">
        <f ca="1">IF(Inskrivning!E79=4,Inskrivning!T79,0)</f>
        <v>0</v>
      </c>
    </row>
    <row r="81" spans="1:16" ht="15.75">
      <c r="A81" s="4"/>
      <c r="B81" s="80">
        <f ca="1">IF(Inskrivning!E80=4,Inskrivning!F80,0)</f>
        <v>0</v>
      </c>
      <c r="C81" s="49">
        <f ca="1">IF(Inskrivning!E80=4,Inskrivning!G80,0)</f>
        <v>0</v>
      </c>
      <c r="D81" s="99">
        <f ca="1">IF(Inskrivning!E80=4,Inskrivning!H80,0)</f>
        <v>0</v>
      </c>
      <c r="E81" s="99">
        <f ca="1">IF(Inskrivning!E80=4,Inskrivning!I80,0)</f>
        <v>0</v>
      </c>
      <c r="F81" s="99">
        <f ca="1">IF(Inskrivning!E80=4,Inskrivning!J80,0)</f>
        <v>0</v>
      </c>
      <c r="G81" s="99">
        <f ca="1">IF(Inskrivning!E80=4,Inskrivning!K80,0)</f>
        <v>0</v>
      </c>
      <c r="H81" s="99">
        <f ca="1">IF(Inskrivning!E80=4,Inskrivning!L80,0)</f>
        <v>0</v>
      </c>
      <c r="I81" s="112">
        <f ca="1">IF(Inskrivning!E80=4,Inskrivning!M80,0)</f>
        <v>0</v>
      </c>
      <c r="J81" s="99">
        <f ca="1">IF(Inskrivning!E80=4,Inskrivning!N80,0)</f>
        <v>0</v>
      </c>
      <c r="K81" s="99">
        <f ca="1">IF(Inskrivning!E80=4,Inskrivning!O80,0)</f>
        <v>0</v>
      </c>
      <c r="L81" s="99">
        <f ca="1">IF(Inskrivning!E80=4,Inskrivning!P80,0)</f>
        <v>0</v>
      </c>
      <c r="M81" s="99">
        <f ca="1">IF(Inskrivning!E80=4,Inskrivning!Q80,0)</f>
        <v>0</v>
      </c>
      <c r="N81" s="99">
        <f ca="1">IF(Inskrivning!E80=4,Inskrivning!R80,0)</f>
        <v>0</v>
      </c>
      <c r="O81" s="112">
        <f ca="1">IF(Inskrivning!E80=4,Inskrivning!S80,0)</f>
        <v>0</v>
      </c>
      <c r="P81" s="112">
        <f ca="1">IF(Inskrivning!E80=4,Inskrivning!T80,0)</f>
        <v>0</v>
      </c>
    </row>
    <row r="82" spans="1:16" ht="15.75">
      <c r="A82" s="4"/>
      <c r="B82" s="80">
        <f ca="1">IF(Inskrivning!E81=4,Inskrivning!F81,0)</f>
        <v>0</v>
      </c>
      <c r="C82" s="49">
        <f ca="1">IF(Inskrivning!E81=4,Inskrivning!G81,0)</f>
        <v>0</v>
      </c>
      <c r="D82" s="99">
        <f ca="1">IF(Inskrivning!E81=4,Inskrivning!H81,0)</f>
        <v>0</v>
      </c>
      <c r="E82" s="99">
        <f ca="1">IF(Inskrivning!E81=4,Inskrivning!I81,0)</f>
        <v>0</v>
      </c>
      <c r="F82" s="99">
        <f ca="1">IF(Inskrivning!E81=4,Inskrivning!J81,0)</f>
        <v>0</v>
      </c>
      <c r="G82" s="99">
        <f ca="1">IF(Inskrivning!E81=4,Inskrivning!K81,0)</f>
        <v>0</v>
      </c>
      <c r="H82" s="99">
        <f ca="1">IF(Inskrivning!E81=4,Inskrivning!L81,0)</f>
        <v>0</v>
      </c>
      <c r="I82" s="112">
        <f ca="1">IF(Inskrivning!E81=4,Inskrivning!M81,0)</f>
        <v>0</v>
      </c>
      <c r="J82" s="99">
        <f ca="1">IF(Inskrivning!E81=4,Inskrivning!N81,0)</f>
        <v>0</v>
      </c>
      <c r="K82" s="99">
        <f ca="1">IF(Inskrivning!E81=4,Inskrivning!O81,0)</f>
        <v>0</v>
      </c>
      <c r="L82" s="99">
        <f ca="1">IF(Inskrivning!E81=4,Inskrivning!P81,0)</f>
        <v>0</v>
      </c>
      <c r="M82" s="99">
        <f ca="1">IF(Inskrivning!E81=4,Inskrivning!Q81,0)</f>
        <v>0</v>
      </c>
      <c r="N82" s="99">
        <f ca="1">IF(Inskrivning!E81=4,Inskrivning!R81,0)</f>
        <v>0</v>
      </c>
      <c r="O82" s="112">
        <f ca="1">IF(Inskrivning!E81=4,Inskrivning!S81,0)</f>
        <v>0</v>
      </c>
      <c r="P82" s="112">
        <f ca="1">IF(Inskrivning!E81=4,Inskrivning!T81,0)</f>
        <v>0</v>
      </c>
    </row>
    <row r="83" spans="1:16" ht="15.75">
      <c r="A83" s="4"/>
      <c r="B83" s="80">
        <f ca="1">IF(Inskrivning!E82=4,Inskrivning!F82,0)</f>
        <v>0</v>
      </c>
      <c r="C83" s="49">
        <f ca="1">IF(Inskrivning!E82=4,Inskrivning!G82,0)</f>
        <v>0</v>
      </c>
      <c r="D83" s="99">
        <f ca="1">IF(Inskrivning!E82=4,Inskrivning!H82,0)</f>
        <v>0</v>
      </c>
      <c r="E83" s="99">
        <f ca="1">IF(Inskrivning!E82=4,Inskrivning!I82,0)</f>
        <v>0</v>
      </c>
      <c r="F83" s="99">
        <f ca="1">IF(Inskrivning!E82=4,Inskrivning!J82,0)</f>
        <v>0</v>
      </c>
      <c r="G83" s="99">
        <f ca="1">IF(Inskrivning!E82=4,Inskrivning!K82,0)</f>
        <v>0</v>
      </c>
      <c r="H83" s="99">
        <f ca="1">IF(Inskrivning!E82=4,Inskrivning!L82,0)</f>
        <v>0</v>
      </c>
      <c r="I83" s="112">
        <f ca="1">IF(Inskrivning!E82=4,Inskrivning!M82,0)</f>
        <v>0</v>
      </c>
      <c r="J83" s="99">
        <f ca="1">IF(Inskrivning!E82=4,Inskrivning!N82,0)</f>
        <v>0</v>
      </c>
      <c r="K83" s="99">
        <f ca="1">IF(Inskrivning!E82=4,Inskrivning!O82,0)</f>
        <v>0</v>
      </c>
      <c r="L83" s="99">
        <f ca="1">IF(Inskrivning!E82=4,Inskrivning!P82,0)</f>
        <v>0</v>
      </c>
      <c r="M83" s="99">
        <f ca="1">IF(Inskrivning!E82=4,Inskrivning!Q82,0)</f>
        <v>0</v>
      </c>
      <c r="N83" s="99">
        <f ca="1">IF(Inskrivning!E82=4,Inskrivning!R82,0)</f>
        <v>0</v>
      </c>
      <c r="O83" s="112">
        <f ca="1">IF(Inskrivning!E82=4,Inskrivning!S82,0)</f>
        <v>0</v>
      </c>
      <c r="P83" s="112">
        <f ca="1">IF(Inskrivning!E82=4,Inskrivning!T82,0)</f>
        <v>0</v>
      </c>
    </row>
    <row r="84" spans="1:16" ht="15.75">
      <c r="A84" s="4"/>
      <c r="B84" s="80">
        <f ca="1">IF(Inskrivning!E83=4,Inskrivning!F83,0)</f>
        <v>0</v>
      </c>
      <c r="C84" s="49">
        <f ca="1">IF(Inskrivning!E83=4,Inskrivning!G83,0)</f>
        <v>0</v>
      </c>
      <c r="D84" s="99">
        <f ca="1">IF(Inskrivning!E83=4,Inskrivning!H83,0)</f>
        <v>0</v>
      </c>
      <c r="E84" s="99">
        <f ca="1">IF(Inskrivning!E83=4,Inskrivning!I83,0)</f>
        <v>0</v>
      </c>
      <c r="F84" s="99">
        <f ca="1">IF(Inskrivning!E83=4,Inskrivning!J83,0)</f>
        <v>0</v>
      </c>
      <c r="G84" s="99">
        <f ca="1">IF(Inskrivning!E83=4,Inskrivning!K83,0)</f>
        <v>0</v>
      </c>
      <c r="H84" s="99">
        <f ca="1">IF(Inskrivning!E83=4,Inskrivning!L83,0)</f>
        <v>0</v>
      </c>
      <c r="I84" s="112">
        <f ca="1">IF(Inskrivning!E83=4,Inskrivning!M83,0)</f>
        <v>0</v>
      </c>
      <c r="J84" s="99">
        <f ca="1">IF(Inskrivning!E83=4,Inskrivning!N83,0)</f>
        <v>0</v>
      </c>
      <c r="K84" s="99">
        <f ca="1">IF(Inskrivning!E83=4,Inskrivning!O83,0)</f>
        <v>0</v>
      </c>
      <c r="L84" s="99">
        <f ca="1">IF(Inskrivning!E83=4,Inskrivning!P83,0)</f>
        <v>0</v>
      </c>
      <c r="M84" s="99">
        <f ca="1">IF(Inskrivning!E83=4,Inskrivning!Q83,0)</f>
        <v>0</v>
      </c>
      <c r="N84" s="99">
        <f ca="1">IF(Inskrivning!E83=4,Inskrivning!R83,0)</f>
        <v>0</v>
      </c>
      <c r="O84" s="112">
        <f ca="1">IF(Inskrivning!E83=4,Inskrivning!S83,0)</f>
        <v>0</v>
      </c>
      <c r="P84" s="112">
        <f ca="1">IF(Inskrivning!E83=4,Inskrivning!T83,0)</f>
        <v>0</v>
      </c>
    </row>
    <row r="85" spans="1:16" ht="15.75">
      <c r="A85" s="4"/>
      <c r="B85" s="80">
        <f ca="1">IF(Inskrivning!E84=4,Inskrivning!F84,0)</f>
        <v>0</v>
      </c>
      <c r="C85" s="49">
        <f ca="1">IF(Inskrivning!E84=4,Inskrivning!G84,0)</f>
        <v>0</v>
      </c>
      <c r="D85" s="99">
        <f ca="1">IF(Inskrivning!E84=4,Inskrivning!H84,0)</f>
        <v>0</v>
      </c>
      <c r="E85" s="99">
        <f ca="1">IF(Inskrivning!E84=4,Inskrivning!I84,0)</f>
        <v>0</v>
      </c>
      <c r="F85" s="99">
        <f ca="1">IF(Inskrivning!E84=4,Inskrivning!J84,0)</f>
        <v>0</v>
      </c>
      <c r="G85" s="99">
        <f ca="1">IF(Inskrivning!E84=4,Inskrivning!K84,0)</f>
        <v>0</v>
      </c>
      <c r="H85" s="99">
        <f ca="1">IF(Inskrivning!E84=4,Inskrivning!L84,0)</f>
        <v>0</v>
      </c>
      <c r="I85" s="112">
        <f ca="1">IF(Inskrivning!E84=4,Inskrivning!M84,0)</f>
        <v>0</v>
      </c>
      <c r="J85" s="99">
        <f ca="1">IF(Inskrivning!E84=4,Inskrivning!N84,0)</f>
        <v>0</v>
      </c>
      <c r="K85" s="99">
        <f ca="1">IF(Inskrivning!E84=4,Inskrivning!O84,0)</f>
        <v>0</v>
      </c>
      <c r="L85" s="99">
        <f ca="1">IF(Inskrivning!E84=4,Inskrivning!P84,0)</f>
        <v>0</v>
      </c>
      <c r="M85" s="99">
        <f ca="1">IF(Inskrivning!E84=4,Inskrivning!Q84,0)</f>
        <v>0</v>
      </c>
      <c r="N85" s="99">
        <f ca="1">IF(Inskrivning!E84=4,Inskrivning!R84,0)</f>
        <v>0</v>
      </c>
      <c r="O85" s="112">
        <f ca="1">IF(Inskrivning!E84=4,Inskrivning!S84,0)</f>
        <v>0</v>
      </c>
      <c r="P85" s="112">
        <f ca="1">IF(Inskrivning!E84=4,Inskrivning!T84,0)</f>
        <v>0</v>
      </c>
    </row>
    <row r="86" spans="1:16" ht="15.75">
      <c r="A86" s="4"/>
      <c r="B86" s="80">
        <f ca="1">IF(Inskrivning!E85=4,Inskrivning!F85,0)</f>
        <v>0</v>
      </c>
      <c r="C86" s="49">
        <f ca="1">IF(Inskrivning!E85=4,Inskrivning!G85,0)</f>
        <v>0</v>
      </c>
      <c r="D86" s="99">
        <f ca="1">IF(Inskrivning!E85=4,Inskrivning!H85,0)</f>
        <v>0</v>
      </c>
      <c r="E86" s="99">
        <f ca="1">IF(Inskrivning!E85=4,Inskrivning!I85,0)</f>
        <v>0</v>
      </c>
      <c r="F86" s="99">
        <f ca="1">IF(Inskrivning!E85=4,Inskrivning!J85,0)</f>
        <v>0</v>
      </c>
      <c r="G86" s="99">
        <f ca="1">IF(Inskrivning!E85=4,Inskrivning!K85,0)</f>
        <v>0</v>
      </c>
      <c r="H86" s="99">
        <f ca="1">IF(Inskrivning!E85=4,Inskrivning!L85,0)</f>
        <v>0</v>
      </c>
      <c r="I86" s="112">
        <f ca="1">IF(Inskrivning!E85=4,Inskrivning!M85,0)</f>
        <v>0</v>
      </c>
      <c r="J86" s="99">
        <f ca="1">IF(Inskrivning!E85=4,Inskrivning!N85,0)</f>
        <v>0</v>
      </c>
      <c r="K86" s="99">
        <f ca="1">IF(Inskrivning!E85=4,Inskrivning!O85,0)</f>
        <v>0</v>
      </c>
      <c r="L86" s="99">
        <f ca="1">IF(Inskrivning!E85=4,Inskrivning!P85,0)</f>
        <v>0</v>
      </c>
      <c r="M86" s="99">
        <f ca="1">IF(Inskrivning!E85=4,Inskrivning!Q85,0)</f>
        <v>0</v>
      </c>
      <c r="N86" s="99">
        <f ca="1">IF(Inskrivning!E85=4,Inskrivning!R85,0)</f>
        <v>0</v>
      </c>
      <c r="O86" s="112">
        <f ca="1">IF(Inskrivning!E85=4,Inskrivning!S85,0)</f>
        <v>0</v>
      </c>
      <c r="P86" s="112">
        <f ca="1">IF(Inskrivning!E85=4,Inskrivning!T85,0)</f>
        <v>0</v>
      </c>
    </row>
    <row r="87" spans="1:16" ht="15.75">
      <c r="A87" s="4"/>
      <c r="B87" s="80">
        <f ca="1">IF(Inskrivning!E86=4,Inskrivning!F86,0)</f>
        <v>0</v>
      </c>
      <c r="C87" s="49">
        <f ca="1">IF(Inskrivning!E86=4,Inskrivning!G86,0)</f>
        <v>0</v>
      </c>
      <c r="D87" s="99">
        <f ca="1">IF(Inskrivning!E86=4,Inskrivning!H86,0)</f>
        <v>0</v>
      </c>
      <c r="E87" s="99">
        <f ca="1">IF(Inskrivning!E86=4,Inskrivning!I86,0)</f>
        <v>0</v>
      </c>
      <c r="F87" s="99">
        <f ca="1">IF(Inskrivning!E86=4,Inskrivning!J86,0)</f>
        <v>0</v>
      </c>
      <c r="G87" s="99">
        <f ca="1">IF(Inskrivning!E86=4,Inskrivning!K86,0)</f>
        <v>0</v>
      </c>
      <c r="H87" s="99">
        <f ca="1">IF(Inskrivning!E86=4,Inskrivning!L86,0)</f>
        <v>0</v>
      </c>
      <c r="I87" s="112">
        <f ca="1">IF(Inskrivning!E86=4,Inskrivning!M86,0)</f>
        <v>0</v>
      </c>
      <c r="J87" s="99">
        <f ca="1">IF(Inskrivning!E86=4,Inskrivning!N86,0)</f>
        <v>0</v>
      </c>
      <c r="K87" s="99">
        <f ca="1">IF(Inskrivning!E86=4,Inskrivning!O86,0)</f>
        <v>0</v>
      </c>
      <c r="L87" s="99">
        <f ca="1">IF(Inskrivning!E86=4,Inskrivning!P86,0)</f>
        <v>0</v>
      </c>
      <c r="M87" s="99">
        <f ca="1">IF(Inskrivning!E86=4,Inskrivning!Q86,0)</f>
        <v>0</v>
      </c>
      <c r="N87" s="99">
        <f ca="1">IF(Inskrivning!E86=4,Inskrivning!R86,0)</f>
        <v>0</v>
      </c>
      <c r="O87" s="112">
        <f ca="1">IF(Inskrivning!E86=4,Inskrivning!S86,0)</f>
        <v>0</v>
      </c>
      <c r="P87" s="112">
        <f ca="1">IF(Inskrivning!E86=4,Inskrivning!T86,0)</f>
        <v>0</v>
      </c>
    </row>
    <row r="88" spans="1:16" ht="15.75">
      <c r="A88" s="4"/>
      <c r="B88" s="80">
        <f ca="1">IF(Inskrivning!E87=4,Inskrivning!F87,0)</f>
        <v>0</v>
      </c>
      <c r="C88" s="49">
        <f ca="1">IF(Inskrivning!E87=4,Inskrivning!G87,0)</f>
        <v>0</v>
      </c>
      <c r="D88" s="99">
        <f ca="1">IF(Inskrivning!E87=4,Inskrivning!H87,0)</f>
        <v>0</v>
      </c>
      <c r="E88" s="99">
        <f ca="1">IF(Inskrivning!E87=4,Inskrivning!I87,0)</f>
        <v>0</v>
      </c>
      <c r="F88" s="99">
        <f ca="1">IF(Inskrivning!E87=4,Inskrivning!J87,0)</f>
        <v>0</v>
      </c>
      <c r="G88" s="99">
        <f ca="1">IF(Inskrivning!E87=4,Inskrivning!K87,0)</f>
        <v>0</v>
      </c>
      <c r="H88" s="99">
        <f ca="1">IF(Inskrivning!E87=4,Inskrivning!L87,0)</f>
        <v>0</v>
      </c>
      <c r="I88" s="112">
        <f ca="1">IF(Inskrivning!E87=4,Inskrivning!M87,0)</f>
        <v>0</v>
      </c>
      <c r="J88" s="99">
        <f ca="1">IF(Inskrivning!E87=4,Inskrivning!N87,0)</f>
        <v>0</v>
      </c>
      <c r="K88" s="99">
        <f ca="1">IF(Inskrivning!E87=4,Inskrivning!O87,0)</f>
        <v>0</v>
      </c>
      <c r="L88" s="99">
        <f ca="1">IF(Inskrivning!E87=4,Inskrivning!P87,0)</f>
        <v>0</v>
      </c>
      <c r="M88" s="99">
        <f ca="1">IF(Inskrivning!E87=4,Inskrivning!Q87,0)</f>
        <v>0</v>
      </c>
      <c r="N88" s="99">
        <f ca="1">IF(Inskrivning!E87=4,Inskrivning!R87,0)</f>
        <v>0</v>
      </c>
      <c r="O88" s="112">
        <f ca="1">IF(Inskrivning!E87=4,Inskrivning!S87,0)</f>
        <v>0</v>
      </c>
      <c r="P88" s="112">
        <f ca="1">IF(Inskrivning!E87=4,Inskrivning!T87,0)</f>
        <v>0</v>
      </c>
    </row>
    <row r="89" spans="1:16" ht="15.75">
      <c r="A89" s="4"/>
      <c r="B89" s="80">
        <f ca="1">IF(Inskrivning!E88=4,Inskrivning!F88,0)</f>
        <v>0</v>
      </c>
      <c r="C89" s="49">
        <f ca="1">IF(Inskrivning!E88=4,Inskrivning!G88,0)</f>
        <v>0</v>
      </c>
      <c r="D89" s="99">
        <f ca="1">IF(Inskrivning!E88=4,Inskrivning!H88,0)</f>
        <v>0</v>
      </c>
      <c r="E89" s="99">
        <f ca="1">IF(Inskrivning!E88=4,Inskrivning!I88,0)</f>
        <v>0</v>
      </c>
      <c r="F89" s="99">
        <f ca="1">IF(Inskrivning!E88=4,Inskrivning!J88,0)</f>
        <v>0</v>
      </c>
      <c r="G89" s="99">
        <f ca="1">IF(Inskrivning!E88=4,Inskrivning!K88,0)</f>
        <v>0</v>
      </c>
      <c r="H89" s="99">
        <f ca="1">IF(Inskrivning!E88=4,Inskrivning!L88,0)</f>
        <v>0</v>
      </c>
      <c r="I89" s="112">
        <f ca="1">IF(Inskrivning!E88=4,Inskrivning!M88,0)</f>
        <v>0</v>
      </c>
      <c r="J89" s="99">
        <f ca="1">IF(Inskrivning!E88=4,Inskrivning!N88,0)</f>
        <v>0</v>
      </c>
      <c r="K89" s="99">
        <f ca="1">IF(Inskrivning!E88=4,Inskrivning!O88,0)</f>
        <v>0</v>
      </c>
      <c r="L89" s="99">
        <f ca="1">IF(Inskrivning!E88=4,Inskrivning!P88,0)</f>
        <v>0</v>
      </c>
      <c r="M89" s="99">
        <f ca="1">IF(Inskrivning!E88=4,Inskrivning!Q88,0)</f>
        <v>0</v>
      </c>
      <c r="N89" s="99">
        <f ca="1">IF(Inskrivning!E88=4,Inskrivning!R88,0)</f>
        <v>0</v>
      </c>
      <c r="O89" s="112">
        <f ca="1">IF(Inskrivning!E88=4,Inskrivning!S88,0)</f>
        <v>0</v>
      </c>
      <c r="P89" s="112">
        <f ca="1">IF(Inskrivning!E88=4,Inskrivning!T88,0)</f>
        <v>0</v>
      </c>
    </row>
    <row r="90" spans="1:16" ht="15.75">
      <c r="A90" s="4"/>
      <c r="B90" s="80">
        <f ca="1">IF(Inskrivning!E89=4,Inskrivning!F89,0)</f>
        <v>0</v>
      </c>
      <c r="C90" s="49">
        <f ca="1">IF(Inskrivning!E89=4,Inskrivning!G89,0)</f>
        <v>0</v>
      </c>
      <c r="D90" s="99">
        <f ca="1">IF(Inskrivning!E89=4,Inskrivning!H89,0)</f>
        <v>0</v>
      </c>
      <c r="E90" s="99">
        <f ca="1">IF(Inskrivning!E89=4,Inskrivning!I89,0)</f>
        <v>0</v>
      </c>
      <c r="F90" s="99">
        <f ca="1">IF(Inskrivning!E89=4,Inskrivning!J89,0)</f>
        <v>0</v>
      </c>
      <c r="G90" s="99">
        <f ca="1">IF(Inskrivning!E89=4,Inskrivning!K89,0)</f>
        <v>0</v>
      </c>
      <c r="H90" s="99">
        <f ca="1">IF(Inskrivning!E89=4,Inskrivning!L89,0)</f>
        <v>0</v>
      </c>
      <c r="I90" s="112">
        <f ca="1">IF(Inskrivning!E89=4,Inskrivning!M89,0)</f>
        <v>0</v>
      </c>
      <c r="J90" s="99">
        <f ca="1">IF(Inskrivning!E89=4,Inskrivning!N89,0)</f>
        <v>0</v>
      </c>
      <c r="K90" s="99">
        <f ca="1">IF(Inskrivning!E89=4,Inskrivning!O89,0)</f>
        <v>0</v>
      </c>
      <c r="L90" s="99">
        <f ca="1">IF(Inskrivning!E89=4,Inskrivning!P89,0)</f>
        <v>0</v>
      </c>
      <c r="M90" s="99">
        <f ca="1">IF(Inskrivning!E89=4,Inskrivning!Q89,0)</f>
        <v>0</v>
      </c>
      <c r="N90" s="99">
        <f ca="1">IF(Inskrivning!E89=4,Inskrivning!R89,0)</f>
        <v>0</v>
      </c>
      <c r="O90" s="112">
        <f ca="1">IF(Inskrivning!E89=4,Inskrivning!S89,0)</f>
        <v>0</v>
      </c>
      <c r="P90" s="112">
        <f ca="1">IF(Inskrivning!E89=4,Inskrivning!T89,0)</f>
        <v>0</v>
      </c>
    </row>
    <row r="91" spans="1:16" ht="15.75">
      <c r="A91" s="4"/>
      <c r="B91" s="80">
        <f ca="1">IF(Inskrivning!E90=4,Inskrivning!F90,0)</f>
        <v>0</v>
      </c>
      <c r="C91" s="49">
        <f ca="1">IF(Inskrivning!E90=4,Inskrivning!G90,0)</f>
        <v>0</v>
      </c>
      <c r="D91" s="99">
        <f ca="1">IF(Inskrivning!E90=4,Inskrivning!H90,0)</f>
        <v>0</v>
      </c>
      <c r="E91" s="99">
        <f ca="1">IF(Inskrivning!E90=4,Inskrivning!I90,0)</f>
        <v>0</v>
      </c>
      <c r="F91" s="99">
        <f ca="1">IF(Inskrivning!E90=4,Inskrivning!J90,0)</f>
        <v>0</v>
      </c>
      <c r="G91" s="99">
        <f ca="1">IF(Inskrivning!E90=4,Inskrivning!K90,0)</f>
        <v>0</v>
      </c>
      <c r="H91" s="99">
        <f ca="1">IF(Inskrivning!E90=4,Inskrivning!L90,0)</f>
        <v>0</v>
      </c>
      <c r="I91" s="112">
        <f ca="1">IF(Inskrivning!E90=4,Inskrivning!M90,0)</f>
        <v>0</v>
      </c>
      <c r="J91" s="99">
        <f ca="1">IF(Inskrivning!E90=4,Inskrivning!N90,0)</f>
        <v>0</v>
      </c>
      <c r="K91" s="99">
        <f ca="1">IF(Inskrivning!E90=4,Inskrivning!O90,0)</f>
        <v>0</v>
      </c>
      <c r="L91" s="99">
        <f ca="1">IF(Inskrivning!E90=4,Inskrivning!P90,0)</f>
        <v>0</v>
      </c>
      <c r="M91" s="99">
        <f ca="1">IF(Inskrivning!E90=4,Inskrivning!Q90,0)</f>
        <v>0</v>
      </c>
      <c r="N91" s="99">
        <f ca="1">IF(Inskrivning!E90=4,Inskrivning!R90,0)</f>
        <v>0</v>
      </c>
      <c r="O91" s="112">
        <f ca="1">IF(Inskrivning!E90=4,Inskrivning!S90,0)</f>
        <v>0</v>
      </c>
      <c r="P91" s="112">
        <f ca="1">IF(Inskrivning!E90=4,Inskrivning!T90,0)</f>
        <v>0</v>
      </c>
    </row>
    <row r="92" spans="1:16" ht="15.75">
      <c r="A92" s="4"/>
      <c r="B92" s="80">
        <f ca="1">IF(Inskrivning!E91=4,Inskrivning!F91,0)</f>
        <v>0</v>
      </c>
      <c r="C92" s="49">
        <f ca="1">IF(Inskrivning!E91=4,Inskrivning!G91,0)</f>
        <v>0</v>
      </c>
      <c r="D92" s="99">
        <f ca="1">IF(Inskrivning!E91=4,Inskrivning!H91,0)</f>
        <v>0</v>
      </c>
      <c r="E92" s="99">
        <f ca="1">IF(Inskrivning!E91=4,Inskrivning!I91,0)</f>
        <v>0</v>
      </c>
      <c r="F92" s="99">
        <f ca="1">IF(Inskrivning!E91=4,Inskrivning!J91,0)</f>
        <v>0</v>
      </c>
      <c r="G92" s="99">
        <f ca="1">IF(Inskrivning!E91=4,Inskrivning!K91,0)</f>
        <v>0</v>
      </c>
      <c r="H92" s="99">
        <f ca="1">IF(Inskrivning!E91=4,Inskrivning!L91,0)</f>
        <v>0</v>
      </c>
      <c r="I92" s="112">
        <f ca="1">IF(Inskrivning!E91=4,Inskrivning!M91,0)</f>
        <v>0</v>
      </c>
      <c r="J92" s="99">
        <f ca="1">IF(Inskrivning!E91=4,Inskrivning!N91,0)</f>
        <v>0</v>
      </c>
      <c r="K92" s="99">
        <f ca="1">IF(Inskrivning!E91=4,Inskrivning!O91,0)</f>
        <v>0</v>
      </c>
      <c r="L92" s="99">
        <f ca="1">IF(Inskrivning!E91=4,Inskrivning!P91,0)</f>
        <v>0</v>
      </c>
      <c r="M92" s="99">
        <f ca="1">IF(Inskrivning!E91=4,Inskrivning!Q91,0)</f>
        <v>0</v>
      </c>
      <c r="N92" s="99">
        <f ca="1">IF(Inskrivning!E91=4,Inskrivning!R91,0)</f>
        <v>0</v>
      </c>
      <c r="O92" s="112">
        <f ca="1">IF(Inskrivning!E91=4,Inskrivning!S91,0)</f>
        <v>0</v>
      </c>
      <c r="P92" s="112">
        <f ca="1">IF(Inskrivning!E91=4,Inskrivning!T91,0)</f>
        <v>0</v>
      </c>
    </row>
    <row r="93" spans="1:16" ht="15.75">
      <c r="A93" s="4"/>
      <c r="B93" s="80">
        <f ca="1">IF(Inskrivning!E92=4,Inskrivning!F92,0)</f>
        <v>0</v>
      </c>
      <c r="C93" s="49">
        <f ca="1">IF(Inskrivning!E92=4,Inskrivning!G92,0)</f>
        <v>0</v>
      </c>
      <c r="D93" s="99">
        <f ca="1">IF(Inskrivning!E92=4,Inskrivning!H92,0)</f>
        <v>0</v>
      </c>
      <c r="E93" s="99">
        <f ca="1">IF(Inskrivning!E92=4,Inskrivning!I92,0)</f>
        <v>0</v>
      </c>
      <c r="F93" s="99">
        <f ca="1">IF(Inskrivning!E92=4,Inskrivning!J92,0)</f>
        <v>0</v>
      </c>
      <c r="G93" s="99">
        <f ca="1">IF(Inskrivning!E92=4,Inskrivning!K92,0)</f>
        <v>0</v>
      </c>
      <c r="H93" s="99">
        <f ca="1">IF(Inskrivning!E92=4,Inskrivning!L92,0)</f>
        <v>0</v>
      </c>
      <c r="I93" s="112">
        <f ca="1">IF(Inskrivning!E92=4,Inskrivning!M92,0)</f>
        <v>0</v>
      </c>
      <c r="J93" s="99">
        <f ca="1">IF(Inskrivning!E92=4,Inskrivning!N92,0)</f>
        <v>0</v>
      </c>
      <c r="K93" s="99">
        <f ca="1">IF(Inskrivning!E92=4,Inskrivning!O92,0)</f>
        <v>0</v>
      </c>
      <c r="L93" s="99">
        <f ca="1">IF(Inskrivning!E92=4,Inskrivning!P92,0)</f>
        <v>0</v>
      </c>
      <c r="M93" s="99">
        <f ca="1">IF(Inskrivning!E92=4,Inskrivning!Q92,0)</f>
        <v>0</v>
      </c>
      <c r="N93" s="99">
        <f ca="1">IF(Inskrivning!E92=4,Inskrivning!R92,0)</f>
        <v>0</v>
      </c>
      <c r="O93" s="112">
        <f ca="1">IF(Inskrivning!E92=4,Inskrivning!S92,0)</f>
        <v>0</v>
      </c>
      <c r="P93" s="112">
        <f ca="1">IF(Inskrivning!E92=4,Inskrivning!T92,0)</f>
        <v>0</v>
      </c>
    </row>
    <row r="94" spans="1:16" ht="15.75">
      <c r="A94" s="4"/>
      <c r="B94" s="80">
        <f ca="1">IF(Inskrivning!E93=4,Inskrivning!F93,0)</f>
        <v>0</v>
      </c>
      <c r="C94" s="49">
        <f ca="1">IF(Inskrivning!E93=4,Inskrivning!G93,0)</f>
        <v>0</v>
      </c>
      <c r="D94" s="99">
        <f ca="1">IF(Inskrivning!E93=4,Inskrivning!H93,0)</f>
        <v>0</v>
      </c>
      <c r="E94" s="99">
        <f ca="1">IF(Inskrivning!E93=4,Inskrivning!I93,0)</f>
        <v>0</v>
      </c>
      <c r="F94" s="99">
        <f ca="1">IF(Inskrivning!E93=4,Inskrivning!J93,0)</f>
        <v>0</v>
      </c>
      <c r="G94" s="99">
        <f ca="1">IF(Inskrivning!E93=4,Inskrivning!K93,0)</f>
        <v>0</v>
      </c>
      <c r="H94" s="99">
        <f ca="1">IF(Inskrivning!E93=4,Inskrivning!L93,0)</f>
        <v>0</v>
      </c>
      <c r="I94" s="112">
        <f ca="1">IF(Inskrivning!E93=4,Inskrivning!M93,0)</f>
        <v>0</v>
      </c>
      <c r="J94" s="99">
        <f ca="1">IF(Inskrivning!E93=4,Inskrivning!N93,0)</f>
        <v>0</v>
      </c>
      <c r="K94" s="99">
        <f ca="1">IF(Inskrivning!E93=4,Inskrivning!O93,0)</f>
        <v>0</v>
      </c>
      <c r="L94" s="99">
        <f ca="1">IF(Inskrivning!E93=4,Inskrivning!P93,0)</f>
        <v>0</v>
      </c>
      <c r="M94" s="99">
        <f ca="1">IF(Inskrivning!E93=4,Inskrivning!Q93,0)</f>
        <v>0</v>
      </c>
      <c r="N94" s="99">
        <f ca="1">IF(Inskrivning!E93=4,Inskrivning!R93,0)</f>
        <v>0</v>
      </c>
      <c r="O94" s="112">
        <f ca="1">IF(Inskrivning!E93=4,Inskrivning!S93,0)</f>
        <v>0</v>
      </c>
      <c r="P94" s="112">
        <f ca="1">IF(Inskrivning!E93=4,Inskrivning!T93,0)</f>
        <v>0</v>
      </c>
    </row>
    <row r="95" spans="1:16" ht="15.75">
      <c r="A95" s="4"/>
      <c r="B95" s="80">
        <f ca="1">IF(Inskrivning!E94=4,Inskrivning!F94,0)</f>
        <v>0</v>
      </c>
      <c r="C95" s="49">
        <f ca="1">IF(Inskrivning!E94=4,Inskrivning!G94,0)</f>
        <v>0</v>
      </c>
      <c r="D95" s="99">
        <f ca="1">IF(Inskrivning!E94=4,Inskrivning!H94,0)</f>
        <v>0</v>
      </c>
      <c r="E95" s="99">
        <f ca="1">IF(Inskrivning!E94=4,Inskrivning!I94,0)</f>
        <v>0</v>
      </c>
      <c r="F95" s="99">
        <f ca="1">IF(Inskrivning!E94=4,Inskrivning!J94,0)</f>
        <v>0</v>
      </c>
      <c r="G95" s="99">
        <f ca="1">IF(Inskrivning!E94=4,Inskrivning!K94,0)</f>
        <v>0</v>
      </c>
      <c r="H95" s="99">
        <f ca="1">IF(Inskrivning!E94=4,Inskrivning!L94,0)</f>
        <v>0</v>
      </c>
      <c r="I95" s="112">
        <f ca="1">IF(Inskrivning!E94=4,Inskrivning!M94,0)</f>
        <v>0</v>
      </c>
      <c r="J95" s="99">
        <f ca="1">IF(Inskrivning!E94=4,Inskrivning!N94,0)</f>
        <v>0</v>
      </c>
      <c r="K95" s="99">
        <f ca="1">IF(Inskrivning!E94=4,Inskrivning!O94,0)</f>
        <v>0</v>
      </c>
      <c r="L95" s="99">
        <f ca="1">IF(Inskrivning!E94=4,Inskrivning!P94,0)</f>
        <v>0</v>
      </c>
      <c r="M95" s="99">
        <f ca="1">IF(Inskrivning!E94=4,Inskrivning!Q94,0)</f>
        <v>0</v>
      </c>
      <c r="N95" s="99">
        <f ca="1">IF(Inskrivning!E94=4,Inskrivning!R94,0)</f>
        <v>0</v>
      </c>
      <c r="O95" s="112">
        <f ca="1">IF(Inskrivning!E94=4,Inskrivning!S94,0)</f>
        <v>0</v>
      </c>
      <c r="P95" s="112">
        <f ca="1">IF(Inskrivning!E94=4,Inskrivning!T94,0)</f>
        <v>0</v>
      </c>
    </row>
    <row r="96" spans="1:16" ht="15.75">
      <c r="A96" s="4"/>
      <c r="B96" s="80">
        <f ca="1">IF(Inskrivning!E95=4,Inskrivning!F95,0)</f>
        <v>0</v>
      </c>
      <c r="C96" s="49">
        <f ca="1">IF(Inskrivning!E95=4,Inskrivning!G95,0)</f>
        <v>0</v>
      </c>
      <c r="D96" s="99">
        <f ca="1">IF(Inskrivning!E95=4,Inskrivning!H95,0)</f>
        <v>0</v>
      </c>
      <c r="E96" s="99">
        <f ca="1">IF(Inskrivning!E95=4,Inskrivning!I95,0)</f>
        <v>0</v>
      </c>
      <c r="F96" s="99">
        <f ca="1">IF(Inskrivning!E95=4,Inskrivning!J95,0)</f>
        <v>0</v>
      </c>
      <c r="G96" s="99">
        <f ca="1">IF(Inskrivning!E95=4,Inskrivning!K95,0)</f>
        <v>0</v>
      </c>
      <c r="H96" s="99">
        <f ca="1">IF(Inskrivning!E95=4,Inskrivning!L95,0)</f>
        <v>0</v>
      </c>
      <c r="I96" s="112">
        <f ca="1">IF(Inskrivning!E95=4,Inskrivning!M95,0)</f>
        <v>0</v>
      </c>
      <c r="J96" s="99">
        <f ca="1">IF(Inskrivning!E95=4,Inskrivning!N95,0)</f>
        <v>0</v>
      </c>
      <c r="K96" s="99">
        <f ca="1">IF(Inskrivning!E95=4,Inskrivning!O95,0)</f>
        <v>0</v>
      </c>
      <c r="L96" s="99">
        <f ca="1">IF(Inskrivning!E95=4,Inskrivning!P95,0)</f>
        <v>0</v>
      </c>
      <c r="M96" s="99">
        <f ca="1">IF(Inskrivning!E95=4,Inskrivning!Q95,0)</f>
        <v>0</v>
      </c>
      <c r="N96" s="99">
        <f ca="1">IF(Inskrivning!E95=4,Inskrivning!R95,0)</f>
        <v>0</v>
      </c>
      <c r="O96" s="112">
        <f ca="1">IF(Inskrivning!E95=4,Inskrivning!S95,0)</f>
        <v>0</v>
      </c>
      <c r="P96" s="112">
        <f ca="1">IF(Inskrivning!E95=4,Inskrivning!T95,0)</f>
        <v>0</v>
      </c>
    </row>
    <row r="97" spans="1:16" ht="15.75">
      <c r="A97" s="4"/>
      <c r="B97" s="80">
        <f ca="1">IF(Inskrivning!E96=4,Inskrivning!F96,0)</f>
        <v>0</v>
      </c>
      <c r="C97" s="49">
        <f ca="1">IF(Inskrivning!E96=4,Inskrivning!G96,0)</f>
        <v>0</v>
      </c>
      <c r="D97" s="99">
        <f ca="1">IF(Inskrivning!E96=4,Inskrivning!H96,0)</f>
        <v>0</v>
      </c>
      <c r="E97" s="99">
        <f ca="1">IF(Inskrivning!E96=4,Inskrivning!I96,0)</f>
        <v>0</v>
      </c>
      <c r="F97" s="99">
        <f ca="1">IF(Inskrivning!E96=4,Inskrivning!J96,0)</f>
        <v>0</v>
      </c>
      <c r="G97" s="99">
        <f ca="1">IF(Inskrivning!E96=4,Inskrivning!K96,0)</f>
        <v>0</v>
      </c>
      <c r="H97" s="99">
        <f ca="1">IF(Inskrivning!E96=4,Inskrivning!L96,0)</f>
        <v>0</v>
      </c>
      <c r="I97" s="112">
        <f ca="1">IF(Inskrivning!E96=4,Inskrivning!M96,0)</f>
        <v>0</v>
      </c>
      <c r="J97" s="99">
        <f ca="1">IF(Inskrivning!E96=4,Inskrivning!N96,0)</f>
        <v>0</v>
      </c>
      <c r="K97" s="99">
        <f ca="1">IF(Inskrivning!E96=4,Inskrivning!O96,0)</f>
        <v>0</v>
      </c>
      <c r="L97" s="99">
        <f ca="1">IF(Inskrivning!E96=4,Inskrivning!P96,0)</f>
        <v>0</v>
      </c>
      <c r="M97" s="99">
        <f ca="1">IF(Inskrivning!E96=4,Inskrivning!Q96,0)</f>
        <v>0</v>
      </c>
      <c r="N97" s="99">
        <f ca="1">IF(Inskrivning!E96=4,Inskrivning!R96,0)</f>
        <v>0</v>
      </c>
      <c r="O97" s="112">
        <f ca="1">IF(Inskrivning!E96=4,Inskrivning!S96,0)</f>
        <v>0</v>
      </c>
      <c r="P97" s="112">
        <f ca="1">IF(Inskrivning!E96=4,Inskrivning!T96,0)</f>
        <v>0</v>
      </c>
    </row>
    <row r="98" spans="1:16" ht="15.75">
      <c r="A98" s="4"/>
      <c r="B98" s="80">
        <f ca="1">IF(Inskrivning!E97=4,Inskrivning!F97,0)</f>
        <v>0</v>
      </c>
      <c r="C98" s="49">
        <f ca="1">IF(Inskrivning!E97=4,Inskrivning!G97,0)</f>
        <v>0</v>
      </c>
      <c r="D98" s="99">
        <f ca="1">IF(Inskrivning!E97=4,Inskrivning!H97,0)</f>
        <v>0</v>
      </c>
      <c r="E98" s="99">
        <f ca="1">IF(Inskrivning!E97=4,Inskrivning!I97,0)</f>
        <v>0</v>
      </c>
      <c r="F98" s="99">
        <f ca="1">IF(Inskrivning!E97=4,Inskrivning!J97,0)</f>
        <v>0</v>
      </c>
      <c r="G98" s="99">
        <f ca="1">IF(Inskrivning!E97=4,Inskrivning!K97,0)</f>
        <v>0</v>
      </c>
      <c r="H98" s="99">
        <f ca="1">IF(Inskrivning!E97=4,Inskrivning!L97,0)</f>
        <v>0</v>
      </c>
      <c r="I98" s="112">
        <f ca="1">IF(Inskrivning!E97=4,Inskrivning!M97,0)</f>
        <v>0</v>
      </c>
      <c r="J98" s="99">
        <f ca="1">IF(Inskrivning!E97=4,Inskrivning!N97,0)</f>
        <v>0</v>
      </c>
      <c r="K98" s="99">
        <f ca="1">IF(Inskrivning!E97=4,Inskrivning!O97,0)</f>
        <v>0</v>
      </c>
      <c r="L98" s="99">
        <f ca="1">IF(Inskrivning!E97=4,Inskrivning!P97,0)</f>
        <v>0</v>
      </c>
      <c r="M98" s="99">
        <f ca="1">IF(Inskrivning!E97=4,Inskrivning!Q97,0)</f>
        <v>0</v>
      </c>
      <c r="N98" s="99">
        <f ca="1">IF(Inskrivning!E97=4,Inskrivning!R97,0)</f>
        <v>0</v>
      </c>
      <c r="O98" s="112">
        <f ca="1">IF(Inskrivning!E97=4,Inskrivning!S97,0)</f>
        <v>0</v>
      </c>
      <c r="P98" s="112">
        <f ca="1">IF(Inskrivning!E97=4,Inskrivning!T97,0)</f>
        <v>0</v>
      </c>
    </row>
    <row r="99" spans="1:16" ht="15.75">
      <c r="A99" s="4"/>
      <c r="B99" s="80">
        <f ca="1">IF(Inskrivning!E98=4,Inskrivning!F98,0)</f>
        <v>0</v>
      </c>
      <c r="C99" s="49">
        <f ca="1">IF(Inskrivning!E98=4,Inskrivning!G98,0)</f>
        <v>0</v>
      </c>
      <c r="D99" s="99">
        <f ca="1">IF(Inskrivning!E98=4,Inskrivning!H98,0)</f>
        <v>0</v>
      </c>
      <c r="E99" s="99">
        <f ca="1">IF(Inskrivning!E98=4,Inskrivning!I98,0)</f>
        <v>0</v>
      </c>
      <c r="F99" s="99">
        <f ca="1">IF(Inskrivning!E98=4,Inskrivning!J98,0)</f>
        <v>0</v>
      </c>
      <c r="G99" s="99">
        <f ca="1">IF(Inskrivning!E98=4,Inskrivning!K98,0)</f>
        <v>0</v>
      </c>
      <c r="H99" s="99">
        <f ca="1">IF(Inskrivning!E98=4,Inskrivning!L98,0)</f>
        <v>0</v>
      </c>
      <c r="I99" s="112">
        <f ca="1">IF(Inskrivning!E98=4,Inskrivning!M98,0)</f>
        <v>0</v>
      </c>
      <c r="J99" s="99">
        <f ca="1">IF(Inskrivning!E98=4,Inskrivning!N98,0)</f>
        <v>0</v>
      </c>
      <c r="K99" s="99">
        <f ca="1">IF(Inskrivning!E98=4,Inskrivning!O98,0)</f>
        <v>0</v>
      </c>
      <c r="L99" s="99">
        <f ca="1">IF(Inskrivning!E98=4,Inskrivning!P98,0)</f>
        <v>0</v>
      </c>
      <c r="M99" s="99">
        <f ca="1">IF(Inskrivning!E98=4,Inskrivning!Q98,0)</f>
        <v>0</v>
      </c>
      <c r="N99" s="99">
        <f ca="1">IF(Inskrivning!E98=4,Inskrivning!R98,0)</f>
        <v>0</v>
      </c>
      <c r="O99" s="112">
        <f ca="1">IF(Inskrivning!E98=4,Inskrivning!S98,0)</f>
        <v>0</v>
      </c>
      <c r="P99" s="112">
        <f ca="1">IF(Inskrivning!E98=4,Inskrivning!T98,0)</f>
        <v>0</v>
      </c>
    </row>
    <row r="100" spans="1:16" ht="15.75">
      <c r="A100" s="4"/>
      <c r="B100" s="80">
        <f ca="1">IF(Inskrivning!E99=4,Inskrivning!F99,0)</f>
        <v>0</v>
      </c>
      <c r="C100" s="49">
        <f ca="1">IF(Inskrivning!E99=4,Inskrivning!G99,0)</f>
        <v>0</v>
      </c>
      <c r="D100" s="99">
        <f ca="1">IF(Inskrivning!E99=4,Inskrivning!H99,0)</f>
        <v>0</v>
      </c>
      <c r="E100" s="99">
        <f ca="1">IF(Inskrivning!E99=4,Inskrivning!I99,0)</f>
        <v>0</v>
      </c>
      <c r="F100" s="99">
        <f ca="1">IF(Inskrivning!E99=4,Inskrivning!J99,0)</f>
        <v>0</v>
      </c>
      <c r="G100" s="99">
        <f ca="1">IF(Inskrivning!E99=4,Inskrivning!K99,0)</f>
        <v>0</v>
      </c>
      <c r="H100" s="99">
        <f ca="1">IF(Inskrivning!E99=4,Inskrivning!L99,0)</f>
        <v>0</v>
      </c>
      <c r="I100" s="112">
        <f ca="1">IF(Inskrivning!E99=4,Inskrivning!M99,0)</f>
        <v>0</v>
      </c>
      <c r="J100" s="99">
        <f ca="1">IF(Inskrivning!E99=4,Inskrivning!N99,0)</f>
        <v>0</v>
      </c>
      <c r="K100" s="99">
        <f ca="1">IF(Inskrivning!E99=4,Inskrivning!O99,0)</f>
        <v>0</v>
      </c>
      <c r="L100" s="99">
        <f ca="1">IF(Inskrivning!E99=4,Inskrivning!P99,0)</f>
        <v>0</v>
      </c>
      <c r="M100" s="99">
        <f ca="1">IF(Inskrivning!E99=4,Inskrivning!Q99,0)</f>
        <v>0</v>
      </c>
      <c r="N100" s="99">
        <f ca="1">IF(Inskrivning!E99=4,Inskrivning!R99,0)</f>
        <v>0</v>
      </c>
      <c r="O100" s="112">
        <f ca="1">IF(Inskrivning!E99=4,Inskrivning!S99,0)</f>
        <v>0</v>
      </c>
      <c r="P100" s="112">
        <f ca="1">IF(Inskrivning!E99=4,Inskrivning!T99,0)</f>
        <v>0</v>
      </c>
    </row>
    <row r="101" spans="1:16" ht="15.75">
      <c r="A101" s="4"/>
      <c r="B101" s="80">
        <f ca="1">IF(Inskrivning!E100=4,Inskrivning!F100,0)</f>
        <v>0</v>
      </c>
      <c r="C101" s="49">
        <f ca="1">IF(Inskrivning!E100=4,Inskrivning!G100,0)</f>
        <v>0</v>
      </c>
      <c r="D101" s="99">
        <f ca="1">IF(Inskrivning!E100=4,Inskrivning!H100,0)</f>
        <v>0</v>
      </c>
      <c r="E101" s="99">
        <f ca="1">IF(Inskrivning!E100=4,Inskrivning!I100,0)</f>
        <v>0</v>
      </c>
      <c r="F101" s="99">
        <f ca="1">IF(Inskrivning!E100=4,Inskrivning!J100,0)</f>
        <v>0</v>
      </c>
      <c r="G101" s="99">
        <f ca="1">IF(Inskrivning!E100=4,Inskrivning!K100,0)</f>
        <v>0</v>
      </c>
      <c r="H101" s="99">
        <f ca="1">IF(Inskrivning!E100=4,Inskrivning!L100,0)</f>
        <v>0</v>
      </c>
      <c r="I101" s="112">
        <f ca="1">IF(Inskrivning!E100=4,Inskrivning!M100,0)</f>
        <v>0</v>
      </c>
      <c r="J101" s="99">
        <f ca="1">IF(Inskrivning!E100=4,Inskrivning!N100,0)</f>
        <v>0</v>
      </c>
      <c r="K101" s="99">
        <f ca="1">IF(Inskrivning!E100=4,Inskrivning!O100,0)</f>
        <v>0</v>
      </c>
      <c r="L101" s="99">
        <f ca="1">IF(Inskrivning!E100=4,Inskrivning!P100,0)</f>
        <v>0</v>
      </c>
      <c r="M101" s="99">
        <f ca="1">IF(Inskrivning!E100=4,Inskrivning!Q100,0)</f>
        <v>0</v>
      </c>
      <c r="N101" s="99">
        <f ca="1">IF(Inskrivning!E100=4,Inskrivning!R100,0)</f>
        <v>0</v>
      </c>
      <c r="O101" s="112">
        <f ca="1">IF(Inskrivning!E100=4,Inskrivning!S100,0)</f>
        <v>0</v>
      </c>
      <c r="P101" s="112">
        <f ca="1">IF(Inskrivning!E100=4,Inskrivning!T100,0)</f>
        <v>0</v>
      </c>
    </row>
    <row r="102" spans="1:16" ht="15.75">
      <c r="A102" s="4"/>
      <c r="B102" s="80">
        <f ca="1">IF(Inskrivning!E101=4,Inskrivning!F101,0)</f>
        <v>0</v>
      </c>
      <c r="C102" s="49">
        <f ca="1">IF(Inskrivning!E101=4,Inskrivning!G101,0)</f>
        <v>0</v>
      </c>
      <c r="D102" s="99">
        <f ca="1">IF(Inskrivning!E101=4,Inskrivning!H101,0)</f>
        <v>0</v>
      </c>
      <c r="E102" s="99">
        <f ca="1">IF(Inskrivning!E101=4,Inskrivning!I101,0)</f>
        <v>0</v>
      </c>
      <c r="F102" s="99">
        <f ca="1">IF(Inskrivning!E101=4,Inskrivning!J101,0)</f>
        <v>0</v>
      </c>
      <c r="G102" s="99">
        <f ca="1">IF(Inskrivning!E101=4,Inskrivning!K101,0)</f>
        <v>0</v>
      </c>
      <c r="H102" s="99">
        <f ca="1">IF(Inskrivning!E101=4,Inskrivning!L101,0)</f>
        <v>0</v>
      </c>
      <c r="I102" s="112">
        <f ca="1">IF(Inskrivning!E101=4,Inskrivning!M101,0)</f>
        <v>0</v>
      </c>
      <c r="J102" s="99">
        <f ca="1">IF(Inskrivning!E101=4,Inskrivning!N101,0)</f>
        <v>0</v>
      </c>
      <c r="K102" s="99">
        <f ca="1">IF(Inskrivning!E101=4,Inskrivning!O101,0)</f>
        <v>0</v>
      </c>
      <c r="L102" s="99">
        <f ca="1">IF(Inskrivning!E101=4,Inskrivning!P101,0)</f>
        <v>0</v>
      </c>
      <c r="M102" s="99">
        <f ca="1">IF(Inskrivning!E101=4,Inskrivning!Q101,0)</f>
        <v>0</v>
      </c>
      <c r="N102" s="99">
        <f ca="1">IF(Inskrivning!E101=4,Inskrivning!R101,0)</f>
        <v>0</v>
      </c>
      <c r="O102" s="112">
        <f ca="1">IF(Inskrivning!E101=4,Inskrivning!S101,0)</f>
        <v>0</v>
      </c>
      <c r="P102" s="112">
        <f ca="1">IF(Inskrivning!E101=4,Inskrivning!T101,0)</f>
        <v>0</v>
      </c>
    </row>
    <row r="103" spans="1:16" ht="15.75">
      <c r="A103" s="4"/>
      <c r="B103" s="80">
        <f ca="1">IF(Inskrivning!E102=4,Inskrivning!F102,0)</f>
        <v>0</v>
      </c>
      <c r="C103" s="49">
        <f ca="1">IF(Inskrivning!E102=4,Inskrivning!G102,0)</f>
        <v>0</v>
      </c>
      <c r="D103" s="99">
        <f ca="1">IF(Inskrivning!E102=4,Inskrivning!H102,0)</f>
        <v>0</v>
      </c>
      <c r="E103" s="99">
        <f ca="1">IF(Inskrivning!E102=4,Inskrivning!I102,0)</f>
        <v>0</v>
      </c>
      <c r="F103" s="99">
        <f ca="1">IF(Inskrivning!E102=4,Inskrivning!J102,0)</f>
        <v>0</v>
      </c>
      <c r="G103" s="99">
        <f ca="1">IF(Inskrivning!E102=4,Inskrivning!K102,0)</f>
        <v>0</v>
      </c>
      <c r="H103" s="99">
        <f ca="1">IF(Inskrivning!E102=4,Inskrivning!L102,0)</f>
        <v>0</v>
      </c>
      <c r="I103" s="112">
        <f ca="1">IF(Inskrivning!E102=4,Inskrivning!M102,0)</f>
        <v>0</v>
      </c>
      <c r="J103" s="99">
        <f ca="1">IF(Inskrivning!E102=4,Inskrivning!N102,0)</f>
        <v>0</v>
      </c>
      <c r="K103" s="99">
        <f ca="1">IF(Inskrivning!E102=4,Inskrivning!O102,0)</f>
        <v>0</v>
      </c>
      <c r="L103" s="99">
        <f ca="1">IF(Inskrivning!E102=4,Inskrivning!P102,0)</f>
        <v>0</v>
      </c>
      <c r="M103" s="99">
        <f ca="1">IF(Inskrivning!E102=4,Inskrivning!Q102,0)</f>
        <v>0</v>
      </c>
      <c r="N103" s="99">
        <f ca="1">IF(Inskrivning!E102=4,Inskrivning!R102,0)</f>
        <v>0</v>
      </c>
      <c r="O103" s="112">
        <f ca="1">IF(Inskrivning!E102=4,Inskrivning!S102,0)</f>
        <v>0</v>
      </c>
      <c r="P103" s="112">
        <f ca="1">IF(Inskrivning!E102=4,Inskrivning!T102,0)</f>
        <v>0</v>
      </c>
    </row>
    <row r="104" spans="1:16" ht="15.75">
      <c r="A104" s="4"/>
      <c r="B104" s="80">
        <f ca="1">IF(Inskrivning!E103=4,Inskrivning!F103,0)</f>
        <v>0</v>
      </c>
      <c r="C104" s="49">
        <f ca="1">IF(Inskrivning!E103=4,Inskrivning!G103,0)</f>
        <v>0</v>
      </c>
      <c r="D104" s="99">
        <f ca="1">IF(Inskrivning!E103=4,Inskrivning!H103,0)</f>
        <v>0</v>
      </c>
      <c r="E104" s="99">
        <f ca="1">IF(Inskrivning!E103=4,Inskrivning!I103,0)</f>
        <v>0</v>
      </c>
      <c r="F104" s="99">
        <f ca="1">IF(Inskrivning!E103=4,Inskrivning!J103,0)</f>
        <v>0</v>
      </c>
      <c r="G104" s="99">
        <f ca="1">IF(Inskrivning!E103=4,Inskrivning!K103,0)</f>
        <v>0</v>
      </c>
      <c r="H104" s="99">
        <f ca="1">IF(Inskrivning!E103=4,Inskrivning!L103,0)</f>
        <v>0</v>
      </c>
      <c r="I104" s="112">
        <f ca="1">IF(Inskrivning!E103=4,Inskrivning!M103,0)</f>
        <v>0</v>
      </c>
      <c r="J104" s="99">
        <f ca="1">IF(Inskrivning!E103=4,Inskrivning!N103,0)</f>
        <v>0</v>
      </c>
      <c r="K104" s="99">
        <f ca="1">IF(Inskrivning!E103=4,Inskrivning!O103,0)</f>
        <v>0</v>
      </c>
      <c r="L104" s="99">
        <f ca="1">IF(Inskrivning!E103=4,Inskrivning!P103,0)</f>
        <v>0</v>
      </c>
      <c r="M104" s="99">
        <f ca="1">IF(Inskrivning!E103=4,Inskrivning!Q103,0)</f>
        <v>0</v>
      </c>
      <c r="N104" s="99">
        <f ca="1">IF(Inskrivning!E103=4,Inskrivning!R103,0)</f>
        <v>0</v>
      </c>
      <c r="O104" s="112">
        <f ca="1">IF(Inskrivning!E103=4,Inskrivning!S103,0)</f>
        <v>0</v>
      </c>
      <c r="P104" s="112">
        <f ca="1">IF(Inskrivning!E103=4,Inskrivning!T103,0)</f>
        <v>0</v>
      </c>
    </row>
    <row r="105" spans="1:16" ht="15.75">
      <c r="A105" s="4"/>
      <c r="B105" s="80">
        <f ca="1">IF(Inskrivning!E104=4,Inskrivning!F104,0)</f>
        <v>0</v>
      </c>
      <c r="C105" s="49">
        <f ca="1">IF(Inskrivning!E104=4,Inskrivning!G104,0)</f>
        <v>0</v>
      </c>
      <c r="D105" s="99">
        <f ca="1">IF(Inskrivning!E104=4,Inskrivning!H104,0)</f>
        <v>0</v>
      </c>
      <c r="E105" s="99">
        <f ca="1">IF(Inskrivning!E104=4,Inskrivning!I104,0)</f>
        <v>0</v>
      </c>
      <c r="F105" s="99">
        <f ca="1">IF(Inskrivning!E104=4,Inskrivning!J104,0)</f>
        <v>0</v>
      </c>
      <c r="G105" s="99">
        <f ca="1">IF(Inskrivning!E104=4,Inskrivning!K104,0)</f>
        <v>0</v>
      </c>
      <c r="H105" s="99">
        <f ca="1">IF(Inskrivning!E104=4,Inskrivning!L104,0)</f>
        <v>0</v>
      </c>
      <c r="I105" s="112">
        <f ca="1">IF(Inskrivning!E104=4,Inskrivning!M104,0)</f>
        <v>0</v>
      </c>
      <c r="J105" s="99">
        <f ca="1">IF(Inskrivning!E104=4,Inskrivning!N104,0)</f>
        <v>0</v>
      </c>
      <c r="K105" s="99">
        <f ca="1">IF(Inskrivning!E104=4,Inskrivning!O104,0)</f>
        <v>0</v>
      </c>
      <c r="L105" s="99">
        <f ca="1">IF(Inskrivning!E104=4,Inskrivning!P104,0)</f>
        <v>0</v>
      </c>
      <c r="M105" s="99">
        <f ca="1">IF(Inskrivning!E104=4,Inskrivning!Q104,0)</f>
        <v>0</v>
      </c>
      <c r="N105" s="99">
        <f ca="1">IF(Inskrivning!E104=4,Inskrivning!R104,0)</f>
        <v>0</v>
      </c>
      <c r="O105" s="112">
        <f ca="1">IF(Inskrivning!E104=4,Inskrivning!S104,0)</f>
        <v>0</v>
      </c>
      <c r="P105" s="112">
        <f ca="1">IF(Inskrivning!E104=4,Inskrivning!T104,0)</f>
        <v>0</v>
      </c>
    </row>
    <row r="106" spans="1:16" ht="15.75">
      <c r="A106" s="4"/>
      <c r="B106" s="80">
        <f ca="1">IF(Inskrivning!E105=4,Inskrivning!F105,0)</f>
        <v>0</v>
      </c>
      <c r="C106" s="49">
        <f ca="1">IF(Inskrivning!E105=4,Inskrivning!G105,0)</f>
        <v>0</v>
      </c>
      <c r="D106" s="99">
        <f ca="1">IF(Inskrivning!E105=4,Inskrivning!H105,0)</f>
        <v>0</v>
      </c>
      <c r="E106" s="99">
        <f ca="1">IF(Inskrivning!E105=4,Inskrivning!I105,0)</f>
        <v>0</v>
      </c>
      <c r="F106" s="99">
        <f ca="1">IF(Inskrivning!E105=4,Inskrivning!J105,0)</f>
        <v>0</v>
      </c>
      <c r="G106" s="99">
        <f ca="1">IF(Inskrivning!E105=4,Inskrivning!K105,0)</f>
        <v>0</v>
      </c>
      <c r="H106" s="99">
        <f ca="1">IF(Inskrivning!E105=4,Inskrivning!L105,0)</f>
        <v>0</v>
      </c>
      <c r="I106" s="112">
        <f ca="1">IF(Inskrivning!E105=4,Inskrivning!M105,0)</f>
        <v>0</v>
      </c>
      <c r="J106" s="99">
        <f ca="1">IF(Inskrivning!E105=4,Inskrivning!N105,0)</f>
        <v>0</v>
      </c>
      <c r="K106" s="99">
        <f ca="1">IF(Inskrivning!E105=4,Inskrivning!O105,0)</f>
        <v>0</v>
      </c>
      <c r="L106" s="99">
        <f ca="1">IF(Inskrivning!E105=4,Inskrivning!P105,0)</f>
        <v>0</v>
      </c>
      <c r="M106" s="99">
        <f ca="1">IF(Inskrivning!E105=4,Inskrivning!Q105,0)</f>
        <v>0</v>
      </c>
      <c r="N106" s="99">
        <f ca="1">IF(Inskrivning!E105=4,Inskrivning!R105,0)</f>
        <v>0</v>
      </c>
      <c r="O106" s="112">
        <f ca="1">IF(Inskrivning!E105=4,Inskrivning!S105,0)</f>
        <v>0</v>
      </c>
      <c r="P106" s="112">
        <f ca="1">IF(Inskrivning!E105=4,Inskrivning!T105,0)</f>
        <v>0</v>
      </c>
    </row>
    <row r="107" spans="1:16" ht="15.75">
      <c r="A107" s="4"/>
      <c r="B107" s="80">
        <f ca="1">IF(Inskrivning!E106=4,Inskrivning!F106,0)</f>
        <v>0</v>
      </c>
      <c r="C107" s="49">
        <f ca="1">IF(Inskrivning!E106=4,Inskrivning!G106,0)</f>
        <v>0</v>
      </c>
      <c r="D107" s="99">
        <f ca="1">IF(Inskrivning!E106=4,Inskrivning!H106,0)</f>
        <v>0</v>
      </c>
      <c r="E107" s="99">
        <f ca="1">IF(Inskrivning!E106=4,Inskrivning!I106,0)</f>
        <v>0</v>
      </c>
      <c r="F107" s="99">
        <f ca="1">IF(Inskrivning!E106=4,Inskrivning!J106,0)</f>
        <v>0</v>
      </c>
      <c r="G107" s="99">
        <f ca="1">IF(Inskrivning!E106=4,Inskrivning!K106,0)</f>
        <v>0</v>
      </c>
      <c r="H107" s="99">
        <f ca="1">IF(Inskrivning!E106=4,Inskrivning!L106,0)</f>
        <v>0</v>
      </c>
      <c r="I107" s="112">
        <f ca="1">IF(Inskrivning!E106=4,Inskrivning!M106,0)</f>
        <v>0</v>
      </c>
      <c r="J107" s="99">
        <f ca="1">IF(Inskrivning!E106=4,Inskrivning!N106,0)</f>
        <v>0</v>
      </c>
      <c r="K107" s="99">
        <f ca="1">IF(Inskrivning!E106=4,Inskrivning!O106,0)</f>
        <v>0</v>
      </c>
      <c r="L107" s="99">
        <f ca="1">IF(Inskrivning!E106=4,Inskrivning!P106,0)</f>
        <v>0</v>
      </c>
      <c r="M107" s="99">
        <f ca="1">IF(Inskrivning!E106=4,Inskrivning!Q106,0)</f>
        <v>0</v>
      </c>
      <c r="N107" s="99">
        <f ca="1">IF(Inskrivning!E106=4,Inskrivning!R106,0)</f>
        <v>0</v>
      </c>
      <c r="O107" s="112">
        <f ca="1">IF(Inskrivning!E106=4,Inskrivning!S106,0)</f>
        <v>0</v>
      </c>
      <c r="P107" s="112">
        <f ca="1">IF(Inskrivning!E106=4,Inskrivning!T106,0)</f>
        <v>0</v>
      </c>
    </row>
    <row r="108" spans="1:16" ht="15.75">
      <c r="A108" s="4"/>
      <c r="B108" s="80">
        <f ca="1">IF(Inskrivning!E107=4,Inskrivning!F107,0)</f>
        <v>0</v>
      </c>
      <c r="C108" s="49">
        <f ca="1">IF(Inskrivning!E107=4,Inskrivning!G107,0)</f>
        <v>0</v>
      </c>
      <c r="D108" s="99">
        <f ca="1">IF(Inskrivning!E107=4,Inskrivning!H107,0)</f>
        <v>0</v>
      </c>
      <c r="E108" s="99">
        <f ca="1">IF(Inskrivning!E107=4,Inskrivning!I107,0)</f>
        <v>0</v>
      </c>
      <c r="F108" s="99">
        <f ca="1">IF(Inskrivning!E107=4,Inskrivning!J107,0)</f>
        <v>0</v>
      </c>
      <c r="G108" s="99">
        <f ca="1">IF(Inskrivning!E107=4,Inskrivning!K107,0)</f>
        <v>0</v>
      </c>
      <c r="H108" s="99">
        <f ca="1">IF(Inskrivning!E107=4,Inskrivning!L107,0)</f>
        <v>0</v>
      </c>
      <c r="I108" s="112">
        <f ca="1">IF(Inskrivning!E107=4,Inskrivning!M107,0)</f>
        <v>0</v>
      </c>
      <c r="J108" s="99">
        <f ca="1">IF(Inskrivning!E107=4,Inskrivning!N107,0)</f>
        <v>0</v>
      </c>
      <c r="K108" s="99">
        <f ca="1">IF(Inskrivning!E107=4,Inskrivning!O107,0)</f>
        <v>0</v>
      </c>
      <c r="L108" s="99">
        <f ca="1">IF(Inskrivning!E107=4,Inskrivning!P107,0)</f>
        <v>0</v>
      </c>
      <c r="M108" s="99">
        <f ca="1">IF(Inskrivning!E107=4,Inskrivning!Q107,0)</f>
        <v>0</v>
      </c>
      <c r="N108" s="99">
        <f ca="1">IF(Inskrivning!E107=4,Inskrivning!R107,0)</f>
        <v>0</v>
      </c>
      <c r="O108" s="112">
        <f ca="1">IF(Inskrivning!E107=4,Inskrivning!S107,0)</f>
        <v>0</v>
      </c>
      <c r="P108" s="112">
        <f ca="1">IF(Inskrivning!E107=4,Inskrivning!T107,0)</f>
        <v>0</v>
      </c>
    </row>
    <row r="109" spans="1:16" ht="15.75">
      <c r="A109" s="4"/>
      <c r="B109" s="80">
        <f ca="1">IF(Inskrivning!E108=4,Inskrivning!F108,0)</f>
        <v>0</v>
      </c>
      <c r="C109" s="49">
        <f ca="1">IF(Inskrivning!E108=4,Inskrivning!G108,0)</f>
        <v>0</v>
      </c>
      <c r="D109" s="99">
        <f ca="1">IF(Inskrivning!E108=4,Inskrivning!H108,0)</f>
        <v>0</v>
      </c>
      <c r="E109" s="99">
        <f ca="1">IF(Inskrivning!E108=4,Inskrivning!I108,0)</f>
        <v>0</v>
      </c>
      <c r="F109" s="99">
        <f ca="1">IF(Inskrivning!E108=4,Inskrivning!J108,0)</f>
        <v>0</v>
      </c>
      <c r="G109" s="99">
        <f ca="1">IF(Inskrivning!E108=4,Inskrivning!K108,0)</f>
        <v>0</v>
      </c>
      <c r="H109" s="99">
        <f ca="1">IF(Inskrivning!E108=4,Inskrivning!L108,0)</f>
        <v>0</v>
      </c>
      <c r="I109" s="112">
        <f ca="1">IF(Inskrivning!E108=4,Inskrivning!M108,0)</f>
        <v>0</v>
      </c>
      <c r="J109" s="99">
        <f ca="1">IF(Inskrivning!E108=4,Inskrivning!N108,0)</f>
        <v>0</v>
      </c>
      <c r="K109" s="99">
        <f ca="1">IF(Inskrivning!E108=4,Inskrivning!O108,0)</f>
        <v>0</v>
      </c>
      <c r="L109" s="99">
        <f ca="1">IF(Inskrivning!E108=4,Inskrivning!P108,0)</f>
        <v>0</v>
      </c>
      <c r="M109" s="99">
        <f ca="1">IF(Inskrivning!E108=4,Inskrivning!Q108,0)</f>
        <v>0</v>
      </c>
      <c r="N109" s="99">
        <f ca="1">IF(Inskrivning!E108=4,Inskrivning!R108,0)</f>
        <v>0</v>
      </c>
      <c r="O109" s="112">
        <f ca="1">IF(Inskrivning!E108=4,Inskrivning!S108,0)</f>
        <v>0</v>
      </c>
      <c r="P109" s="112">
        <f ca="1">IF(Inskrivning!E108=4,Inskrivning!T108,0)</f>
        <v>0</v>
      </c>
    </row>
    <row r="110" spans="1:16" ht="15.75">
      <c r="A110" s="4"/>
      <c r="B110" s="80">
        <f ca="1">IF(Inskrivning!E109=4,Inskrivning!F109,0)</f>
        <v>0</v>
      </c>
      <c r="C110" s="49">
        <f ca="1">IF(Inskrivning!E109=4,Inskrivning!G109,0)</f>
        <v>0</v>
      </c>
      <c r="D110" s="99">
        <f ca="1">IF(Inskrivning!E109=4,Inskrivning!H109,0)</f>
        <v>0</v>
      </c>
      <c r="E110" s="99">
        <f ca="1">IF(Inskrivning!E109=4,Inskrivning!I109,0)</f>
        <v>0</v>
      </c>
      <c r="F110" s="99">
        <f ca="1">IF(Inskrivning!E109=4,Inskrivning!J109,0)</f>
        <v>0</v>
      </c>
      <c r="G110" s="99">
        <f ca="1">IF(Inskrivning!E109=4,Inskrivning!K109,0)</f>
        <v>0</v>
      </c>
      <c r="H110" s="99">
        <f ca="1">IF(Inskrivning!E109=4,Inskrivning!L109,0)</f>
        <v>0</v>
      </c>
      <c r="I110" s="112">
        <f ca="1">IF(Inskrivning!E109=4,Inskrivning!M109,0)</f>
        <v>0</v>
      </c>
      <c r="J110" s="99">
        <f ca="1">IF(Inskrivning!E109=4,Inskrivning!N109,0)</f>
        <v>0</v>
      </c>
      <c r="K110" s="99">
        <f ca="1">IF(Inskrivning!E109=4,Inskrivning!O109,0)</f>
        <v>0</v>
      </c>
      <c r="L110" s="99">
        <f ca="1">IF(Inskrivning!E109=4,Inskrivning!P109,0)</f>
        <v>0</v>
      </c>
      <c r="M110" s="99">
        <f ca="1">IF(Inskrivning!E109=4,Inskrivning!Q109,0)</f>
        <v>0</v>
      </c>
      <c r="N110" s="99">
        <f ca="1">IF(Inskrivning!E109=4,Inskrivning!R109,0)</f>
        <v>0</v>
      </c>
      <c r="O110" s="112">
        <f ca="1">IF(Inskrivning!E109=4,Inskrivning!S109,0)</f>
        <v>0</v>
      </c>
      <c r="P110" s="112">
        <f ca="1">IF(Inskrivning!E109=4,Inskrivning!T109,0)</f>
        <v>0</v>
      </c>
    </row>
    <row r="111" spans="1:16" ht="15.75">
      <c r="A111" s="4"/>
      <c r="B111" s="80">
        <f ca="1">IF(Inskrivning!E110=4,Inskrivning!F110,0)</f>
        <v>0</v>
      </c>
      <c r="C111" s="49">
        <f ca="1">IF(Inskrivning!E110=4,Inskrivning!G110,0)</f>
        <v>0</v>
      </c>
      <c r="D111" s="99">
        <f ca="1">IF(Inskrivning!E110=4,Inskrivning!H110,0)</f>
        <v>0</v>
      </c>
      <c r="E111" s="99">
        <f ca="1">IF(Inskrivning!E110=4,Inskrivning!I110,0)</f>
        <v>0</v>
      </c>
      <c r="F111" s="99">
        <f ca="1">IF(Inskrivning!E110=4,Inskrivning!J110,0)</f>
        <v>0</v>
      </c>
      <c r="G111" s="99">
        <f ca="1">IF(Inskrivning!E110=4,Inskrivning!K110,0)</f>
        <v>0</v>
      </c>
      <c r="H111" s="99">
        <f ca="1">IF(Inskrivning!E110=4,Inskrivning!L110,0)</f>
        <v>0</v>
      </c>
      <c r="I111" s="112">
        <f ca="1">IF(Inskrivning!E110=4,Inskrivning!M110,0)</f>
        <v>0</v>
      </c>
      <c r="J111" s="99">
        <f ca="1">IF(Inskrivning!E110=4,Inskrivning!N110,0)</f>
        <v>0</v>
      </c>
      <c r="K111" s="99">
        <f ca="1">IF(Inskrivning!E110=4,Inskrivning!O110,0)</f>
        <v>0</v>
      </c>
      <c r="L111" s="99">
        <f ca="1">IF(Inskrivning!E110=4,Inskrivning!P110,0)</f>
        <v>0</v>
      </c>
      <c r="M111" s="99">
        <f ca="1">IF(Inskrivning!E110=4,Inskrivning!Q110,0)</f>
        <v>0</v>
      </c>
      <c r="N111" s="99">
        <f ca="1">IF(Inskrivning!E110=4,Inskrivning!R110,0)</f>
        <v>0</v>
      </c>
      <c r="O111" s="112">
        <f ca="1">IF(Inskrivning!E110=4,Inskrivning!S110,0)</f>
        <v>0</v>
      </c>
      <c r="P111" s="112">
        <f ca="1">IF(Inskrivning!E110=4,Inskrivning!T110,0)</f>
        <v>0</v>
      </c>
    </row>
    <row r="112" spans="1:16" ht="15.75">
      <c r="A112" s="4"/>
      <c r="B112" s="80">
        <f ca="1">IF(Inskrivning!E111=4,Inskrivning!F111,0)</f>
        <v>0</v>
      </c>
      <c r="C112" s="49">
        <f ca="1">IF(Inskrivning!E111=4,Inskrivning!G111,0)</f>
        <v>0</v>
      </c>
      <c r="D112" s="99">
        <f ca="1">IF(Inskrivning!E111=4,Inskrivning!H111,0)</f>
        <v>0</v>
      </c>
      <c r="E112" s="99">
        <f ca="1">IF(Inskrivning!E111=4,Inskrivning!I111,0)</f>
        <v>0</v>
      </c>
      <c r="F112" s="99">
        <f ca="1">IF(Inskrivning!E111=4,Inskrivning!J111,0)</f>
        <v>0</v>
      </c>
      <c r="G112" s="99">
        <f ca="1">IF(Inskrivning!E111=4,Inskrivning!K111,0)</f>
        <v>0</v>
      </c>
      <c r="H112" s="99">
        <f ca="1">IF(Inskrivning!E111=4,Inskrivning!L111,0)</f>
        <v>0</v>
      </c>
      <c r="I112" s="112">
        <f ca="1">IF(Inskrivning!E111=4,Inskrivning!M111,0)</f>
        <v>0</v>
      </c>
      <c r="J112" s="99">
        <f ca="1">IF(Inskrivning!E111=4,Inskrivning!N111,0)</f>
        <v>0</v>
      </c>
      <c r="K112" s="99">
        <f ca="1">IF(Inskrivning!E111=4,Inskrivning!O111,0)</f>
        <v>0</v>
      </c>
      <c r="L112" s="99">
        <f ca="1">IF(Inskrivning!E111=4,Inskrivning!P111,0)</f>
        <v>0</v>
      </c>
      <c r="M112" s="99">
        <f ca="1">IF(Inskrivning!E111=4,Inskrivning!Q111,0)</f>
        <v>0</v>
      </c>
      <c r="N112" s="99">
        <f ca="1">IF(Inskrivning!E111=4,Inskrivning!R111,0)</f>
        <v>0</v>
      </c>
      <c r="O112" s="112">
        <f ca="1">IF(Inskrivning!E111=4,Inskrivning!S111,0)</f>
        <v>0</v>
      </c>
      <c r="P112" s="112">
        <f ca="1">IF(Inskrivning!E111=4,Inskrivning!T111,0)</f>
        <v>0</v>
      </c>
    </row>
    <row r="113" spans="1:16" ht="15.75">
      <c r="A113" s="4"/>
      <c r="B113" s="80">
        <f ca="1">IF(Inskrivning!E112=4,Inskrivning!F112,0)</f>
        <v>0</v>
      </c>
      <c r="C113" s="49">
        <f ca="1">IF(Inskrivning!E112=4,Inskrivning!G112,0)</f>
        <v>0</v>
      </c>
      <c r="D113" s="99">
        <f ca="1">IF(Inskrivning!E112=4,Inskrivning!H112,0)</f>
        <v>0</v>
      </c>
      <c r="E113" s="99">
        <f ca="1">IF(Inskrivning!E112=4,Inskrivning!I112,0)</f>
        <v>0</v>
      </c>
      <c r="F113" s="99">
        <f ca="1">IF(Inskrivning!E112=4,Inskrivning!J112,0)</f>
        <v>0</v>
      </c>
      <c r="G113" s="99">
        <f ca="1">IF(Inskrivning!E112=4,Inskrivning!K112,0)</f>
        <v>0</v>
      </c>
      <c r="H113" s="99">
        <f ca="1">IF(Inskrivning!E112=4,Inskrivning!L112,0)</f>
        <v>0</v>
      </c>
      <c r="I113" s="112">
        <f ca="1">IF(Inskrivning!E112=4,Inskrivning!M112,0)</f>
        <v>0</v>
      </c>
      <c r="J113" s="99">
        <f ca="1">IF(Inskrivning!E112=4,Inskrivning!N112,0)</f>
        <v>0</v>
      </c>
      <c r="K113" s="99">
        <f ca="1">IF(Inskrivning!E112=4,Inskrivning!O112,0)</f>
        <v>0</v>
      </c>
      <c r="L113" s="99">
        <f ca="1">IF(Inskrivning!E112=4,Inskrivning!P112,0)</f>
        <v>0</v>
      </c>
      <c r="M113" s="99">
        <f ca="1">IF(Inskrivning!E112=4,Inskrivning!Q112,0)</f>
        <v>0</v>
      </c>
      <c r="N113" s="99">
        <f ca="1">IF(Inskrivning!E112=4,Inskrivning!R112,0)</f>
        <v>0</v>
      </c>
      <c r="O113" s="112">
        <f ca="1">IF(Inskrivning!E112=4,Inskrivning!S112,0)</f>
        <v>0</v>
      </c>
      <c r="P113" s="112">
        <f ca="1">IF(Inskrivning!E112=4,Inskrivning!T112,0)</f>
        <v>0</v>
      </c>
    </row>
    <row r="114" spans="1:16" ht="15.75">
      <c r="A114" s="4"/>
      <c r="B114" s="80">
        <f ca="1">IF(Inskrivning!E113=4,Inskrivning!F113,0)</f>
        <v>0</v>
      </c>
      <c r="C114" s="49">
        <f ca="1">IF(Inskrivning!E113=4,Inskrivning!G113,0)</f>
        <v>0</v>
      </c>
      <c r="D114" s="99">
        <f ca="1">IF(Inskrivning!E113=4,Inskrivning!H113,0)</f>
        <v>0</v>
      </c>
      <c r="E114" s="99">
        <f ca="1">IF(Inskrivning!E113=4,Inskrivning!I113,0)</f>
        <v>0</v>
      </c>
      <c r="F114" s="99">
        <f ca="1">IF(Inskrivning!E113=4,Inskrivning!J113,0)</f>
        <v>0</v>
      </c>
      <c r="G114" s="99">
        <f ca="1">IF(Inskrivning!E113=4,Inskrivning!K113,0)</f>
        <v>0</v>
      </c>
      <c r="H114" s="99">
        <f ca="1">IF(Inskrivning!E113=4,Inskrivning!L113,0)</f>
        <v>0</v>
      </c>
      <c r="I114" s="112">
        <f ca="1">IF(Inskrivning!E113=4,Inskrivning!M113,0)</f>
        <v>0</v>
      </c>
      <c r="J114" s="99">
        <f ca="1">IF(Inskrivning!E113=4,Inskrivning!N113,0)</f>
        <v>0</v>
      </c>
      <c r="K114" s="99">
        <f ca="1">IF(Inskrivning!E113=4,Inskrivning!O113,0)</f>
        <v>0</v>
      </c>
      <c r="L114" s="99">
        <f ca="1">IF(Inskrivning!E113=4,Inskrivning!P113,0)</f>
        <v>0</v>
      </c>
      <c r="M114" s="99">
        <f ca="1">IF(Inskrivning!E113=4,Inskrivning!Q113,0)</f>
        <v>0</v>
      </c>
      <c r="N114" s="99">
        <f ca="1">IF(Inskrivning!E113=4,Inskrivning!R113,0)</f>
        <v>0</v>
      </c>
      <c r="O114" s="112">
        <f ca="1">IF(Inskrivning!E113=4,Inskrivning!S113,0)</f>
        <v>0</v>
      </c>
      <c r="P114" s="112">
        <f ca="1">IF(Inskrivning!E113=4,Inskrivning!T113,0)</f>
        <v>0</v>
      </c>
    </row>
    <row r="115" spans="1:16" ht="15.75">
      <c r="A115" s="4"/>
      <c r="B115" s="80">
        <f ca="1">IF(Inskrivning!E114=4,Inskrivning!F114,0)</f>
        <v>0</v>
      </c>
      <c r="C115" s="49">
        <f ca="1">IF(Inskrivning!E114=4,Inskrivning!G114,0)</f>
        <v>0</v>
      </c>
      <c r="D115" s="99">
        <f ca="1">IF(Inskrivning!E114=4,Inskrivning!H114,0)</f>
        <v>0</v>
      </c>
      <c r="E115" s="99">
        <f ca="1">IF(Inskrivning!E114=4,Inskrivning!I114,0)</f>
        <v>0</v>
      </c>
      <c r="F115" s="99">
        <f ca="1">IF(Inskrivning!E114=4,Inskrivning!J114,0)</f>
        <v>0</v>
      </c>
      <c r="G115" s="99">
        <f ca="1">IF(Inskrivning!E114=4,Inskrivning!K114,0)</f>
        <v>0</v>
      </c>
      <c r="H115" s="99">
        <f ca="1">IF(Inskrivning!E114=4,Inskrivning!L114,0)</f>
        <v>0</v>
      </c>
      <c r="I115" s="112">
        <f ca="1">IF(Inskrivning!E114=4,Inskrivning!M114,0)</f>
        <v>0</v>
      </c>
      <c r="J115" s="99">
        <f ca="1">IF(Inskrivning!E114=4,Inskrivning!N114,0)</f>
        <v>0</v>
      </c>
      <c r="K115" s="99">
        <f ca="1">IF(Inskrivning!E114=4,Inskrivning!O114,0)</f>
        <v>0</v>
      </c>
      <c r="L115" s="99">
        <f ca="1">IF(Inskrivning!E114=4,Inskrivning!P114,0)</f>
        <v>0</v>
      </c>
      <c r="M115" s="99">
        <f ca="1">IF(Inskrivning!E114=4,Inskrivning!Q114,0)</f>
        <v>0</v>
      </c>
      <c r="N115" s="99">
        <f ca="1">IF(Inskrivning!E114=4,Inskrivning!R114,0)</f>
        <v>0</v>
      </c>
      <c r="O115" s="112">
        <f ca="1">IF(Inskrivning!E114=4,Inskrivning!S114,0)</f>
        <v>0</v>
      </c>
      <c r="P115" s="112">
        <f ca="1">IF(Inskrivning!E114=4,Inskrivning!T114,0)</f>
        <v>0</v>
      </c>
    </row>
    <row r="116" spans="1:16" ht="15.75">
      <c r="A116" s="4"/>
      <c r="B116" s="80">
        <f ca="1">IF(Inskrivning!E115=4,Inskrivning!F115,0)</f>
        <v>0</v>
      </c>
      <c r="C116" s="49">
        <f ca="1">IF(Inskrivning!E115=4,Inskrivning!G115,0)</f>
        <v>0</v>
      </c>
      <c r="D116" s="99">
        <f ca="1">IF(Inskrivning!E115=4,Inskrivning!H115,0)</f>
        <v>0</v>
      </c>
      <c r="E116" s="99">
        <f ca="1">IF(Inskrivning!E115=4,Inskrivning!I115,0)</f>
        <v>0</v>
      </c>
      <c r="F116" s="99">
        <f ca="1">IF(Inskrivning!E115=4,Inskrivning!J115,0)</f>
        <v>0</v>
      </c>
      <c r="G116" s="99">
        <f ca="1">IF(Inskrivning!E115=4,Inskrivning!K115,0)</f>
        <v>0</v>
      </c>
      <c r="H116" s="99">
        <f ca="1">IF(Inskrivning!E115=4,Inskrivning!L115,0)</f>
        <v>0</v>
      </c>
      <c r="I116" s="112">
        <f ca="1">IF(Inskrivning!E115=4,Inskrivning!M115,0)</f>
        <v>0</v>
      </c>
      <c r="J116" s="99">
        <f ca="1">IF(Inskrivning!E115=4,Inskrivning!N115,0)</f>
        <v>0</v>
      </c>
      <c r="K116" s="99">
        <f ca="1">IF(Inskrivning!E115=4,Inskrivning!O115,0)</f>
        <v>0</v>
      </c>
      <c r="L116" s="99">
        <f ca="1">IF(Inskrivning!E115=4,Inskrivning!P115,0)</f>
        <v>0</v>
      </c>
      <c r="M116" s="99">
        <f ca="1">IF(Inskrivning!E115=4,Inskrivning!Q115,0)</f>
        <v>0</v>
      </c>
      <c r="N116" s="99">
        <f ca="1">IF(Inskrivning!E115=4,Inskrivning!R115,0)</f>
        <v>0</v>
      </c>
      <c r="O116" s="112">
        <f ca="1">IF(Inskrivning!E115=4,Inskrivning!S115,0)</f>
        <v>0</v>
      </c>
      <c r="P116" s="112">
        <f ca="1">IF(Inskrivning!E115=4,Inskrivning!T115,0)</f>
        <v>0</v>
      </c>
    </row>
    <row r="117" spans="1:16" ht="15.75">
      <c r="A117" s="4"/>
      <c r="B117" s="80">
        <f ca="1">IF(Inskrivning!E116=4,Inskrivning!F116,0)</f>
        <v>0</v>
      </c>
      <c r="C117" s="49">
        <f ca="1">IF(Inskrivning!E116=4,Inskrivning!G116,0)</f>
        <v>0</v>
      </c>
      <c r="D117" s="99">
        <f ca="1">IF(Inskrivning!E116=4,Inskrivning!H116,0)</f>
        <v>0</v>
      </c>
      <c r="E117" s="99">
        <f ca="1">IF(Inskrivning!E116=4,Inskrivning!I116,0)</f>
        <v>0</v>
      </c>
      <c r="F117" s="99">
        <f ca="1">IF(Inskrivning!E116=4,Inskrivning!J116,0)</f>
        <v>0</v>
      </c>
      <c r="G117" s="99">
        <f ca="1">IF(Inskrivning!E116=4,Inskrivning!K116,0)</f>
        <v>0</v>
      </c>
      <c r="H117" s="99">
        <f ca="1">IF(Inskrivning!E116=4,Inskrivning!L116,0)</f>
        <v>0</v>
      </c>
      <c r="I117" s="112">
        <f ca="1">IF(Inskrivning!E116=4,Inskrivning!M116,0)</f>
        <v>0</v>
      </c>
      <c r="J117" s="99">
        <f ca="1">IF(Inskrivning!E116=4,Inskrivning!N116,0)</f>
        <v>0</v>
      </c>
      <c r="K117" s="99">
        <f ca="1">IF(Inskrivning!E116=4,Inskrivning!O116,0)</f>
        <v>0</v>
      </c>
      <c r="L117" s="99">
        <f ca="1">IF(Inskrivning!E116=4,Inskrivning!P116,0)</f>
        <v>0</v>
      </c>
      <c r="M117" s="99">
        <f ca="1">IF(Inskrivning!E116=4,Inskrivning!Q116,0)</f>
        <v>0</v>
      </c>
      <c r="N117" s="99">
        <f ca="1">IF(Inskrivning!E116=4,Inskrivning!R116,0)</f>
        <v>0</v>
      </c>
      <c r="O117" s="112">
        <f ca="1">IF(Inskrivning!E116=4,Inskrivning!S116,0)</f>
        <v>0</v>
      </c>
      <c r="P117" s="112">
        <f ca="1">IF(Inskrivning!E116=4,Inskrivning!T116,0)</f>
        <v>0</v>
      </c>
    </row>
    <row r="118" spans="1:16" ht="15.75">
      <c r="A118" s="4"/>
      <c r="B118" s="80">
        <f ca="1">IF(Inskrivning!E117=4,Inskrivning!F117,0)</f>
        <v>0</v>
      </c>
      <c r="C118" s="49">
        <f ca="1">IF(Inskrivning!E117=4,Inskrivning!G117,0)</f>
        <v>0</v>
      </c>
      <c r="D118" s="99">
        <f ca="1">IF(Inskrivning!E117=4,Inskrivning!H117,0)</f>
        <v>0</v>
      </c>
      <c r="E118" s="99">
        <f ca="1">IF(Inskrivning!E117=4,Inskrivning!I117,0)</f>
        <v>0</v>
      </c>
      <c r="F118" s="99">
        <f ca="1">IF(Inskrivning!E117=4,Inskrivning!J117,0)</f>
        <v>0</v>
      </c>
      <c r="G118" s="99">
        <f ca="1">IF(Inskrivning!E117=4,Inskrivning!K117,0)</f>
        <v>0</v>
      </c>
      <c r="H118" s="99">
        <f ca="1">IF(Inskrivning!E117=4,Inskrivning!L117,0)</f>
        <v>0</v>
      </c>
      <c r="I118" s="112">
        <f ca="1">IF(Inskrivning!E117=4,Inskrivning!M117,0)</f>
        <v>0</v>
      </c>
      <c r="J118" s="99">
        <f ca="1">IF(Inskrivning!E117=4,Inskrivning!N117,0)</f>
        <v>0</v>
      </c>
      <c r="K118" s="99">
        <f ca="1">IF(Inskrivning!E117=4,Inskrivning!O117,0)</f>
        <v>0</v>
      </c>
      <c r="L118" s="99">
        <f ca="1">IF(Inskrivning!E117=4,Inskrivning!P117,0)</f>
        <v>0</v>
      </c>
      <c r="M118" s="99">
        <f ca="1">IF(Inskrivning!E117=4,Inskrivning!Q117,0)</f>
        <v>0</v>
      </c>
      <c r="N118" s="99">
        <f ca="1">IF(Inskrivning!E117=4,Inskrivning!R117,0)</f>
        <v>0</v>
      </c>
      <c r="O118" s="112">
        <f ca="1">IF(Inskrivning!E117=4,Inskrivning!S117,0)</f>
        <v>0</v>
      </c>
      <c r="P118" s="112">
        <f ca="1">IF(Inskrivning!E117=4,Inskrivning!T117,0)</f>
        <v>0</v>
      </c>
    </row>
    <row r="119" spans="1:16" ht="15.75">
      <c r="A119" s="4"/>
      <c r="B119" s="80">
        <f ca="1">IF(Inskrivning!E118=4,Inskrivning!F118,0)</f>
        <v>0</v>
      </c>
      <c r="C119" s="49">
        <f ca="1">IF(Inskrivning!E118=4,Inskrivning!G118,0)</f>
        <v>0</v>
      </c>
      <c r="D119" s="99">
        <f ca="1">IF(Inskrivning!E118=4,Inskrivning!H118,0)</f>
        <v>0</v>
      </c>
      <c r="E119" s="99">
        <f ca="1">IF(Inskrivning!E118=4,Inskrivning!I118,0)</f>
        <v>0</v>
      </c>
      <c r="F119" s="99">
        <f ca="1">IF(Inskrivning!E118=4,Inskrivning!J118,0)</f>
        <v>0</v>
      </c>
      <c r="G119" s="99">
        <f ca="1">IF(Inskrivning!E118=4,Inskrivning!K118,0)</f>
        <v>0</v>
      </c>
      <c r="H119" s="99">
        <f ca="1">IF(Inskrivning!E118=4,Inskrivning!L118,0)</f>
        <v>0</v>
      </c>
      <c r="I119" s="112">
        <f ca="1">IF(Inskrivning!E118=4,Inskrivning!M118,0)</f>
        <v>0</v>
      </c>
      <c r="J119" s="99">
        <f ca="1">IF(Inskrivning!E118=4,Inskrivning!N118,0)</f>
        <v>0</v>
      </c>
      <c r="K119" s="99">
        <f ca="1">IF(Inskrivning!E118=4,Inskrivning!O118,0)</f>
        <v>0</v>
      </c>
      <c r="L119" s="99">
        <f ca="1">IF(Inskrivning!E118=4,Inskrivning!P118,0)</f>
        <v>0</v>
      </c>
      <c r="M119" s="99">
        <f ca="1">IF(Inskrivning!E118=4,Inskrivning!Q118,0)</f>
        <v>0</v>
      </c>
      <c r="N119" s="99">
        <f ca="1">IF(Inskrivning!E118=4,Inskrivning!R118,0)</f>
        <v>0</v>
      </c>
      <c r="O119" s="112">
        <f ca="1">IF(Inskrivning!E118=4,Inskrivning!S118,0)</f>
        <v>0</v>
      </c>
      <c r="P119" s="112">
        <f ca="1">IF(Inskrivning!E118=4,Inskrivning!T118,0)</f>
        <v>0</v>
      </c>
    </row>
    <row r="120" spans="1:16" ht="15.75">
      <c r="A120" s="4"/>
      <c r="B120" s="80">
        <f ca="1">IF(Inskrivning!E119=4,Inskrivning!F119,0)</f>
        <v>0</v>
      </c>
      <c r="C120" s="49">
        <f ca="1">IF(Inskrivning!E119=4,Inskrivning!G119,0)</f>
        <v>0</v>
      </c>
      <c r="D120" s="99">
        <f ca="1">IF(Inskrivning!E119=4,Inskrivning!H119,0)</f>
        <v>0</v>
      </c>
      <c r="E120" s="99">
        <f ca="1">IF(Inskrivning!E119=4,Inskrivning!I119,0)</f>
        <v>0</v>
      </c>
      <c r="F120" s="99">
        <f ca="1">IF(Inskrivning!E119=4,Inskrivning!J119,0)</f>
        <v>0</v>
      </c>
      <c r="G120" s="99">
        <f ca="1">IF(Inskrivning!E119=4,Inskrivning!K119,0)</f>
        <v>0</v>
      </c>
      <c r="H120" s="99">
        <f ca="1">IF(Inskrivning!E119=4,Inskrivning!L119,0)</f>
        <v>0</v>
      </c>
      <c r="I120" s="112">
        <f ca="1">IF(Inskrivning!E119=4,Inskrivning!M119,0)</f>
        <v>0</v>
      </c>
      <c r="J120" s="99">
        <f ca="1">IF(Inskrivning!E119=4,Inskrivning!N119,0)</f>
        <v>0</v>
      </c>
      <c r="K120" s="99">
        <f ca="1">IF(Inskrivning!E119=4,Inskrivning!O119,0)</f>
        <v>0</v>
      </c>
      <c r="L120" s="99">
        <f ca="1">IF(Inskrivning!E119=4,Inskrivning!P119,0)</f>
        <v>0</v>
      </c>
      <c r="M120" s="99">
        <f ca="1">IF(Inskrivning!E119=4,Inskrivning!Q119,0)</f>
        <v>0</v>
      </c>
      <c r="N120" s="99">
        <f ca="1">IF(Inskrivning!E119=4,Inskrivning!R119,0)</f>
        <v>0</v>
      </c>
      <c r="O120" s="112">
        <f ca="1">IF(Inskrivning!E119=4,Inskrivning!S119,0)</f>
        <v>0</v>
      </c>
      <c r="P120" s="112">
        <f ca="1">IF(Inskrivning!E119=4,Inskrivning!T119,0)</f>
        <v>0</v>
      </c>
    </row>
    <row r="121" spans="1:16" ht="15.75">
      <c r="A121" s="4"/>
      <c r="B121" s="80">
        <f ca="1">IF(Inskrivning!E120=4,Inskrivning!F120,0)</f>
        <v>0</v>
      </c>
      <c r="C121" s="49">
        <f ca="1">IF(Inskrivning!E120=4,Inskrivning!G120,0)</f>
        <v>0</v>
      </c>
      <c r="D121" s="99">
        <f ca="1">IF(Inskrivning!E120=4,Inskrivning!H120,0)</f>
        <v>0</v>
      </c>
      <c r="E121" s="99">
        <f ca="1">IF(Inskrivning!E120=4,Inskrivning!I120,0)</f>
        <v>0</v>
      </c>
      <c r="F121" s="99">
        <f ca="1">IF(Inskrivning!E120=4,Inskrivning!J120,0)</f>
        <v>0</v>
      </c>
      <c r="G121" s="99">
        <f ca="1">IF(Inskrivning!E120=4,Inskrivning!K120,0)</f>
        <v>0</v>
      </c>
      <c r="H121" s="99">
        <f ca="1">IF(Inskrivning!E120=4,Inskrivning!L120,0)</f>
        <v>0</v>
      </c>
      <c r="I121" s="112">
        <f ca="1">IF(Inskrivning!E120=4,Inskrivning!M120,0)</f>
        <v>0</v>
      </c>
      <c r="J121" s="99">
        <f ca="1">IF(Inskrivning!E120=4,Inskrivning!N120,0)</f>
        <v>0</v>
      </c>
      <c r="K121" s="99">
        <f ca="1">IF(Inskrivning!E120=4,Inskrivning!O120,0)</f>
        <v>0</v>
      </c>
      <c r="L121" s="99">
        <f ca="1">IF(Inskrivning!E120=4,Inskrivning!P120,0)</f>
        <v>0</v>
      </c>
      <c r="M121" s="99">
        <f ca="1">IF(Inskrivning!E120=4,Inskrivning!Q120,0)</f>
        <v>0</v>
      </c>
      <c r="N121" s="99">
        <f ca="1">IF(Inskrivning!E120=4,Inskrivning!R120,0)</f>
        <v>0</v>
      </c>
      <c r="O121" s="112">
        <f ca="1">IF(Inskrivning!E120=4,Inskrivning!S120,0)</f>
        <v>0</v>
      </c>
      <c r="P121" s="112">
        <f ca="1">IF(Inskrivning!E120=4,Inskrivning!T120,0)</f>
        <v>0</v>
      </c>
    </row>
    <row r="122" spans="1:16" ht="15.75">
      <c r="A122" s="4"/>
      <c r="B122" s="80">
        <f ca="1">IF(Inskrivning!E121=4,Inskrivning!F121,0)</f>
        <v>0</v>
      </c>
      <c r="C122" s="49">
        <f ca="1">IF(Inskrivning!E121=4,Inskrivning!G121,0)</f>
        <v>0</v>
      </c>
      <c r="D122" s="99">
        <f ca="1">IF(Inskrivning!E121=4,Inskrivning!H121,0)</f>
        <v>0</v>
      </c>
      <c r="E122" s="99">
        <f ca="1">IF(Inskrivning!E121=4,Inskrivning!I121,0)</f>
        <v>0</v>
      </c>
      <c r="F122" s="99">
        <f ca="1">IF(Inskrivning!E121=4,Inskrivning!J121,0)</f>
        <v>0</v>
      </c>
      <c r="G122" s="99">
        <f ca="1">IF(Inskrivning!E121=4,Inskrivning!K121,0)</f>
        <v>0</v>
      </c>
      <c r="H122" s="99">
        <f ca="1">IF(Inskrivning!E121=4,Inskrivning!L121,0)</f>
        <v>0</v>
      </c>
      <c r="I122" s="112">
        <f ca="1">IF(Inskrivning!E121=4,Inskrivning!M121,0)</f>
        <v>0</v>
      </c>
      <c r="J122" s="99">
        <f ca="1">IF(Inskrivning!E121=4,Inskrivning!N121,0)</f>
        <v>0</v>
      </c>
      <c r="K122" s="99">
        <f ca="1">IF(Inskrivning!E121=4,Inskrivning!O121,0)</f>
        <v>0</v>
      </c>
      <c r="L122" s="99">
        <f ca="1">IF(Inskrivning!E121=4,Inskrivning!P121,0)</f>
        <v>0</v>
      </c>
      <c r="M122" s="99">
        <f ca="1">IF(Inskrivning!E121=4,Inskrivning!Q121,0)</f>
        <v>0</v>
      </c>
      <c r="N122" s="99">
        <f ca="1">IF(Inskrivning!E121=4,Inskrivning!R121,0)</f>
        <v>0</v>
      </c>
      <c r="O122" s="112">
        <f ca="1">IF(Inskrivning!E121=4,Inskrivning!S121,0)</f>
        <v>0</v>
      </c>
      <c r="P122" s="112">
        <f ca="1">IF(Inskrivning!E121=4,Inskrivning!T121,0)</f>
        <v>0</v>
      </c>
    </row>
    <row r="123" spans="1:16" ht="15.75">
      <c r="A123" s="4"/>
      <c r="B123" s="80">
        <f ca="1">IF(Inskrivning!E122=4,Inskrivning!F122,0)</f>
        <v>0</v>
      </c>
      <c r="C123" s="49">
        <f ca="1">IF(Inskrivning!E122=4,Inskrivning!G122,0)</f>
        <v>0</v>
      </c>
      <c r="D123" s="99">
        <f ca="1">IF(Inskrivning!E122=4,Inskrivning!H122,0)</f>
        <v>0</v>
      </c>
      <c r="E123" s="99">
        <f ca="1">IF(Inskrivning!E122=4,Inskrivning!I122,0)</f>
        <v>0</v>
      </c>
      <c r="F123" s="99">
        <f ca="1">IF(Inskrivning!E122=4,Inskrivning!J122,0)</f>
        <v>0</v>
      </c>
      <c r="G123" s="99">
        <f ca="1">IF(Inskrivning!E122=4,Inskrivning!K122,0)</f>
        <v>0</v>
      </c>
      <c r="H123" s="99">
        <f ca="1">IF(Inskrivning!E122=4,Inskrivning!L122,0)</f>
        <v>0</v>
      </c>
      <c r="I123" s="112">
        <f ca="1">IF(Inskrivning!E122=4,Inskrivning!M122,0)</f>
        <v>0</v>
      </c>
      <c r="J123" s="99">
        <f ca="1">IF(Inskrivning!E122=4,Inskrivning!N122,0)</f>
        <v>0</v>
      </c>
      <c r="K123" s="99">
        <f ca="1">IF(Inskrivning!E122=4,Inskrivning!O122,0)</f>
        <v>0</v>
      </c>
      <c r="L123" s="99">
        <f ca="1">IF(Inskrivning!E122=4,Inskrivning!P122,0)</f>
        <v>0</v>
      </c>
      <c r="M123" s="99">
        <f ca="1">IF(Inskrivning!E122=4,Inskrivning!Q122,0)</f>
        <v>0</v>
      </c>
      <c r="N123" s="99">
        <f ca="1">IF(Inskrivning!E122=4,Inskrivning!R122,0)</f>
        <v>0</v>
      </c>
      <c r="O123" s="112">
        <f ca="1">IF(Inskrivning!E122=4,Inskrivning!S122,0)</f>
        <v>0</v>
      </c>
      <c r="P123" s="112">
        <f ca="1">IF(Inskrivning!E122=4,Inskrivning!T122,0)</f>
        <v>0</v>
      </c>
    </row>
    <row r="124" spans="1:16" ht="15.75">
      <c r="A124" s="4"/>
      <c r="B124" s="80">
        <f ca="1">IF(Inskrivning!E123=4,Inskrivning!F123,0)</f>
        <v>0</v>
      </c>
      <c r="C124" s="49">
        <f ca="1">IF(Inskrivning!E123=4,Inskrivning!G123,0)</f>
        <v>0</v>
      </c>
      <c r="D124" s="99">
        <f ca="1">IF(Inskrivning!E123=4,Inskrivning!H123,0)</f>
        <v>0</v>
      </c>
      <c r="E124" s="99">
        <f ca="1">IF(Inskrivning!E123=4,Inskrivning!I123,0)</f>
        <v>0</v>
      </c>
      <c r="F124" s="99">
        <f ca="1">IF(Inskrivning!E123=4,Inskrivning!J123,0)</f>
        <v>0</v>
      </c>
      <c r="G124" s="99">
        <f ca="1">IF(Inskrivning!E123=4,Inskrivning!K123,0)</f>
        <v>0</v>
      </c>
      <c r="H124" s="99">
        <f ca="1">IF(Inskrivning!E123=4,Inskrivning!L123,0)</f>
        <v>0</v>
      </c>
      <c r="I124" s="112">
        <f ca="1">IF(Inskrivning!E123=4,Inskrivning!M123,0)</f>
        <v>0</v>
      </c>
      <c r="J124" s="99">
        <f ca="1">IF(Inskrivning!E123=4,Inskrivning!N123,0)</f>
        <v>0</v>
      </c>
      <c r="K124" s="99">
        <f ca="1">IF(Inskrivning!E123=4,Inskrivning!O123,0)</f>
        <v>0</v>
      </c>
      <c r="L124" s="99">
        <f ca="1">IF(Inskrivning!E123=4,Inskrivning!P123,0)</f>
        <v>0</v>
      </c>
      <c r="M124" s="99">
        <f ca="1">IF(Inskrivning!E123=4,Inskrivning!Q123,0)</f>
        <v>0</v>
      </c>
      <c r="N124" s="99">
        <f ca="1">IF(Inskrivning!E123=4,Inskrivning!R123,0)</f>
        <v>0</v>
      </c>
      <c r="O124" s="112">
        <f ca="1">IF(Inskrivning!E123=4,Inskrivning!S123,0)</f>
        <v>0</v>
      </c>
      <c r="P124" s="112">
        <f ca="1">IF(Inskrivning!E123=4,Inskrivning!T123,0)</f>
        <v>0</v>
      </c>
    </row>
    <row r="125" spans="1:16" ht="15.75">
      <c r="A125" s="4"/>
      <c r="B125" s="80">
        <f ca="1">IF(Inskrivning!E124=4,Inskrivning!F124,0)</f>
        <v>0</v>
      </c>
      <c r="C125" s="49">
        <f ca="1">IF(Inskrivning!E124=4,Inskrivning!G124,0)</f>
        <v>0</v>
      </c>
      <c r="D125" s="99">
        <f ca="1">IF(Inskrivning!E124=4,Inskrivning!H124,0)</f>
        <v>0</v>
      </c>
      <c r="E125" s="99">
        <f ca="1">IF(Inskrivning!E124=4,Inskrivning!I124,0)</f>
        <v>0</v>
      </c>
      <c r="F125" s="99">
        <f ca="1">IF(Inskrivning!E124=4,Inskrivning!J124,0)</f>
        <v>0</v>
      </c>
      <c r="G125" s="99">
        <f ca="1">IF(Inskrivning!E124=4,Inskrivning!K124,0)</f>
        <v>0</v>
      </c>
      <c r="H125" s="99">
        <f ca="1">IF(Inskrivning!E124=4,Inskrivning!L124,0)</f>
        <v>0</v>
      </c>
      <c r="I125" s="112">
        <f ca="1">IF(Inskrivning!E124=4,Inskrivning!M124,0)</f>
        <v>0</v>
      </c>
      <c r="J125" s="99">
        <f ca="1">IF(Inskrivning!E124=4,Inskrivning!N124,0)</f>
        <v>0</v>
      </c>
      <c r="K125" s="99">
        <f ca="1">IF(Inskrivning!E124=4,Inskrivning!O124,0)</f>
        <v>0</v>
      </c>
      <c r="L125" s="99">
        <f ca="1">IF(Inskrivning!E124=4,Inskrivning!P124,0)</f>
        <v>0</v>
      </c>
      <c r="M125" s="99">
        <f ca="1">IF(Inskrivning!E124=4,Inskrivning!Q124,0)</f>
        <v>0</v>
      </c>
      <c r="N125" s="99">
        <f ca="1">IF(Inskrivning!E124=4,Inskrivning!R124,0)</f>
        <v>0</v>
      </c>
      <c r="O125" s="112">
        <f ca="1">IF(Inskrivning!E124=4,Inskrivning!S124,0)</f>
        <v>0</v>
      </c>
      <c r="P125" s="112">
        <f ca="1">IF(Inskrivning!E124=4,Inskrivning!T124,0)</f>
        <v>0</v>
      </c>
    </row>
    <row r="126" spans="1:16" ht="15.75">
      <c r="A126" s="4"/>
      <c r="B126" s="80">
        <f ca="1">IF(Inskrivning!E125=4,Inskrivning!F125,0)</f>
        <v>0</v>
      </c>
      <c r="C126" s="49">
        <f ca="1">IF(Inskrivning!E125=4,Inskrivning!G125,0)</f>
        <v>0</v>
      </c>
      <c r="D126" s="99">
        <f ca="1">IF(Inskrivning!E125=4,Inskrivning!H125,0)</f>
        <v>0</v>
      </c>
      <c r="E126" s="99">
        <f ca="1">IF(Inskrivning!E125=4,Inskrivning!I125,0)</f>
        <v>0</v>
      </c>
      <c r="F126" s="99">
        <f ca="1">IF(Inskrivning!E125=4,Inskrivning!J125,0)</f>
        <v>0</v>
      </c>
      <c r="G126" s="99">
        <f ca="1">IF(Inskrivning!E125=4,Inskrivning!K125,0)</f>
        <v>0</v>
      </c>
      <c r="H126" s="99">
        <f ca="1">IF(Inskrivning!E125=4,Inskrivning!L125,0)</f>
        <v>0</v>
      </c>
      <c r="I126" s="112">
        <f ca="1">IF(Inskrivning!E125=4,Inskrivning!M125,0)</f>
        <v>0</v>
      </c>
      <c r="J126" s="99">
        <f ca="1">IF(Inskrivning!E125=4,Inskrivning!N125,0)</f>
        <v>0</v>
      </c>
      <c r="K126" s="99">
        <f ca="1">IF(Inskrivning!E125=4,Inskrivning!O125,0)</f>
        <v>0</v>
      </c>
      <c r="L126" s="99">
        <f ca="1">IF(Inskrivning!E125=4,Inskrivning!P125,0)</f>
        <v>0</v>
      </c>
      <c r="M126" s="99">
        <f ca="1">IF(Inskrivning!E125=4,Inskrivning!Q125,0)</f>
        <v>0</v>
      </c>
      <c r="N126" s="99">
        <f ca="1">IF(Inskrivning!E125=4,Inskrivning!R125,0)</f>
        <v>0</v>
      </c>
      <c r="O126" s="112">
        <f ca="1">IF(Inskrivning!E125=4,Inskrivning!S125,0)</f>
        <v>0</v>
      </c>
      <c r="P126" s="112">
        <f ca="1">IF(Inskrivning!E125=4,Inskrivning!T125,0)</f>
        <v>0</v>
      </c>
    </row>
    <row r="127" spans="1:16" ht="15.75">
      <c r="A127" s="4"/>
      <c r="B127" s="80">
        <f ca="1">IF(Inskrivning!E126=4,Inskrivning!F126,0)</f>
        <v>0</v>
      </c>
      <c r="C127" s="49">
        <f ca="1">IF(Inskrivning!E126=4,Inskrivning!G126,0)</f>
        <v>0</v>
      </c>
      <c r="D127" s="99">
        <f ca="1">IF(Inskrivning!E126=4,Inskrivning!H126,0)</f>
        <v>0</v>
      </c>
      <c r="E127" s="99">
        <f ca="1">IF(Inskrivning!E126=4,Inskrivning!I126,0)</f>
        <v>0</v>
      </c>
      <c r="F127" s="99">
        <f ca="1">IF(Inskrivning!E126=4,Inskrivning!J126,0)</f>
        <v>0</v>
      </c>
      <c r="G127" s="99">
        <f ca="1">IF(Inskrivning!E126=4,Inskrivning!K126,0)</f>
        <v>0</v>
      </c>
      <c r="H127" s="99">
        <f ca="1">IF(Inskrivning!E126=4,Inskrivning!L126,0)</f>
        <v>0</v>
      </c>
      <c r="I127" s="112">
        <f ca="1">IF(Inskrivning!E126=4,Inskrivning!M126,0)</f>
        <v>0</v>
      </c>
      <c r="J127" s="99">
        <f ca="1">IF(Inskrivning!E126=4,Inskrivning!N126,0)</f>
        <v>0</v>
      </c>
      <c r="K127" s="99">
        <f ca="1">IF(Inskrivning!E126=4,Inskrivning!O126,0)</f>
        <v>0</v>
      </c>
      <c r="L127" s="99">
        <f ca="1">IF(Inskrivning!E126=4,Inskrivning!P126,0)</f>
        <v>0</v>
      </c>
      <c r="M127" s="99">
        <f ca="1">IF(Inskrivning!E126=4,Inskrivning!Q126,0)</f>
        <v>0</v>
      </c>
      <c r="N127" s="99">
        <f ca="1">IF(Inskrivning!E126=4,Inskrivning!R126,0)</f>
        <v>0</v>
      </c>
      <c r="O127" s="112">
        <f ca="1">IF(Inskrivning!E126=4,Inskrivning!S126,0)</f>
        <v>0</v>
      </c>
      <c r="P127" s="112">
        <f ca="1">IF(Inskrivning!E126=4,Inskrivning!T126,0)</f>
        <v>0</v>
      </c>
    </row>
    <row r="128" spans="1:16" ht="15.75">
      <c r="A128" s="4"/>
      <c r="B128" s="80">
        <f ca="1">IF(Inskrivning!E127=4,Inskrivning!F127,0)</f>
        <v>0</v>
      </c>
      <c r="C128" s="49">
        <f ca="1">IF(Inskrivning!E127=4,Inskrivning!G127,0)</f>
        <v>0</v>
      </c>
      <c r="D128" s="99">
        <f ca="1">IF(Inskrivning!E127=4,Inskrivning!H127,0)</f>
        <v>0</v>
      </c>
      <c r="E128" s="99">
        <f ca="1">IF(Inskrivning!E127=4,Inskrivning!I127,0)</f>
        <v>0</v>
      </c>
      <c r="F128" s="99">
        <f ca="1">IF(Inskrivning!E127=4,Inskrivning!J127,0)</f>
        <v>0</v>
      </c>
      <c r="G128" s="99">
        <f ca="1">IF(Inskrivning!E127=4,Inskrivning!K127,0)</f>
        <v>0</v>
      </c>
      <c r="H128" s="99">
        <f ca="1">IF(Inskrivning!E127=4,Inskrivning!L127,0)</f>
        <v>0</v>
      </c>
      <c r="I128" s="112">
        <f ca="1">IF(Inskrivning!E127=4,Inskrivning!M127,0)</f>
        <v>0</v>
      </c>
      <c r="J128" s="99">
        <f ca="1">IF(Inskrivning!E127=4,Inskrivning!N127,0)</f>
        <v>0</v>
      </c>
      <c r="K128" s="99">
        <f ca="1">IF(Inskrivning!E127=4,Inskrivning!O127,0)</f>
        <v>0</v>
      </c>
      <c r="L128" s="99">
        <f ca="1">IF(Inskrivning!E127=4,Inskrivning!P127,0)</f>
        <v>0</v>
      </c>
      <c r="M128" s="99">
        <f ca="1">IF(Inskrivning!E127=4,Inskrivning!Q127,0)</f>
        <v>0</v>
      </c>
      <c r="N128" s="99">
        <f ca="1">IF(Inskrivning!E127=4,Inskrivning!R127,0)</f>
        <v>0</v>
      </c>
      <c r="O128" s="112">
        <f ca="1">IF(Inskrivning!E127=4,Inskrivning!S127,0)</f>
        <v>0</v>
      </c>
      <c r="P128" s="112">
        <f ca="1">IF(Inskrivning!E127=4,Inskrivning!T127,0)</f>
        <v>0</v>
      </c>
    </row>
    <row r="129" spans="1:16" ht="15.75">
      <c r="A129" s="4"/>
      <c r="B129" s="80">
        <f ca="1">IF(Inskrivning!E128=4,Inskrivning!F128,0)</f>
        <v>0</v>
      </c>
      <c r="C129" s="49">
        <f ca="1">IF(Inskrivning!E128=4,Inskrivning!G128,0)</f>
        <v>0</v>
      </c>
      <c r="D129" s="99">
        <f ca="1">IF(Inskrivning!E128=4,Inskrivning!H128,0)</f>
        <v>0</v>
      </c>
      <c r="E129" s="99">
        <f ca="1">IF(Inskrivning!E128=4,Inskrivning!I128,0)</f>
        <v>0</v>
      </c>
      <c r="F129" s="99">
        <f ca="1">IF(Inskrivning!E128=4,Inskrivning!J128,0)</f>
        <v>0</v>
      </c>
      <c r="G129" s="99">
        <f ca="1">IF(Inskrivning!E128=4,Inskrivning!K128,0)</f>
        <v>0</v>
      </c>
      <c r="H129" s="99">
        <f ca="1">IF(Inskrivning!E128=4,Inskrivning!L128,0)</f>
        <v>0</v>
      </c>
      <c r="I129" s="112">
        <f ca="1">IF(Inskrivning!E128=4,Inskrivning!M128,0)</f>
        <v>0</v>
      </c>
      <c r="J129" s="99">
        <f ca="1">IF(Inskrivning!E128=4,Inskrivning!N128,0)</f>
        <v>0</v>
      </c>
      <c r="K129" s="99">
        <f ca="1">IF(Inskrivning!E128=4,Inskrivning!O128,0)</f>
        <v>0</v>
      </c>
      <c r="L129" s="99">
        <f ca="1">IF(Inskrivning!E128=4,Inskrivning!P128,0)</f>
        <v>0</v>
      </c>
      <c r="M129" s="99">
        <f ca="1">IF(Inskrivning!E128=4,Inskrivning!Q128,0)</f>
        <v>0</v>
      </c>
      <c r="N129" s="99">
        <f ca="1">IF(Inskrivning!E128=4,Inskrivning!R128,0)</f>
        <v>0</v>
      </c>
      <c r="O129" s="112">
        <f ca="1">IF(Inskrivning!E128=4,Inskrivning!S128,0)</f>
        <v>0</v>
      </c>
      <c r="P129" s="112">
        <f ca="1">IF(Inskrivning!E128=4,Inskrivning!T128,0)</f>
        <v>0</v>
      </c>
    </row>
    <row r="130" spans="1:16" ht="15.75">
      <c r="A130" s="4"/>
      <c r="B130" s="80">
        <f ca="1">IF(Inskrivning!E129=4,Inskrivning!F129,0)</f>
        <v>0</v>
      </c>
      <c r="C130" s="49">
        <f ca="1">IF(Inskrivning!E129=4,Inskrivning!G129,0)</f>
        <v>0</v>
      </c>
      <c r="D130" s="99">
        <f ca="1">IF(Inskrivning!E129=4,Inskrivning!H129,0)</f>
        <v>0</v>
      </c>
      <c r="E130" s="99">
        <f ca="1">IF(Inskrivning!E129=4,Inskrivning!I129,0)</f>
        <v>0</v>
      </c>
      <c r="F130" s="99">
        <f ca="1">IF(Inskrivning!E129=4,Inskrivning!J129,0)</f>
        <v>0</v>
      </c>
      <c r="G130" s="99">
        <f ca="1">IF(Inskrivning!E129=4,Inskrivning!K129,0)</f>
        <v>0</v>
      </c>
      <c r="H130" s="99">
        <f ca="1">IF(Inskrivning!E129=4,Inskrivning!L129,0)</f>
        <v>0</v>
      </c>
      <c r="I130" s="112">
        <f ca="1">IF(Inskrivning!E129=4,Inskrivning!M129,0)</f>
        <v>0</v>
      </c>
      <c r="J130" s="99">
        <f ca="1">IF(Inskrivning!E129=4,Inskrivning!N129,0)</f>
        <v>0</v>
      </c>
      <c r="K130" s="99">
        <f ca="1">IF(Inskrivning!E129=4,Inskrivning!O129,0)</f>
        <v>0</v>
      </c>
      <c r="L130" s="99">
        <f ca="1">IF(Inskrivning!E129=4,Inskrivning!P129,0)</f>
        <v>0</v>
      </c>
      <c r="M130" s="99">
        <f ca="1">IF(Inskrivning!E129=4,Inskrivning!Q129,0)</f>
        <v>0</v>
      </c>
      <c r="N130" s="99">
        <f ca="1">IF(Inskrivning!E129=4,Inskrivning!R129,0)</f>
        <v>0</v>
      </c>
      <c r="O130" s="112">
        <f ca="1">IF(Inskrivning!E129=4,Inskrivning!S129,0)</f>
        <v>0</v>
      </c>
      <c r="P130" s="112">
        <f ca="1">IF(Inskrivning!E129=4,Inskrivning!T129,0)</f>
        <v>0</v>
      </c>
    </row>
    <row r="131" spans="1:16" ht="15.75">
      <c r="A131" s="4"/>
      <c r="B131" s="80">
        <f ca="1">IF(Inskrivning!E130=4,Inskrivning!F130,0)</f>
        <v>0</v>
      </c>
      <c r="C131" s="49">
        <f ca="1">IF(Inskrivning!E130=4,Inskrivning!G130,0)</f>
        <v>0</v>
      </c>
      <c r="D131" s="99">
        <f ca="1">IF(Inskrivning!E130=4,Inskrivning!H130,0)</f>
        <v>0</v>
      </c>
      <c r="E131" s="99">
        <f ca="1">IF(Inskrivning!E130=4,Inskrivning!I130,0)</f>
        <v>0</v>
      </c>
      <c r="F131" s="99">
        <f ca="1">IF(Inskrivning!E130=4,Inskrivning!J130,0)</f>
        <v>0</v>
      </c>
      <c r="G131" s="99">
        <f ca="1">IF(Inskrivning!E130=4,Inskrivning!K130,0)</f>
        <v>0</v>
      </c>
      <c r="H131" s="99">
        <f ca="1">IF(Inskrivning!E130=4,Inskrivning!L130,0)</f>
        <v>0</v>
      </c>
      <c r="I131" s="112">
        <f ca="1">IF(Inskrivning!E130=4,Inskrivning!M130,0)</f>
        <v>0</v>
      </c>
      <c r="J131" s="99">
        <f ca="1">IF(Inskrivning!E130=4,Inskrivning!N130,0)</f>
        <v>0</v>
      </c>
      <c r="K131" s="99">
        <f ca="1">IF(Inskrivning!E130=4,Inskrivning!O130,0)</f>
        <v>0</v>
      </c>
      <c r="L131" s="99">
        <f ca="1">IF(Inskrivning!E130=4,Inskrivning!P130,0)</f>
        <v>0</v>
      </c>
      <c r="M131" s="99">
        <f ca="1">IF(Inskrivning!E130=4,Inskrivning!Q130,0)</f>
        <v>0</v>
      </c>
      <c r="N131" s="99">
        <f ca="1">IF(Inskrivning!E130=4,Inskrivning!R130,0)</f>
        <v>0</v>
      </c>
      <c r="O131" s="112">
        <f ca="1">IF(Inskrivning!E130=4,Inskrivning!S130,0)</f>
        <v>0</v>
      </c>
      <c r="P131" s="112">
        <f ca="1">IF(Inskrivning!E130=4,Inskrivning!T130,0)</f>
        <v>0</v>
      </c>
    </row>
    <row r="132" spans="1:16" ht="15.75">
      <c r="A132" s="4"/>
      <c r="B132" s="80">
        <f ca="1">IF(Inskrivning!E131=4,Inskrivning!F131,0)</f>
        <v>0</v>
      </c>
      <c r="C132" s="49">
        <f ca="1">IF(Inskrivning!E131=4,Inskrivning!G131,0)</f>
        <v>0</v>
      </c>
      <c r="D132" s="99">
        <f ca="1">IF(Inskrivning!E131=4,Inskrivning!H131,0)</f>
        <v>0</v>
      </c>
      <c r="E132" s="99">
        <f ca="1">IF(Inskrivning!E131=4,Inskrivning!I131,0)</f>
        <v>0</v>
      </c>
      <c r="F132" s="99">
        <f ca="1">IF(Inskrivning!E131=4,Inskrivning!J131,0)</f>
        <v>0</v>
      </c>
      <c r="G132" s="99">
        <f ca="1">IF(Inskrivning!E131=4,Inskrivning!K131,0)</f>
        <v>0</v>
      </c>
      <c r="H132" s="99">
        <f ca="1">IF(Inskrivning!E131=4,Inskrivning!L131,0)</f>
        <v>0</v>
      </c>
      <c r="I132" s="112">
        <f ca="1">IF(Inskrivning!E131=4,Inskrivning!M131,0)</f>
        <v>0</v>
      </c>
      <c r="J132" s="99">
        <f ca="1">IF(Inskrivning!E131=4,Inskrivning!N131,0)</f>
        <v>0</v>
      </c>
      <c r="K132" s="99">
        <f ca="1">IF(Inskrivning!E131=4,Inskrivning!O131,0)</f>
        <v>0</v>
      </c>
      <c r="L132" s="99">
        <f ca="1">IF(Inskrivning!E131=4,Inskrivning!P131,0)</f>
        <v>0</v>
      </c>
      <c r="M132" s="99">
        <f ca="1">IF(Inskrivning!E131=4,Inskrivning!Q131,0)</f>
        <v>0</v>
      </c>
      <c r="N132" s="99">
        <f ca="1">IF(Inskrivning!E131=4,Inskrivning!R131,0)</f>
        <v>0</v>
      </c>
      <c r="O132" s="112">
        <f ca="1">IF(Inskrivning!E131=4,Inskrivning!S131,0)</f>
        <v>0</v>
      </c>
      <c r="P132" s="112">
        <f ca="1">IF(Inskrivning!E131=4,Inskrivning!T131,0)</f>
        <v>0</v>
      </c>
    </row>
    <row r="133" spans="1:16" ht="15.75">
      <c r="A133" s="4"/>
      <c r="B133" s="80">
        <f ca="1">IF(Inskrivning!E132=4,Inskrivning!F132,0)</f>
        <v>0</v>
      </c>
      <c r="C133" s="49">
        <f ca="1">IF(Inskrivning!E132=4,Inskrivning!G132,0)</f>
        <v>0</v>
      </c>
      <c r="D133" s="99">
        <f ca="1">IF(Inskrivning!E132=4,Inskrivning!H132,0)</f>
        <v>0</v>
      </c>
      <c r="E133" s="99">
        <f ca="1">IF(Inskrivning!E132=4,Inskrivning!I132,0)</f>
        <v>0</v>
      </c>
      <c r="F133" s="99">
        <f ca="1">IF(Inskrivning!E132=4,Inskrivning!J132,0)</f>
        <v>0</v>
      </c>
      <c r="G133" s="99">
        <f ca="1">IF(Inskrivning!E132=4,Inskrivning!K132,0)</f>
        <v>0</v>
      </c>
      <c r="H133" s="99">
        <f ca="1">IF(Inskrivning!E132=4,Inskrivning!L132,0)</f>
        <v>0</v>
      </c>
      <c r="I133" s="112">
        <f ca="1">IF(Inskrivning!E132=4,Inskrivning!M132,0)</f>
        <v>0</v>
      </c>
      <c r="J133" s="99">
        <f ca="1">IF(Inskrivning!E132=4,Inskrivning!N132,0)</f>
        <v>0</v>
      </c>
      <c r="K133" s="99">
        <f ca="1">IF(Inskrivning!E132=4,Inskrivning!O132,0)</f>
        <v>0</v>
      </c>
      <c r="L133" s="99">
        <f ca="1">IF(Inskrivning!E132=4,Inskrivning!P132,0)</f>
        <v>0</v>
      </c>
      <c r="M133" s="99">
        <f ca="1">IF(Inskrivning!E132=4,Inskrivning!Q132,0)</f>
        <v>0</v>
      </c>
      <c r="N133" s="99">
        <f ca="1">IF(Inskrivning!E132=4,Inskrivning!R132,0)</f>
        <v>0</v>
      </c>
      <c r="O133" s="112">
        <f ca="1">IF(Inskrivning!E132=4,Inskrivning!S132,0)</f>
        <v>0</v>
      </c>
      <c r="P133" s="112">
        <f ca="1">IF(Inskrivning!E132=4,Inskrivning!T132,0)</f>
        <v>0</v>
      </c>
    </row>
    <row r="134" spans="1:16" ht="15.75">
      <c r="A134" s="4"/>
      <c r="B134" s="80">
        <f ca="1">IF(Inskrivning!E133=4,Inskrivning!F133,0)</f>
        <v>0</v>
      </c>
      <c r="C134" s="49">
        <f ca="1">IF(Inskrivning!E133=4,Inskrivning!G133,0)</f>
        <v>0</v>
      </c>
      <c r="D134" s="99">
        <f ca="1">IF(Inskrivning!E133=4,Inskrivning!H133,0)</f>
        <v>0</v>
      </c>
      <c r="E134" s="99">
        <f ca="1">IF(Inskrivning!E133=4,Inskrivning!I133,0)</f>
        <v>0</v>
      </c>
      <c r="F134" s="99">
        <f ca="1">IF(Inskrivning!E133=4,Inskrivning!J133,0)</f>
        <v>0</v>
      </c>
      <c r="G134" s="99">
        <f ca="1">IF(Inskrivning!E133=4,Inskrivning!K133,0)</f>
        <v>0</v>
      </c>
      <c r="H134" s="99">
        <f ca="1">IF(Inskrivning!E133=4,Inskrivning!L133,0)</f>
        <v>0</v>
      </c>
      <c r="I134" s="112">
        <f ca="1">IF(Inskrivning!E133=4,Inskrivning!M133,0)</f>
        <v>0</v>
      </c>
      <c r="J134" s="99">
        <f ca="1">IF(Inskrivning!E133=4,Inskrivning!N133,0)</f>
        <v>0</v>
      </c>
      <c r="K134" s="99">
        <f ca="1">IF(Inskrivning!E133=4,Inskrivning!O133,0)</f>
        <v>0</v>
      </c>
      <c r="L134" s="99">
        <f ca="1">IF(Inskrivning!E133=4,Inskrivning!P133,0)</f>
        <v>0</v>
      </c>
      <c r="M134" s="99">
        <f ca="1">IF(Inskrivning!E133=4,Inskrivning!Q133,0)</f>
        <v>0</v>
      </c>
      <c r="N134" s="99">
        <f ca="1">IF(Inskrivning!E133=4,Inskrivning!R133,0)</f>
        <v>0</v>
      </c>
      <c r="O134" s="112">
        <f ca="1">IF(Inskrivning!E133=4,Inskrivning!S133,0)</f>
        <v>0</v>
      </c>
      <c r="P134" s="112">
        <f ca="1">IF(Inskrivning!E133=4,Inskrivning!T133,0)</f>
        <v>0</v>
      </c>
    </row>
    <row r="135" spans="1:16" ht="15.75">
      <c r="A135" s="4"/>
      <c r="B135" s="80">
        <f ca="1">IF(Inskrivning!E134=4,Inskrivning!F134,0)</f>
        <v>0</v>
      </c>
      <c r="C135" s="49">
        <f ca="1">IF(Inskrivning!E134=4,Inskrivning!G134,0)</f>
        <v>0</v>
      </c>
      <c r="D135" s="99">
        <f ca="1">IF(Inskrivning!E134=4,Inskrivning!H134,0)</f>
        <v>0</v>
      </c>
      <c r="E135" s="99">
        <f ca="1">IF(Inskrivning!E134=4,Inskrivning!I134,0)</f>
        <v>0</v>
      </c>
      <c r="F135" s="99">
        <f ca="1">IF(Inskrivning!E134=4,Inskrivning!J134,0)</f>
        <v>0</v>
      </c>
      <c r="G135" s="99">
        <f ca="1">IF(Inskrivning!E134=4,Inskrivning!K134,0)</f>
        <v>0</v>
      </c>
      <c r="H135" s="99">
        <f ca="1">IF(Inskrivning!E134=4,Inskrivning!L134,0)</f>
        <v>0</v>
      </c>
      <c r="I135" s="112">
        <f ca="1">IF(Inskrivning!E134=4,Inskrivning!M134,0)</f>
        <v>0</v>
      </c>
      <c r="J135" s="99">
        <f ca="1">IF(Inskrivning!E134=4,Inskrivning!N134,0)</f>
        <v>0</v>
      </c>
      <c r="K135" s="99">
        <f ca="1">IF(Inskrivning!E134=4,Inskrivning!O134,0)</f>
        <v>0</v>
      </c>
      <c r="L135" s="99">
        <f ca="1">IF(Inskrivning!E134=4,Inskrivning!P134,0)</f>
        <v>0</v>
      </c>
      <c r="M135" s="99">
        <f ca="1">IF(Inskrivning!E134=4,Inskrivning!Q134,0)</f>
        <v>0</v>
      </c>
      <c r="N135" s="99">
        <f ca="1">IF(Inskrivning!E134=4,Inskrivning!R134,0)</f>
        <v>0</v>
      </c>
      <c r="O135" s="112">
        <f ca="1">IF(Inskrivning!E134=4,Inskrivning!S134,0)</f>
        <v>0</v>
      </c>
      <c r="P135" s="112">
        <f ca="1">IF(Inskrivning!E134=4,Inskrivning!T134,0)</f>
        <v>0</v>
      </c>
    </row>
    <row r="136" spans="1:16" ht="15.75">
      <c r="A136" s="4"/>
      <c r="B136" s="80">
        <f ca="1">IF(Inskrivning!E135=4,Inskrivning!F135,0)</f>
        <v>0</v>
      </c>
      <c r="C136" s="49">
        <f ca="1">IF(Inskrivning!E135=4,Inskrivning!G135,0)</f>
        <v>0</v>
      </c>
      <c r="D136" s="99">
        <f ca="1">IF(Inskrivning!E135=4,Inskrivning!H135,0)</f>
        <v>0</v>
      </c>
      <c r="E136" s="99">
        <f ca="1">IF(Inskrivning!E135=4,Inskrivning!I135,0)</f>
        <v>0</v>
      </c>
      <c r="F136" s="99">
        <f ca="1">IF(Inskrivning!E135=4,Inskrivning!J135,0)</f>
        <v>0</v>
      </c>
      <c r="G136" s="99">
        <f ca="1">IF(Inskrivning!E135=4,Inskrivning!K135,0)</f>
        <v>0</v>
      </c>
      <c r="H136" s="99">
        <f ca="1">IF(Inskrivning!E135=4,Inskrivning!L135,0)</f>
        <v>0</v>
      </c>
      <c r="I136" s="112">
        <f ca="1">IF(Inskrivning!E135=4,Inskrivning!M135,0)</f>
        <v>0</v>
      </c>
      <c r="J136" s="99">
        <f ca="1">IF(Inskrivning!E135=4,Inskrivning!N135,0)</f>
        <v>0</v>
      </c>
      <c r="K136" s="99">
        <f ca="1">IF(Inskrivning!E135=4,Inskrivning!O135,0)</f>
        <v>0</v>
      </c>
      <c r="L136" s="99">
        <f ca="1">IF(Inskrivning!E135=4,Inskrivning!P135,0)</f>
        <v>0</v>
      </c>
      <c r="M136" s="99">
        <f ca="1">IF(Inskrivning!E135=4,Inskrivning!Q135,0)</f>
        <v>0</v>
      </c>
      <c r="N136" s="99">
        <f ca="1">IF(Inskrivning!E135=4,Inskrivning!R135,0)</f>
        <v>0</v>
      </c>
      <c r="O136" s="112">
        <f ca="1">IF(Inskrivning!E135=4,Inskrivning!S135,0)</f>
        <v>0</v>
      </c>
      <c r="P136" s="112">
        <f ca="1">IF(Inskrivning!E135=4,Inskrivning!T135,0)</f>
        <v>0</v>
      </c>
    </row>
    <row r="137" spans="1:16" ht="15.75">
      <c r="A137" s="4"/>
      <c r="B137" s="80">
        <f ca="1">IF(Inskrivning!E136=4,Inskrivning!F136,0)</f>
        <v>0</v>
      </c>
      <c r="C137" s="49">
        <f ca="1">IF(Inskrivning!E136=4,Inskrivning!G136,0)</f>
        <v>0</v>
      </c>
      <c r="D137" s="99">
        <f ca="1">IF(Inskrivning!E136=4,Inskrivning!H136,0)</f>
        <v>0</v>
      </c>
      <c r="E137" s="99">
        <f ca="1">IF(Inskrivning!E136=4,Inskrivning!I136,0)</f>
        <v>0</v>
      </c>
      <c r="F137" s="99">
        <f ca="1">IF(Inskrivning!E136=4,Inskrivning!J136,0)</f>
        <v>0</v>
      </c>
      <c r="G137" s="99">
        <f ca="1">IF(Inskrivning!E136=4,Inskrivning!K136,0)</f>
        <v>0</v>
      </c>
      <c r="H137" s="99">
        <f ca="1">IF(Inskrivning!E136=4,Inskrivning!L136,0)</f>
        <v>0</v>
      </c>
      <c r="I137" s="112">
        <f ca="1">IF(Inskrivning!E136=4,Inskrivning!M136,0)</f>
        <v>0</v>
      </c>
      <c r="J137" s="99">
        <f ca="1">IF(Inskrivning!E136=4,Inskrivning!N136,0)</f>
        <v>0</v>
      </c>
      <c r="K137" s="99">
        <f ca="1">IF(Inskrivning!E136=4,Inskrivning!O136,0)</f>
        <v>0</v>
      </c>
      <c r="L137" s="99">
        <f ca="1">IF(Inskrivning!E136=4,Inskrivning!P136,0)</f>
        <v>0</v>
      </c>
      <c r="M137" s="99">
        <f ca="1">IF(Inskrivning!E136=4,Inskrivning!Q136,0)</f>
        <v>0</v>
      </c>
      <c r="N137" s="99">
        <f ca="1">IF(Inskrivning!E136=4,Inskrivning!R136,0)</f>
        <v>0</v>
      </c>
      <c r="O137" s="112">
        <f ca="1">IF(Inskrivning!E136=4,Inskrivning!S136,0)</f>
        <v>0</v>
      </c>
      <c r="P137" s="112">
        <f ca="1">IF(Inskrivning!E136=4,Inskrivning!T136,0)</f>
        <v>0</v>
      </c>
    </row>
    <row r="138" spans="1:16" ht="15.75">
      <c r="A138" s="4"/>
      <c r="B138" s="80">
        <f ca="1">IF(Inskrivning!E137=4,Inskrivning!F137,0)</f>
        <v>0</v>
      </c>
      <c r="C138" s="49">
        <f ca="1">IF(Inskrivning!E137=4,Inskrivning!G137,0)</f>
        <v>0</v>
      </c>
      <c r="D138" s="99">
        <f ca="1">IF(Inskrivning!E137=4,Inskrivning!H137,0)</f>
        <v>0</v>
      </c>
      <c r="E138" s="99">
        <f ca="1">IF(Inskrivning!E137=4,Inskrivning!I137,0)</f>
        <v>0</v>
      </c>
      <c r="F138" s="99">
        <f ca="1">IF(Inskrivning!E137=4,Inskrivning!J137,0)</f>
        <v>0</v>
      </c>
      <c r="G138" s="99">
        <f ca="1">IF(Inskrivning!E137=4,Inskrivning!K137,0)</f>
        <v>0</v>
      </c>
      <c r="H138" s="99">
        <f ca="1">IF(Inskrivning!E137=4,Inskrivning!L137,0)</f>
        <v>0</v>
      </c>
      <c r="I138" s="112">
        <f ca="1">IF(Inskrivning!E137=4,Inskrivning!M137,0)</f>
        <v>0</v>
      </c>
      <c r="J138" s="99">
        <f ca="1">IF(Inskrivning!E137=4,Inskrivning!N137,0)</f>
        <v>0</v>
      </c>
      <c r="K138" s="99">
        <f ca="1">IF(Inskrivning!E137=4,Inskrivning!O137,0)</f>
        <v>0</v>
      </c>
      <c r="L138" s="99">
        <f ca="1">IF(Inskrivning!E137=4,Inskrivning!P137,0)</f>
        <v>0</v>
      </c>
      <c r="M138" s="99">
        <f ca="1">IF(Inskrivning!E137=4,Inskrivning!Q137,0)</f>
        <v>0</v>
      </c>
      <c r="N138" s="99">
        <f ca="1">IF(Inskrivning!E137=4,Inskrivning!R137,0)</f>
        <v>0</v>
      </c>
      <c r="O138" s="112">
        <f ca="1">IF(Inskrivning!E137=4,Inskrivning!S137,0)</f>
        <v>0</v>
      </c>
      <c r="P138" s="112">
        <f ca="1">IF(Inskrivning!E137=4,Inskrivning!T137,0)</f>
        <v>0</v>
      </c>
    </row>
    <row r="139" spans="1:16" ht="15.75">
      <c r="A139" s="4"/>
      <c r="B139" s="80">
        <f ca="1">IF(Inskrivning!E138=4,Inskrivning!F138,0)</f>
        <v>0</v>
      </c>
      <c r="C139" s="49">
        <f ca="1">IF(Inskrivning!E138=4,Inskrivning!G138,0)</f>
        <v>0</v>
      </c>
      <c r="D139" s="99">
        <f ca="1">IF(Inskrivning!E138=4,Inskrivning!H138,0)</f>
        <v>0</v>
      </c>
      <c r="E139" s="99">
        <f ca="1">IF(Inskrivning!E138=4,Inskrivning!I138,0)</f>
        <v>0</v>
      </c>
      <c r="F139" s="99">
        <f ca="1">IF(Inskrivning!E138=4,Inskrivning!J138,0)</f>
        <v>0</v>
      </c>
      <c r="G139" s="99">
        <f ca="1">IF(Inskrivning!E138=4,Inskrivning!K138,0)</f>
        <v>0</v>
      </c>
      <c r="H139" s="99">
        <f ca="1">IF(Inskrivning!E138=4,Inskrivning!L138,0)</f>
        <v>0</v>
      </c>
      <c r="I139" s="112">
        <f ca="1">IF(Inskrivning!E138=4,Inskrivning!M138,0)</f>
        <v>0</v>
      </c>
      <c r="J139" s="99">
        <f ca="1">IF(Inskrivning!E138=4,Inskrivning!N138,0)</f>
        <v>0</v>
      </c>
      <c r="K139" s="99">
        <f ca="1">IF(Inskrivning!E138=4,Inskrivning!O138,0)</f>
        <v>0</v>
      </c>
      <c r="L139" s="99">
        <f ca="1">IF(Inskrivning!E138=4,Inskrivning!P138,0)</f>
        <v>0</v>
      </c>
      <c r="M139" s="99">
        <f ca="1">IF(Inskrivning!E138=4,Inskrivning!Q138,0)</f>
        <v>0</v>
      </c>
      <c r="N139" s="99">
        <f ca="1">IF(Inskrivning!E138=4,Inskrivning!R138,0)</f>
        <v>0</v>
      </c>
      <c r="O139" s="112">
        <f ca="1">IF(Inskrivning!E138=4,Inskrivning!S138,0)</f>
        <v>0</v>
      </c>
      <c r="P139" s="112">
        <f ca="1">IF(Inskrivning!E138=4,Inskrivning!T138,0)</f>
        <v>0</v>
      </c>
    </row>
    <row r="140" spans="1:16" ht="15.75">
      <c r="A140" s="4"/>
      <c r="B140" s="80">
        <f ca="1">IF(Inskrivning!E139=4,Inskrivning!F139,0)</f>
        <v>0</v>
      </c>
      <c r="C140" s="49">
        <f ca="1">IF(Inskrivning!E139=4,Inskrivning!G139,0)</f>
        <v>0</v>
      </c>
      <c r="D140" s="99">
        <f ca="1">IF(Inskrivning!E139=4,Inskrivning!H139,0)</f>
        <v>0</v>
      </c>
      <c r="E140" s="99">
        <f ca="1">IF(Inskrivning!E139=4,Inskrivning!I139,0)</f>
        <v>0</v>
      </c>
      <c r="F140" s="99">
        <f ca="1">IF(Inskrivning!E139=4,Inskrivning!J139,0)</f>
        <v>0</v>
      </c>
      <c r="G140" s="99">
        <f ca="1">IF(Inskrivning!E139=4,Inskrivning!K139,0)</f>
        <v>0</v>
      </c>
      <c r="H140" s="99">
        <f ca="1">IF(Inskrivning!E139=4,Inskrivning!L139,0)</f>
        <v>0</v>
      </c>
      <c r="I140" s="112">
        <f ca="1">IF(Inskrivning!E139=4,Inskrivning!M139,0)</f>
        <v>0</v>
      </c>
      <c r="J140" s="99">
        <f ca="1">IF(Inskrivning!E139=4,Inskrivning!N139,0)</f>
        <v>0</v>
      </c>
      <c r="K140" s="99">
        <f ca="1">IF(Inskrivning!E139=4,Inskrivning!O139,0)</f>
        <v>0</v>
      </c>
      <c r="L140" s="99">
        <f ca="1">IF(Inskrivning!E139=4,Inskrivning!P139,0)</f>
        <v>0</v>
      </c>
      <c r="M140" s="99">
        <f ca="1">IF(Inskrivning!E139=4,Inskrivning!Q139,0)</f>
        <v>0</v>
      </c>
      <c r="N140" s="99">
        <f ca="1">IF(Inskrivning!E139=4,Inskrivning!R139,0)</f>
        <v>0</v>
      </c>
      <c r="O140" s="112">
        <f ca="1">IF(Inskrivning!E139=4,Inskrivning!S139,0)</f>
        <v>0</v>
      </c>
      <c r="P140" s="112">
        <f ca="1">IF(Inskrivning!E139=4,Inskrivning!T139,0)</f>
        <v>0</v>
      </c>
    </row>
    <row r="141" spans="1:16" ht="15.75">
      <c r="A141" s="4"/>
      <c r="B141" s="80">
        <f ca="1">IF(Inskrivning!E140=4,Inskrivning!F140,0)</f>
        <v>0</v>
      </c>
      <c r="C141" s="49">
        <f ca="1">IF(Inskrivning!E140=4,Inskrivning!G140,0)</f>
        <v>0</v>
      </c>
      <c r="D141" s="99">
        <f ca="1">IF(Inskrivning!E140=4,Inskrivning!H140,0)</f>
        <v>0</v>
      </c>
      <c r="E141" s="99">
        <f ca="1">IF(Inskrivning!E140=4,Inskrivning!I140,0)</f>
        <v>0</v>
      </c>
      <c r="F141" s="99">
        <f ca="1">IF(Inskrivning!E140=4,Inskrivning!J140,0)</f>
        <v>0</v>
      </c>
      <c r="G141" s="99">
        <f ca="1">IF(Inskrivning!E140=4,Inskrivning!K140,0)</f>
        <v>0</v>
      </c>
      <c r="H141" s="99">
        <f ca="1">IF(Inskrivning!E140=4,Inskrivning!L140,0)</f>
        <v>0</v>
      </c>
      <c r="I141" s="112">
        <f ca="1">IF(Inskrivning!E140=4,Inskrivning!M140,0)</f>
        <v>0</v>
      </c>
      <c r="J141" s="99">
        <f ca="1">IF(Inskrivning!E140=4,Inskrivning!N140,0)</f>
        <v>0</v>
      </c>
      <c r="K141" s="99">
        <f ca="1">IF(Inskrivning!E140=4,Inskrivning!O140,0)</f>
        <v>0</v>
      </c>
      <c r="L141" s="99">
        <f ca="1">IF(Inskrivning!E140=4,Inskrivning!P140,0)</f>
        <v>0</v>
      </c>
      <c r="M141" s="99">
        <f ca="1">IF(Inskrivning!E140=4,Inskrivning!Q140,0)</f>
        <v>0</v>
      </c>
      <c r="N141" s="99">
        <f ca="1">IF(Inskrivning!E140=4,Inskrivning!R140,0)</f>
        <v>0</v>
      </c>
      <c r="O141" s="112">
        <f ca="1">IF(Inskrivning!E140=4,Inskrivning!S140,0)</f>
        <v>0</v>
      </c>
      <c r="P141" s="112">
        <f ca="1">IF(Inskrivning!E140=4,Inskrivning!T140,0)</f>
        <v>0</v>
      </c>
    </row>
    <row r="142" spans="1:16" ht="15.75">
      <c r="A142" s="4"/>
      <c r="B142" s="80">
        <f ca="1">IF(Inskrivning!E141=4,Inskrivning!F141,0)</f>
        <v>0</v>
      </c>
      <c r="C142" s="49">
        <f ca="1">IF(Inskrivning!E141=4,Inskrivning!G141,0)</f>
        <v>0</v>
      </c>
      <c r="D142" s="99">
        <f ca="1">IF(Inskrivning!E141=4,Inskrivning!H141,0)</f>
        <v>0</v>
      </c>
      <c r="E142" s="99">
        <f ca="1">IF(Inskrivning!E141=4,Inskrivning!I141,0)</f>
        <v>0</v>
      </c>
      <c r="F142" s="99">
        <f ca="1">IF(Inskrivning!E141=4,Inskrivning!J141,0)</f>
        <v>0</v>
      </c>
      <c r="G142" s="99">
        <f ca="1">IF(Inskrivning!E141=4,Inskrivning!K141,0)</f>
        <v>0</v>
      </c>
      <c r="H142" s="99">
        <f ca="1">IF(Inskrivning!E141=4,Inskrivning!L141,0)</f>
        <v>0</v>
      </c>
      <c r="I142" s="112">
        <f ca="1">IF(Inskrivning!E141=4,Inskrivning!M141,0)</f>
        <v>0</v>
      </c>
      <c r="J142" s="99">
        <f ca="1">IF(Inskrivning!E141=4,Inskrivning!N141,0)</f>
        <v>0</v>
      </c>
      <c r="K142" s="99">
        <f ca="1">IF(Inskrivning!E141=4,Inskrivning!O141,0)</f>
        <v>0</v>
      </c>
      <c r="L142" s="99">
        <f ca="1">IF(Inskrivning!E141=4,Inskrivning!P141,0)</f>
        <v>0</v>
      </c>
      <c r="M142" s="99">
        <f ca="1">IF(Inskrivning!E141=4,Inskrivning!Q141,0)</f>
        <v>0</v>
      </c>
      <c r="N142" s="99">
        <f ca="1">IF(Inskrivning!E141=4,Inskrivning!R141,0)</f>
        <v>0</v>
      </c>
      <c r="O142" s="112">
        <f ca="1">IF(Inskrivning!E141=4,Inskrivning!S141,0)</f>
        <v>0</v>
      </c>
      <c r="P142" s="112">
        <f ca="1">IF(Inskrivning!E141=4,Inskrivning!T141,0)</f>
        <v>0</v>
      </c>
    </row>
    <row r="143" spans="1:16" ht="15.75">
      <c r="A143" s="4"/>
      <c r="B143" s="80">
        <f ca="1">IF(Inskrivning!E142=4,Inskrivning!F142,0)</f>
        <v>0</v>
      </c>
      <c r="C143" s="49">
        <f ca="1">IF(Inskrivning!E142=4,Inskrivning!G142,0)</f>
        <v>0</v>
      </c>
      <c r="D143" s="99">
        <f ca="1">IF(Inskrivning!E142=4,Inskrivning!H142,0)</f>
        <v>0</v>
      </c>
      <c r="E143" s="99">
        <f ca="1">IF(Inskrivning!E142=4,Inskrivning!I142,0)</f>
        <v>0</v>
      </c>
      <c r="F143" s="99">
        <f ca="1">IF(Inskrivning!E142=4,Inskrivning!J142,0)</f>
        <v>0</v>
      </c>
      <c r="G143" s="99">
        <f ca="1">IF(Inskrivning!E142=4,Inskrivning!K142,0)</f>
        <v>0</v>
      </c>
      <c r="H143" s="99">
        <f ca="1">IF(Inskrivning!E142=4,Inskrivning!L142,0)</f>
        <v>0</v>
      </c>
      <c r="I143" s="112">
        <f ca="1">IF(Inskrivning!E142=4,Inskrivning!M142,0)</f>
        <v>0</v>
      </c>
      <c r="J143" s="99">
        <f ca="1">IF(Inskrivning!E142=4,Inskrivning!N142,0)</f>
        <v>0</v>
      </c>
      <c r="K143" s="99">
        <f ca="1">IF(Inskrivning!E142=4,Inskrivning!O142,0)</f>
        <v>0</v>
      </c>
      <c r="L143" s="99">
        <f ca="1">IF(Inskrivning!E142=4,Inskrivning!P142,0)</f>
        <v>0</v>
      </c>
      <c r="M143" s="99">
        <f ca="1">IF(Inskrivning!E142=4,Inskrivning!Q142,0)</f>
        <v>0</v>
      </c>
      <c r="N143" s="99">
        <f ca="1">IF(Inskrivning!E142=4,Inskrivning!R142,0)</f>
        <v>0</v>
      </c>
      <c r="O143" s="112">
        <f ca="1">IF(Inskrivning!E142=4,Inskrivning!S142,0)</f>
        <v>0</v>
      </c>
      <c r="P143" s="112">
        <f ca="1">IF(Inskrivning!E142=4,Inskrivning!T142,0)</f>
        <v>0</v>
      </c>
    </row>
    <row r="144" spans="1:16" ht="15.75">
      <c r="A144" s="4"/>
      <c r="B144" s="80">
        <f ca="1">IF(Inskrivning!E143=4,Inskrivning!F143,0)</f>
        <v>0</v>
      </c>
      <c r="C144" s="49">
        <f ca="1">IF(Inskrivning!E143=4,Inskrivning!G143,0)</f>
        <v>0</v>
      </c>
      <c r="D144" s="99">
        <f ca="1">IF(Inskrivning!E143=4,Inskrivning!H143,0)</f>
        <v>0</v>
      </c>
      <c r="E144" s="99">
        <f ca="1">IF(Inskrivning!E143=4,Inskrivning!I143,0)</f>
        <v>0</v>
      </c>
      <c r="F144" s="99">
        <f ca="1">IF(Inskrivning!E143=4,Inskrivning!J143,0)</f>
        <v>0</v>
      </c>
      <c r="G144" s="99">
        <f ca="1">IF(Inskrivning!E143=4,Inskrivning!K143,0)</f>
        <v>0</v>
      </c>
      <c r="H144" s="99">
        <f ca="1">IF(Inskrivning!E143=4,Inskrivning!L143,0)</f>
        <v>0</v>
      </c>
      <c r="I144" s="112">
        <f ca="1">IF(Inskrivning!E143=4,Inskrivning!M143,0)</f>
        <v>0</v>
      </c>
      <c r="J144" s="99">
        <f ca="1">IF(Inskrivning!E143=4,Inskrivning!N143,0)</f>
        <v>0</v>
      </c>
      <c r="K144" s="99">
        <f ca="1">IF(Inskrivning!E143=4,Inskrivning!O143,0)</f>
        <v>0</v>
      </c>
      <c r="L144" s="99">
        <f ca="1">IF(Inskrivning!E143=4,Inskrivning!P143,0)</f>
        <v>0</v>
      </c>
      <c r="M144" s="99">
        <f ca="1">IF(Inskrivning!E143=4,Inskrivning!Q143,0)</f>
        <v>0</v>
      </c>
      <c r="N144" s="99">
        <f ca="1">IF(Inskrivning!E143=4,Inskrivning!R143,0)</f>
        <v>0</v>
      </c>
      <c r="O144" s="112">
        <f ca="1">IF(Inskrivning!E143=4,Inskrivning!S143,0)</f>
        <v>0</v>
      </c>
      <c r="P144" s="112">
        <f ca="1">IF(Inskrivning!E143=4,Inskrivning!T143,0)</f>
        <v>0</v>
      </c>
    </row>
    <row r="145" spans="1:16" ht="15.75">
      <c r="A145" s="4"/>
      <c r="B145" s="80">
        <f ca="1">IF(Inskrivning!E144=4,Inskrivning!F144,0)</f>
        <v>0</v>
      </c>
      <c r="C145" s="49">
        <f ca="1">IF(Inskrivning!E144=4,Inskrivning!G144,0)</f>
        <v>0</v>
      </c>
      <c r="D145" s="99">
        <f ca="1">IF(Inskrivning!E144=4,Inskrivning!H144,0)</f>
        <v>0</v>
      </c>
      <c r="E145" s="99">
        <f ca="1">IF(Inskrivning!E144=4,Inskrivning!I144,0)</f>
        <v>0</v>
      </c>
      <c r="F145" s="99">
        <f ca="1">IF(Inskrivning!E144=4,Inskrivning!J144,0)</f>
        <v>0</v>
      </c>
      <c r="G145" s="99">
        <f ca="1">IF(Inskrivning!E144=4,Inskrivning!K144,0)</f>
        <v>0</v>
      </c>
      <c r="H145" s="99">
        <f ca="1">IF(Inskrivning!E144=4,Inskrivning!L144,0)</f>
        <v>0</v>
      </c>
      <c r="I145" s="112">
        <f ca="1">IF(Inskrivning!E144=4,Inskrivning!M144,0)</f>
        <v>0</v>
      </c>
      <c r="J145" s="99">
        <f ca="1">IF(Inskrivning!E144=4,Inskrivning!N144,0)</f>
        <v>0</v>
      </c>
      <c r="K145" s="99">
        <f ca="1">IF(Inskrivning!E144=4,Inskrivning!O144,0)</f>
        <v>0</v>
      </c>
      <c r="L145" s="99">
        <f ca="1">IF(Inskrivning!E144=4,Inskrivning!P144,0)</f>
        <v>0</v>
      </c>
      <c r="M145" s="99">
        <f ca="1">IF(Inskrivning!E144=4,Inskrivning!Q144,0)</f>
        <v>0</v>
      </c>
      <c r="N145" s="99">
        <f ca="1">IF(Inskrivning!E144=4,Inskrivning!R144,0)</f>
        <v>0</v>
      </c>
      <c r="O145" s="112">
        <f ca="1">IF(Inskrivning!E144=4,Inskrivning!S144,0)</f>
        <v>0</v>
      </c>
      <c r="P145" s="112">
        <f ca="1">IF(Inskrivning!E144=4,Inskrivning!T144,0)</f>
        <v>0</v>
      </c>
    </row>
    <row r="146" spans="1:16" ht="15.75">
      <c r="A146" s="4"/>
      <c r="B146" s="80">
        <f ca="1">IF(Inskrivning!E145=4,Inskrivning!F145,0)</f>
        <v>0</v>
      </c>
      <c r="C146" s="49">
        <f ca="1">IF(Inskrivning!E145=4,Inskrivning!G145,0)</f>
        <v>0</v>
      </c>
      <c r="D146" s="99">
        <f ca="1">IF(Inskrivning!E145=4,Inskrivning!H145,0)</f>
        <v>0</v>
      </c>
      <c r="E146" s="99">
        <f ca="1">IF(Inskrivning!E145=4,Inskrivning!I145,0)</f>
        <v>0</v>
      </c>
      <c r="F146" s="99">
        <f ca="1">IF(Inskrivning!E145=4,Inskrivning!J145,0)</f>
        <v>0</v>
      </c>
      <c r="G146" s="99">
        <f ca="1">IF(Inskrivning!E145=4,Inskrivning!K145,0)</f>
        <v>0</v>
      </c>
      <c r="H146" s="99">
        <f ca="1">IF(Inskrivning!E145=4,Inskrivning!L145,0)</f>
        <v>0</v>
      </c>
      <c r="I146" s="112">
        <f ca="1">IF(Inskrivning!E145=4,Inskrivning!M145,0)</f>
        <v>0</v>
      </c>
      <c r="J146" s="99">
        <f ca="1">IF(Inskrivning!E145=4,Inskrivning!N145,0)</f>
        <v>0</v>
      </c>
      <c r="K146" s="99">
        <f ca="1">IF(Inskrivning!E145=4,Inskrivning!O145,0)</f>
        <v>0</v>
      </c>
      <c r="L146" s="99">
        <f ca="1">IF(Inskrivning!E145=4,Inskrivning!P145,0)</f>
        <v>0</v>
      </c>
      <c r="M146" s="99">
        <f ca="1">IF(Inskrivning!E145=4,Inskrivning!Q145,0)</f>
        <v>0</v>
      </c>
      <c r="N146" s="99">
        <f ca="1">IF(Inskrivning!E145=4,Inskrivning!R145,0)</f>
        <v>0</v>
      </c>
      <c r="O146" s="112">
        <f ca="1">IF(Inskrivning!E145=4,Inskrivning!S145,0)</f>
        <v>0</v>
      </c>
      <c r="P146" s="112">
        <f ca="1">IF(Inskrivning!E145=4,Inskrivning!T145,0)</f>
        <v>0</v>
      </c>
    </row>
    <row r="147" spans="1:16" ht="15.75">
      <c r="A147" s="4"/>
      <c r="B147" s="80">
        <f ca="1">IF(Inskrivning!E146=4,Inskrivning!F146,0)</f>
        <v>0</v>
      </c>
      <c r="C147" s="49">
        <f ca="1">IF(Inskrivning!E146=4,Inskrivning!G146,0)</f>
        <v>0</v>
      </c>
      <c r="D147" s="99">
        <f ca="1">IF(Inskrivning!E146=4,Inskrivning!H146,0)</f>
        <v>0</v>
      </c>
      <c r="E147" s="99">
        <f ca="1">IF(Inskrivning!E146=4,Inskrivning!I146,0)</f>
        <v>0</v>
      </c>
      <c r="F147" s="99">
        <f ca="1">IF(Inskrivning!E146=4,Inskrivning!J146,0)</f>
        <v>0</v>
      </c>
      <c r="G147" s="99">
        <f ca="1">IF(Inskrivning!E146=4,Inskrivning!K146,0)</f>
        <v>0</v>
      </c>
      <c r="H147" s="99">
        <f ca="1">IF(Inskrivning!E146=4,Inskrivning!L146,0)</f>
        <v>0</v>
      </c>
      <c r="I147" s="112">
        <f ca="1">IF(Inskrivning!E146=4,Inskrivning!M146,0)</f>
        <v>0</v>
      </c>
      <c r="J147" s="99">
        <f ca="1">IF(Inskrivning!E146=4,Inskrivning!N146,0)</f>
        <v>0</v>
      </c>
      <c r="K147" s="99">
        <f ca="1">IF(Inskrivning!E146=4,Inskrivning!O146,0)</f>
        <v>0</v>
      </c>
      <c r="L147" s="99">
        <f ca="1">IF(Inskrivning!E146=4,Inskrivning!P146,0)</f>
        <v>0</v>
      </c>
      <c r="M147" s="99">
        <f ca="1">IF(Inskrivning!E146=4,Inskrivning!Q146,0)</f>
        <v>0</v>
      </c>
      <c r="N147" s="99">
        <f ca="1">IF(Inskrivning!E146=4,Inskrivning!R146,0)</f>
        <v>0</v>
      </c>
      <c r="O147" s="112">
        <f ca="1">IF(Inskrivning!E146=4,Inskrivning!S146,0)</f>
        <v>0</v>
      </c>
      <c r="P147" s="112">
        <f ca="1">IF(Inskrivning!E146=4,Inskrivning!T146,0)</f>
        <v>0</v>
      </c>
    </row>
    <row r="148" spans="1:16" ht="15.75">
      <c r="A148" s="4"/>
      <c r="B148" s="80">
        <f ca="1">IF(Inskrivning!E147=4,Inskrivning!F147,0)</f>
        <v>0</v>
      </c>
      <c r="C148" s="49">
        <f ca="1">IF(Inskrivning!E147=4,Inskrivning!G147,0)</f>
        <v>0</v>
      </c>
      <c r="D148" s="99">
        <f ca="1">IF(Inskrivning!E147=4,Inskrivning!H147,0)</f>
        <v>0</v>
      </c>
      <c r="E148" s="99">
        <f ca="1">IF(Inskrivning!E147=4,Inskrivning!I147,0)</f>
        <v>0</v>
      </c>
      <c r="F148" s="99">
        <f ca="1">IF(Inskrivning!E147=4,Inskrivning!J147,0)</f>
        <v>0</v>
      </c>
      <c r="G148" s="99">
        <f ca="1">IF(Inskrivning!E147=4,Inskrivning!K147,0)</f>
        <v>0</v>
      </c>
      <c r="H148" s="99">
        <f ca="1">IF(Inskrivning!E147=4,Inskrivning!L147,0)</f>
        <v>0</v>
      </c>
      <c r="I148" s="112">
        <f ca="1">IF(Inskrivning!E147=4,Inskrivning!M147,0)</f>
        <v>0</v>
      </c>
      <c r="J148" s="99">
        <f ca="1">IF(Inskrivning!E147=4,Inskrivning!N147,0)</f>
        <v>0</v>
      </c>
      <c r="K148" s="99">
        <f ca="1">IF(Inskrivning!E147=4,Inskrivning!O147,0)</f>
        <v>0</v>
      </c>
      <c r="L148" s="99">
        <f ca="1">IF(Inskrivning!E147=4,Inskrivning!P147,0)</f>
        <v>0</v>
      </c>
      <c r="M148" s="99">
        <f ca="1">IF(Inskrivning!E147=4,Inskrivning!Q147,0)</f>
        <v>0</v>
      </c>
      <c r="N148" s="99">
        <f ca="1">IF(Inskrivning!E147=4,Inskrivning!R147,0)</f>
        <v>0</v>
      </c>
      <c r="O148" s="112">
        <f ca="1">IF(Inskrivning!E147=4,Inskrivning!S147,0)</f>
        <v>0</v>
      </c>
      <c r="P148" s="112">
        <f ca="1">IF(Inskrivning!E147=4,Inskrivning!T147,0)</f>
        <v>0</v>
      </c>
    </row>
    <row r="149" spans="1:16" ht="15.75">
      <c r="A149" s="4"/>
      <c r="B149" s="80">
        <f ca="1">IF(Inskrivning!E148=4,Inskrivning!F148,0)</f>
        <v>0</v>
      </c>
      <c r="C149" s="49">
        <f ca="1">IF(Inskrivning!E148=4,Inskrivning!G148,0)</f>
        <v>0</v>
      </c>
      <c r="D149" s="99">
        <f ca="1">IF(Inskrivning!E148=4,Inskrivning!H148,0)</f>
        <v>0</v>
      </c>
      <c r="E149" s="99">
        <f ca="1">IF(Inskrivning!E148=4,Inskrivning!I148,0)</f>
        <v>0</v>
      </c>
      <c r="F149" s="99">
        <f ca="1">IF(Inskrivning!E148=4,Inskrivning!J148,0)</f>
        <v>0</v>
      </c>
      <c r="G149" s="99">
        <f ca="1">IF(Inskrivning!E148=4,Inskrivning!K148,0)</f>
        <v>0</v>
      </c>
      <c r="H149" s="99">
        <f ca="1">IF(Inskrivning!E148=4,Inskrivning!L148,0)</f>
        <v>0</v>
      </c>
      <c r="I149" s="112">
        <f ca="1">IF(Inskrivning!E148=4,Inskrivning!M148,0)</f>
        <v>0</v>
      </c>
      <c r="J149" s="99">
        <f ca="1">IF(Inskrivning!E148=4,Inskrivning!N148,0)</f>
        <v>0</v>
      </c>
      <c r="K149" s="99">
        <f ca="1">IF(Inskrivning!E148=4,Inskrivning!O148,0)</f>
        <v>0</v>
      </c>
      <c r="L149" s="99">
        <f ca="1">IF(Inskrivning!E148=4,Inskrivning!P148,0)</f>
        <v>0</v>
      </c>
      <c r="M149" s="99">
        <f ca="1">IF(Inskrivning!E148=4,Inskrivning!Q148,0)</f>
        <v>0</v>
      </c>
      <c r="N149" s="99">
        <f ca="1">IF(Inskrivning!E148=4,Inskrivning!R148,0)</f>
        <v>0</v>
      </c>
      <c r="O149" s="112">
        <f ca="1">IF(Inskrivning!E148=4,Inskrivning!S148,0)</f>
        <v>0</v>
      </c>
      <c r="P149" s="112">
        <f ca="1">IF(Inskrivning!E148=4,Inskrivning!T148,0)</f>
        <v>0</v>
      </c>
    </row>
    <row r="150" spans="1:16" ht="15.75">
      <c r="A150" s="4"/>
      <c r="B150" s="80">
        <f ca="1">IF(Inskrivning!E149=4,Inskrivning!F149,0)</f>
        <v>0</v>
      </c>
      <c r="C150" s="49">
        <f ca="1">IF(Inskrivning!E149=4,Inskrivning!G149,0)</f>
        <v>0</v>
      </c>
      <c r="D150" s="99">
        <f ca="1">IF(Inskrivning!E149=4,Inskrivning!H149,0)</f>
        <v>0</v>
      </c>
      <c r="E150" s="99">
        <f ca="1">IF(Inskrivning!E149=4,Inskrivning!I149,0)</f>
        <v>0</v>
      </c>
      <c r="F150" s="99">
        <f ca="1">IF(Inskrivning!E149=4,Inskrivning!J149,0)</f>
        <v>0</v>
      </c>
      <c r="G150" s="99">
        <f ca="1">IF(Inskrivning!E149=4,Inskrivning!K149,0)</f>
        <v>0</v>
      </c>
      <c r="H150" s="99">
        <f ca="1">IF(Inskrivning!E149=4,Inskrivning!L149,0)</f>
        <v>0</v>
      </c>
      <c r="I150" s="112">
        <f ca="1">IF(Inskrivning!E149=4,Inskrivning!M149,0)</f>
        <v>0</v>
      </c>
      <c r="J150" s="99">
        <f ca="1">IF(Inskrivning!E149=4,Inskrivning!N149,0)</f>
        <v>0</v>
      </c>
      <c r="K150" s="99">
        <f ca="1">IF(Inskrivning!E149=4,Inskrivning!O149,0)</f>
        <v>0</v>
      </c>
      <c r="L150" s="99">
        <f ca="1">IF(Inskrivning!E149=4,Inskrivning!P149,0)</f>
        <v>0</v>
      </c>
      <c r="M150" s="99">
        <f ca="1">IF(Inskrivning!E149=4,Inskrivning!Q149,0)</f>
        <v>0</v>
      </c>
      <c r="N150" s="99">
        <f ca="1">IF(Inskrivning!E149=4,Inskrivning!R149,0)</f>
        <v>0</v>
      </c>
      <c r="O150" s="112">
        <f ca="1">IF(Inskrivning!E149=4,Inskrivning!S149,0)</f>
        <v>0</v>
      </c>
      <c r="P150" s="112">
        <f ca="1">IF(Inskrivning!E149=4,Inskrivning!T149,0)</f>
        <v>0</v>
      </c>
    </row>
    <row r="151" spans="1:16" ht="15.75">
      <c r="A151" s="4"/>
      <c r="B151" s="80">
        <f ca="1">IF(Inskrivning!E150=4,Inskrivning!F150,0)</f>
        <v>0</v>
      </c>
      <c r="C151" s="49">
        <f ca="1">IF(Inskrivning!E150=4,Inskrivning!G150,0)</f>
        <v>0</v>
      </c>
      <c r="D151" s="99">
        <f ca="1">IF(Inskrivning!E150=4,Inskrivning!H150,0)</f>
        <v>0</v>
      </c>
      <c r="E151" s="99">
        <f ca="1">IF(Inskrivning!E150=4,Inskrivning!I150,0)</f>
        <v>0</v>
      </c>
      <c r="F151" s="99">
        <f ca="1">IF(Inskrivning!E150=4,Inskrivning!J150,0)</f>
        <v>0</v>
      </c>
      <c r="G151" s="99">
        <f ca="1">IF(Inskrivning!E150=4,Inskrivning!K150,0)</f>
        <v>0</v>
      </c>
      <c r="H151" s="99">
        <f ca="1">IF(Inskrivning!E150=4,Inskrivning!L150,0)</f>
        <v>0</v>
      </c>
      <c r="I151" s="112">
        <f ca="1">IF(Inskrivning!E150=4,Inskrivning!M150,0)</f>
        <v>0</v>
      </c>
      <c r="J151" s="99">
        <f ca="1">IF(Inskrivning!E150=4,Inskrivning!N150,0)</f>
        <v>0</v>
      </c>
      <c r="K151" s="99">
        <f ca="1">IF(Inskrivning!E150=4,Inskrivning!O150,0)</f>
        <v>0</v>
      </c>
      <c r="L151" s="99">
        <f ca="1">IF(Inskrivning!E150=4,Inskrivning!P150,0)</f>
        <v>0</v>
      </c>
      <c r="M151" s="99">
        <f ca="1">IF(Inskrivning!E150=4,Inskrivning!Q150,0)</f>
        <v>0</v>
      </c>
      <c r="N151" s="99">
        <f ca="1">IF(Inskrivning!E150=4,Inskrivning!R150,0)</f>
        <v>0</v>
      </c>
      <c r="O151" s="112">
        <f ca="1">IF(Inskrivning!E150=4,Inskrivning!S150,0)</f>
        <v>0</v>
      </c>
      <c r="P151" s="112">
        <f ca="1">IF(Inskrivning!E150=4,Inskrivning!T150,0)</f>
        <v>0</v>
      </c>
    </row>
    <row r="152" spans="1:16" ht="15.75">
      <c r="A152" s="4"/>
      <c r="B152" s="80">
        <f ca="1">IF(Inskrivning!E151=4,Inskrivning!F151,0)</f>
        <v>0</v>
      </c>
      <c r="C152" s="49">
        <f ca="1">IF(Inskrivning!E151=4,Inskrivning!G151,0)</f>
        <v>0</v>
      </c>
      <c r="D152" s="99">
        <f ca="1">IF(Inskrivning!E151=4,Inskrivning!H151,0)</f>
        <v>0</v>
      </c>
      <c r="E152" s="99">
        <f ca="1">IF(Inskrivning!E151=4,Inskrivning!I151,0)</f>
        <v>0</v>
      </c>
      <c r="F152" s="99">
        <f ca="1">IF(Inskrivning!E151=4,Inskrivning!J151,0)</f>
        <v>0</v>
      </c>
      <c r="G152" s="99">
        <f ca="1">IF(Inskrivning!E151=4,Inskrivning!K151,0)</f>
        <v>0</v>
      </c>
      <c r="H152" s="99">
        <f ca="1">IF(Inskrivning!E151=4,Inskrivning!L151,0)</f>
        <v>0</v>
      </c>
      <c r="I152" s="112">
        <f ca="1">IF(Inskrivning!E151=4,Inskrivning!M151,0)</f>
        <v>0</v>
      </c>
      <c r="J152" s="99">
        <f ca="1">IF(Inskrivning!E151=4,Inskrivning!N151,0)</f>
        <v>0</v>
      </c>
      <c r="K152" s="99">
        <f ca="1">IF(Inskrivning!E151=4,Inskrivning!O151,0)</f>
        <v>0</v>
      </c>
      <c r="L152" s="99">
        <f ca="1">IF(Inskrivning!E151=4,Inskrivning!P151,0)</f>
        <v>0</v>
      </c>
      <c r="M152" s="99">
        <f ca="1">IF(Inskrivning!E151=4,Inskrivning!Q151,0)</f>
        <v>0</v>
      </c>
      <c r="N152" s="99">
        <f ca="1">IF(Inskrivning!E151=4,Inskrivning!R151,0)</f>
        <v>0</v>
      </c>
      <c r="O152" s="112">
        <f ca="1">IF(Inskrivning!E151=4,Inskrivning!S151,0)</f>
        <v>0</v>
      </c>
      <c r="P152" s="112">
        <f ca="1">IF(Inskrivning!E151=4,Inskrivning!T151,0)</f>
        <v>0</v>
      </c>
    </row>
    <row r="153" spans="1:16" ht="15.75">
      <c r="A153" s="4"/>
      <c r="B153" s="80">
        <f ca="1">IF(Inskrivning!E152=4,Inskrivning!F152,0)</f>
        <v>0</v>
      </c>
      <c r="C153" s="49">
        <f ca="1">IF(Inskrivning!E152=4,Inskrivning!G152,0)</f>
        <v>0</v>
      </c>
      <c r="D153" s="99">
        <f ca="1">IF(Inskrivning!E152=4,Inskrivning!H152,0)</f>
        <v>0</v>
      </c>
      <c r="E153" s="99">
        <f ca="1">IF(Inskrivning!E152=4,Inskrivning!I152,0)</f>
        <v>0</v>
      </c>
      <c r="F153" s="99">
        <f ca="1">IF(Inskrivning!E152=4,Inskrivning!J152,0)</f>
        <v>0</v>
      </c>
      <c r="G153" s="99">
        <f ca="1">IF(Inskrivning!E152=4,Inskrivning!K152,0)</f>
        <v>0</v>
      </c>
      <c r="H153" s="99">
        <f ca="1">IF(Inskrivning!E152=4,Inskrivning!L152,0)</f>
        <v>0</v>
      </c>
      <c r="I153" s="112">
        <f ca="1">IF(Inskrivning!E152=4,Inskrivning!M152,0)</f>
        <v>0</v>
      </c>
      <c r="J153" s="99">
        <f ca="1">IF(Inskrivning!E152=4,Inskrivning!N152,0)</f>
        <v>0</v>
      </c>
      <c r="K153" s="99">
        <f ca="1">IF(Inskrivning!E152=4,Inskrivning!O152,0)</f>
        <v>0</v>
      </c>
      <c r="L153" s="99">
        <f ca="1">IF(Inskrivning!E152=4,Inskrivning!P152,0)</f>
        <v>0</v>
      </c>
      <c r="M153" s="99">
        <f ca="1">IF(Inskrivning!E152=4,Inskrivning!Q152,0)</f>
        <v>0</v>
      </c>
      <c r="N153" s="99">
        <f ca="1">IF(Inskrivning!E152=4,Inskrivning!R152,0)</f>
        <v>0</v>
      </c>
      <c r="O153" s="112">
        <f ca="1">IF(Inskrivning!E152=4,Inskrivning!S152,0)</f>
        <v>0</v>
      </c>
      <c r="P153" s="112">
        <f ca="1">IF(Inskrivning!E152=4,Inskrivning!T152,0)</f>
        <v>0</v>
      </c>
    </row>
    <row r="154" spans="1:16" ht="15.75">
      <c r="A154" s="4"/>
      <c r="B154" s="80">
        <f ca="1">IF(Inskrivning!E153=4,Inskrivning!F153,0)</f>
        <v>0</v>
      </c>
      <c r="C154" s="49">
        <f ca="1">IF(Inskrivning!E153=4,Inskrivning!G153,0)</f>
        <v>0</v>
      </c>
      <c r="D154" s="99">
        <f ca="1">IF(Inskrivning!E153=4,Inskrivning!H153,0)</f>
        <v>0</v>
      </c>
      <c r="E154" s="99">
        <f ca="1">IF(Inskrivning!E153=4,Inskrivning!I153,0)</f>
        <v>0</v>
      </c>
      <c r="F154" s="99">
        <f ca="1">IF(Inskrivning!E153=4,Inskrivning!J153,0)</f>
        <v>0</v>
      </c>
      <c r="G154" s="99">
        <f ca="1">IF(Inskrivning!E153=4,Inskrivning!K153,0)</f>
        <v>0</v>
      </c>
      <c r="H154" s="99">
        <f ca="1">IF(Inskrivning!E153=4,Inskrivning!L153,0)</f>
        <v>0</v>
      </c>
      <c r="I154" s="112">
        <f ca="1">IF(Inskrivning!E153=4,Inskrivning!M153,0)</f>
        <v>0</v>
      </c>
      <c r="J154" s="99">
        <f ca="1">IF(Inskrivning!E153=4,Inskrivning!N153,0)</f>
        <v>0</v>
      </c>
      <c r="K154" s="99">
        <f ca="1">IF(Inskrivning!E153=4,Inskrivning!O153,0)</f>
        <v>0</v>
      </c>
      <c r="L154" s="99">
        <f ca="1">IF(Inskrivning!E153=4,Inskrivning!P153,0)</f>
        <v>0</v>
      </c>
      <c r="M154" s="99">
        <f ca="1">IF(Inskrivning!E153=4,Inskrivning!Q153,0)</f>
        <v>0</v>
      </c>
      <c r="N154" s="99">
        <f ca="1">IF(Inskrivning!E153=4,Inskrivning!R153,0)</f>
        <v>0</v>
      </c>
      <c r="O154" s="112">
        <f ca="1">IF(Inskrivning!E153=4,Inskrivning!S153,0)</f>
        <v>0</v>
      </c>
      <c r="P154" s="112">
        <f ca="1">IF(Inskrivning!E153=4,Inskrivning!T153,0)</f>
        <v>0</v>
      </c>
    </row>
    <row r="155" spans="1:16" ht="15.75">
      <c r="A155" s="4"/>
      <c r="B155" s="80">
        <f ca="1">IF(Inskrivning!E154=4,Inskrivning!F154,0)</f>
        <v>0</v>
      </c>
      <c r="C155" s="49">
        <f ca="1">IF(Inskrivning!E154=4,Inskrivning!G154,0)</f>
        <v>0</v>
      </c>
      <c r="D155" s="99">
        <f ca="1">IF(Inskrivning!E154=4,Inskrivning!H154,0)</f>
        <v>0</v>
      </c>
      <c r="E155" s="99">
        <f ca="1">IF(Inskrivning!E154=4,Inskrivning!I154,0)</f>
        <v>0</v>
      </c>
      <c r="F155" s="99">
        <f ca="1">IF(Inskrivning!E154=4,Inskrivning!J154,0)</f>
        <v>0</v>
      </c>
      <c r="G155" s="99">
        <f ca="1">IF(Inskrivning!E154=4,Inskrivning!K154,0)</f>
        <v>0</v>
      </c>
      <c r="H155" s="99">
        <f ca="1">IF(Inskrivning!E154=4,Inskrivning!L154,0)</f>
        <v>0</v>
      </c>
      <c r="I155" s="112">
        <f ca="1">IF(Inskrivning!E154=4,Inskrivning!M154,0)</f>
        <v>0</v>
      </c>
      <c r="J155" s="99">
        <f ca="1">IF(Inskrivning!E154=4,Inskrivning!N154,0)</f>
        <v>0</v>
      </c>
      <c r="K155" s="99">
        <f ca="1">IF(Inskrivning!E154=4,Inskrivning!O154,0)</f>
        <v>0</v>
      </c>
      <c r="L155" s="99">
        <f ca="1">IF(Inskrivning!E154=4,Inskrivning!P154,0)</f>
        <v>0</v>
      </c>
      <c r="M155" s="99">
        <f ca="1">IF(Inskrivning!E154=4,Inskrivning!Q154,0)</f>
        <v>0</v>
      </c>
      <c r="N155" s="99">
        <f ca="1">IF(Inskrivning!E154=4,Inskrivning!R154,0)</f>
        <v>0</v>
      </c>
      <c r="O155" s="112">
        <f ca="1">IF(Inskrivning!E154=4,Inskrivning!S154,0)</f>
        <v>0</v>
      </c>
      <c r="P155" s="112">
        <f ca="1">IF(Inskrivning!E154=4,Inskrivning!T154,0)</f>
        <v>0</v>
      </c>
    </row>
    <row r="156" spans="1:16" ht="15.75">
      <c r="A156" s="4"/>
      <c r="B156" s="80">
        <f ca="1">IF(Inskrivning!E155=4,Inskrivning!F155,0)</f>
        <v>0</v>
      </c>
      <c r="C156" s="49">
        <f ca="1">IF(Inskrivning!E155=4,Inskrivning!G155,0)</f>
        <v>0</v>
      </c>
      <c r="D156" s="99">
        <f ca="1">IF(Inskrivning!E155=4,Inskrivning!H155,0)</f>
        <v>0</v>
      </c>
      <c r="E156" s="99">
        <f ca="1">IF(Inskrivning!E155=4,Inskrivning!I155,0)</f>
        <v>0</v>
      </c>
      <c r="F156" s="99">
        <f ca="1">IF(Inskrivning!E155=4,Inskrivning!J155,0)</f>
        <v>0</v>
      </c>
      <c r="G156" s="99">
        <f ca="1">IF(Inskrivning!E155=4,Inskrivning!K155,0)</f>
        <v>0</v>
      </c>
      <c r="H156" s="99">
        <f ca="1">IF(Inskrivning!E155=4,Inskrivning!L155,0)</f>
        <v>0</v>
      </c>
      <c r="I156" s="112">
        <f ca="1">IF(Inskrivning!E155=4,Inskrivning!M155,0)</f>
        <v>0</v>
      </c>
      <c r="J156" s="99">
        <f ca="1">IF(Inskrivning!E155=4,Inskrivning!N155,0)</f>
        <v>0</v>
      </c>
      <c r="K156" s="99">
        <f ca="1">IF(Inskrivning!E155=4,Inskrivning!O155,0)</f>
        <v>0</v>
      </c>
      <c r="L156" s="99">
        <f ca="1">IF(Inskrivning!E155=4,Inskrivning!P155,0)</f>
        <v>0</v>
      </c>
      <c r="M156" s="99">
        <f ca="1">IF(Inskrivning!E155=4,Inskrivning!Q155,0)</f>
        <v>0</v>
      </c>
      <c r="N156" s="99">
        <f ca="1">IF(Inskrivning!E155=4,Inskrivning!R155,0)</f>
        <v>0</v>
      </c>
      <c r="O156" s="112">
        <f ca="1">IF(Inskrivning!E155=4,Inskrivning!S155,0)</f>
        <v>0</v>
      </c>
      <c r="P156" s="112">
        <f ca="1">IF(Inskrivning!E155=4,Inskrivning!T155,0)</f>
        <v>0</v>
      </c>
    </row>
    <row r="157" spans="1:16" ht="15.75">
      <c r="A157" s="4"/>
      <c r="B157" s="80">
        <f ca="1">IF(Inskrivning!E156=4,Inskrivning!F156,0)</f>
        <v>0</v>
      </c>
      <c r="C157" s="49">
        <f ca="1">IF(Inskrivning!E156=4,Inskrivning!G156,0)</f>
        <v>0</v>
      </c>
      <c r="D157" s="99">
        <f ca="1">IF(Inskrivning!E156=4,Inskrivning!H156,0)</f>
        <v>0</v>
      </c>
      <c r="E157" s="99">
        <f ca="1">IF(Inskrivning!E156=4,Inskrivning!I156,0)</f>
        <v>0</v>
      </c>
      <c r="F157" s="99">
        <f ca="1">IF(Inskrivning!E156=4,Inskrivning!J156,0)</f>
        <v>0</v>
      </c>
      <c r="G157" s="99">
        <f ca="1">IF(Inskrivning!E156=4,Inskrivning!K156,0)</f>
        <v>0</v>
      </c>
      <c r="H157" s="99">
        <f ca="1">IF(Inskrivning!E156=4,Inskrivning!L156,0)</f>
        <v>0</v>
      </c>
      <c r="I157" s="112">
        <f ca="1">IF(Inskrivning!E156=4,Inskrivning!M156,0)</f>
        <v>0</v>
      </c>
      <c r="J157" s="99">
        <f ca="1">IF(Inskrivning!E156=4,Inskrivning!N156,0)</f>
        <v>0</v>
      </c>
      <c r="K157" s="99">
        <f ca="1">IF(Inskrivning!E156=4,Inskrivning!O156,0)</f>
        <v>0</v>
      </c>
      <c r="L157" s="99">
        <f ca="1">IF(Inskrivning!E156=4,Inskrivning!P156,0)</f>
        <v>0</v>
      </c>
      <c r="M157" s="99">
        <f ca="1">IF(Inskrivning!E156=4,Inskrivning!Q156,0)</f>
        <v>0</v>
      </c>
      <c r="N157" s="99">
        <f ca="1">IF(Inskrivning!E156=4,Inskrivning!R156,0)</f>
        <v>0</v>
      </c>
      <c r="O157" s="112">
        <f ca="1">IF(Inskrivning!E156=4,Inskrivning!S156,0)</f>
        <v>0</v>
      </c>
      <c r="P157" s="112">
        <f ca="1">IF(Inskrivning!E156=4,Inskrivning!T156,0)</f>
        <v>0</v>
      </c>
    </row>
    <row r="158" spans="1:16" ht="15.75">
      <c r="A158" s="4"/>
      <c r="B158" s="80">
        <f ca="1">IF(Inskrivning!E157=4,Inskrivning!F157,0)</f>
        <v>0</v>
      </c>
      <c r="C158" s="49">
        <f ca="1">IF(Inskrivning!E157=4,Inskrivning!G157,0)</f>
        <v>0</v>
      </c>
      <c r="D158" s="99">
        <f ca="1">IF(Inskrivning!E157=4,Inskrivning!H157,0)</f>
        <v>0</v>
      </c>
      <c r="E158" s="99">
        <f ca="1">IF(Inskrivning!E157=4,Inskrivning!I157,0)</f>
        <v>0</v>
      </c>
      <c r="F158" s="99">
        <f ca="1">IF(Inskrivning!E157=4,Inskrivning!J157,0)</f>
        <v>0</v>
      </c>
      <c r="G158" s="99">
        <f ca="1">IF(Inskrivning!E157=4,Inskrivning!K157,0)</f>
        <v>0</v>
      </c>
      <c r="H158" s="99">
        <f ca="1">IF(Inskrivning!E157=4,Inskrivning!L157,0)</f>
        <v>0</v>
      </c>
      <c r="I158" s="112">
        <f ca="1">IF(Inskrivning!E157=4,Inskrivning!M157,0)</f>
        <v>0</v>
      </c>
      <c r="J158" s="99">
        <f ca="1">IF(Inskrivning!E157=4,Inskrivning!N157,0)</f>
        <v>0</v>
      </c>
      <c r="K158" s="99">
        <f ca="1">IF(Inskrivning!E157=4,Inskrivning!O157,0)</f>
        <v>0</v>
      </c>
      <c r="L158" s="99">
        <f ca="1">IF(Inskrivning!E157=4,Inskrivning!P157,0)</f>
        <v>0</v>
      </c>
      <c r="M158" s="99">
        <f ca="1">IF(Inskrivning!E157=4,Inskrivning!Q157,0)</f>
        <v>0</v>
      </c>
      <c r="N158" s="99">
        <f ca="1">IF(Inskrivning!E157=4,Inskrivning!R157,0)</f>
        <v>0</v>
      </c>
      <c r="O158" s="112">
        <f ca="1">IF(Inskrivning!E157=4,Inskrivning!S157,0)</f>
        <v>0</v>
      </c>
      <c r="P158" s="112">
        <f ca="1">IF(Inskrivning!E157=4,Inskrivning!T157,0)</f>
        <v>0</v>
      </c>
    </row>
    <row r="159" spans="1:16" ht="15.75">
      <c r="A159" s="4"/>
      <c r="B159" s="80">
        <f ca="1">IF(Inskrivning!E158=4,Inskrivning!F158,0)</f>
        <v>0</v>
      </c>
      <c r="C159" s="49">
        <f ca="1">IF(Inskrivning!E158=4,Inskrivning!G158,0)</f>
        <v>0</v>
      </c>
      <c r="D159" s="99">
        <f ca="1">IF(Inskrivning!E158=4,Inskrivning!H158,0)</f>
        <v>0</v>
      </c>
      <c r="E159" s="99">
        <f ca="1">IF(Inskrivning!E158=4,Inskrivning!I158,0)</f>
        <v>0</v>
      </c>
      <c r="F159" s="99">
        <f ca="1">IF(Inskrivning!E158=4,Inskrivning!J158,0)</f>
        <v>0</v>
      </c>
      <c r="G159" s="99">
        <f ca="1">IF(Inskrivning!E158=4,Inskrivning!K158,0)</f>
        <v>0</v>
      </c>
      <c r="H159" s="99">
        <f ca="1">IF(Inskrivning!E158=4,Inskrivning!L158,0)</f>
        <v>0</v>
      </c>
      <c r="I159" s="112">
        <f ca="1">IF(Inskrivning!E158=4,Inskrivning!M158,0)</f>
        <v>0</v>
      </c>
      <c r="J159" s="99">
        <f ca="1">IF(Inskrivning!E158=4,Inskrivning!N158,0)</f>
        <v>0</v>
      </c>
      <c r="K159" s="99">
        <f ca="1">IF(Inskrivning!E158=4,Inskrivning!O158,0)</f>
        <v>0</v>
      </c>
      <c r="L159" s="99">
        <f ca="1">IF(Inskrivning!E158=4,Inskrivning!P158,0)</f>
        <v>0</v>
      </c>
      <c r="M159" s="99">
        <f ca="1">IF(Inskrivning!E158=4,Inskrivning!Q158,0)</f>
        <v>0</v>
      </c>
      <c r="N159" s="99">
        <f ca="1">IF(Inskrivning!E158=4,Inskrivning!R158,0)</f>
        <v>0</v>
      </c>
      <c r="O159" s="112">
        <f ca="1">IF(Inskrivning!E158=4,Inskrivning!S158,0)</f>
        <v>0</v>
      </c>
      <c r="P159" s="112">
        <f ca="1">IF(Inskrivning!E158=4,Inskrivning!T158,0)</f>
        <v>0</v>
      </c>
    </row>
    <row r="160" spans="1:16" ht="15.75">
      <c r="A160" s="4"/>
      <c r="B160" s="80">
        <f ca="1">IF(Inskrivning!E159=4,Inskrivning!F159,0)</f>
        <v>0</v>
      </c>
      <c r="C160" s="49">
        <f ca="1">IF(Inskrivning!E159=4,Inskrivning!G159,0)</f>
        <v>0</v>
      </c>
      <c r="D160" s="99">
        <f ca="1">IF(Inskrivning!E159=4,Inskrivning!H159,0)</f>
        <v>0</v>
      </c>
      <c r="E160" s="99">
        <f ca="1">IF(Inskrivning!E159=4,Inskrivning!I159,0)</f>
        <v>0</v>
      </c>
      <c r="F160" s="99">
        <f ca="1">IF(Inskrivning!E159=4,Inskrivning!J159,0)</f>
        <v>0</v>
      </c>
      <c r="G160" s="99">
        <f ca="1">IF(Inskrivning!E159=4,Inskrivning!K159,0)</f>
        <v>0</v>
      </c>
      <c r="H160" s="99">
        <f ca="1">IF(Inskrivning!E159=4,Inskrivning!L159,0)</f>
        <v>0</v>
      </c>
      <c r="I160" s="112">
        <f ca="1">IF(Inskrivning!E159=4,Inskrivning!M159,0)</f>
        <v>0</v>
      </c>
      <c r="J160" s="99">
        <f ca="1">IF(Inskrivning!E159=4,Inskrivning!N159,0)</f>
        <v>0</v>
      </c>
      <c r="K160" s="99">
        <f ca="1">IF(Inskrivning!E159=4,Inskrivning!O159,0)</f>
        <v>0</v>
      </c>
      <c r="L160" s="99">
        <f ca="1">IF(Inskrivning!E159=4,Inskrivning!P159,0)</f>
        <v>0</v>
      </c>
      <c r="M160" s="99">
        <f ca="1">IF(Inskrivning!E159=4,Inskrivning!Q159,0)</f>
        <v>0</v>
      </c>
      <c r="N160" s="99">
        <f ca="1">IF(Inskrivning!E159=4,Inskrivning!R159,0)</f>
        <v>0</v>
      </c>
      <c r="O160" s="112">
        <f ca="1">IF(Inskrivning!E159=4,Inskrivning!S159,0)</f>
        <v>0</v>
      </c>
      <c r="P160" s="112">
        <f ca="1">IF(Inskrivning!E159=4,Inskrivning!T159,0)</f>
        <v>0</v>
      </c>
    </row>
    <row r="161" spans="1:16" ht="15.75">
      <c r="A161" s="4"/>
      <c r="B161" s="80">
        <f ca="1">IF(Inskrivning!E160=4,Inskrivning!F160,0)</f>
        <v>0</v>
      </c>
      <c r="C161" s="49">
        <f ca="1">IF(Inskrivning!E160=4,Inskrivning!G160,0)</f>
        <v>0</v>
      </c>
      <c r="D161" s="99">
        <f ca="1">IF(Inskrivning!E160=4,Inskrivning!H160,0)</f>
        <v>0</v>
      </c>
      <c r="E161" s="99">
        <f ca="1">IF(Inskrivning!E160=4,Inskrivning!I160,0)</f>
        <v>0</v>
      </c>
      <c r="F161" s="99">
        <f ca="1">IF(Inskrivning!E160=4,Inskrivning!J160,0)</f>
        <v>0</v>
      </c>
      <c r="G161" s="99">
        <f ca="1">IF(Inskrivning!E160=4,Inskrivning!K160,0)</f>
        <v>0</v>
      </c>
      <c r="H161" s="99">
        <f ca="1">IF(Inskrivning!E160=4,Inskrivning!L160,0)</f>
        <v>0</v>
      </c>
      <c r="I161" s="112">
        <f ca="1">IF(Inskrivning!E160=4,Inskrivning!M160,0)</f>
        <v>0</v>
      </c>
      <c r="J161" s="99">
        <f ca="1">IF(Inskrivning!E160=4,Inskrivning!N160,0)</f>
        <v>0</v>
      </c>
      <c r="K161" s="99">
        <f ca="1">IF(Inskrivning!E160=4,Inskrivning!O160,0)</f>
        <v>0</v>
      </c>
      <c r="L161" s="99">
        <f ca="1">IF(Inskrivning!E160=4,Inskrivning!P160,0)</f>
        <v>0</v>
      </c>
      <c r="M161" s="99">
        <f ca="1">IF(Inskrivning!E160=4,Inskrivning!Q160,0)</f>
        <v>0</v>
      </c>
      <c r="N161" s="99">
        <f ca="1">IF(Inskrivning!E160=4,Inskrivning!R160,0)</f>
        <v>0</v>
      </c>
      <c r="O161" s="112">
        <f ca="1">IF(Inskrivning!E160=4,Inskrivning!S160,0)</f>
        <v>0</v>
      </c>
      <c r="P161" s="112">
        <f ca="1">IF(Inskrivning!E160=4,Inskrivning!T160,0)</f>
        <v>0</v>
      </c>
    </row>
    <row r="162" spans="1:16" ht="15.75">
      <c r="A162" s="4"/>
      <c r="B162" s="80">
        <f ca="1">IF(Inskrivning!E161=4,Inskrivning!F161,0)</f>
        <v>0</v>
      </c>
      <c r="C162" s="49">
        <f ca="1">IF(Inskrivning!E161=4,Inskrivning!G161,0)</f>
        <v>0</v>
      </c>
      <c r="D162" s="99">
        <f ca="1">IF(Inskrivning!E161=4,Inskrivning!H161,0)</f>
        <v>0</v>
      </c>
      <c r="E162" s="99">
        <f ca="1">IF(Inskrivning!E161=4,Inskrivning!I161,0)</f>
        <v>0</v>
      </c>
      <c r="F162" s="99">
        <f ca="1">IF(Inskrivning!E161=4,Inskrivning!J161,0)</f>
        <v>0</v>
      </c>
      <c r="G162" s="99">
        <f ca="1">IF(Inskrivning!E161=4,Inskrivning!K161,0)</f>
        <v>0</v>
      </c>
      <c r="H162" s="99">
        <f ca="1">IF(Inskrivning!E161=4,Inskrivning!L161,0)</f>
        <v>0</v>
      </c>
      <c r="I162" s="112">
        <f ca="1">IF(Inskrivning!E161=4,Inskrivning!M161,0)</f>
        <v>0</v>
      </c>
      <c r="J162" s="99">
        <f ca="1">IF(Inskrivning!E161=4,Inskrivning!N161,0)</f>
        <v>0</v>
      </c>
      <c r="K162" s="99">
        <f ca="1">IF(Inskrivning!E161=4,Inskrivning!O161,0)</f>
        <v>0</v>
      </c>
      <c r="L162" s="99">
        <f ca="1">IF(Inskrivning!E161=4,Inskrivning!P161,0)</f>
        <v>0</v>
      </c>
      <c r="M162" s="99">
        <f ca="1">IF(Inskrivning!E161=4,Inskrivning!Q161,0)</f>
        <v>0</v>
      </c>
      <c r="N162" s="99">
        <f ca="1">IF(Inskrivning!E161=4,Inskrivning!R161,0)</f>
        <v>0</v>
      </c>
      <c r="O162" s="112">
        <f ca="1">IF(Inskrivning!E161=4,Inskrivning!S161,0)</f>
        <v>0</v>
      </c>
      <c r="P162" s="112">
        <f ca="1">IF(Inskrivning!E161=4,Inskrivning!T161,0)</f>
        <v>0</v>
      </c>
    </row>
    <row r="163" spans="1:16" ht="15.75">
      <c r="A163" s="4"/>
      <c r="B163" s="80">
        <f ca="1">IF(Inskrivning!E162=4,Inskrivning!F162,0)</f>
        <v>0</v>
      </c>
      <c r="C163" s="49">
        <f ca="1">IF(Inskrivning!E162=4,Inskrivning!G162,0)</f>
        <v>0</v>
      </c>
      <c r="D163" s="99">
        <f ca="1">IF(Inskrivning!E162=4,Inskrivning!H162,0)</f>
        <v>0</v>
      </c>
      <c r="E163" s="99">
        <f ca="1">IF(Inskrivning!E162=4,Inskrivning!I162,0)</f>
        <v>0</v>
      </c>
      <c r="F163" s="99">
        <f ca="1">IF(Inskrivning!E162=4,Inskrivning!J162,0)</f>
        <v>0</v>
      </c>
      <c r="G163" s="99">
        <f ca="1">IF(Inskrivning!E162=4,Inskrivning!K162,0)</f>
        <v>0</v>
      </c>
      <c r="H163" s="99">
        <f ca="1">IF(Inskrivning!E162=4,Inskrivning!L162,0)</f>
        <v>0</v>
      </c>
      <c r="I163" s="112">
        <f ca="1">IF(Inskrivning!E162=4,Inskrivning!M162,0)</f>
        <v>0</v>
      </c>
      <c r="J163" s="99">
        <f ca="1">IF(Inskrivning!E162=4,Inskrivning!N162,0)</f>
        <v>0</v>
      </c>
      <c r="K163" s="99">
        <f ca="1">IF(Inskrivning!E162=4,Inskrivning!O162,0)</f>
        <v>0</v>
      </c>
      <c r="L163" s="99">
        <f ca="1">IF(Inskrivning!E162=4,Inskrivning!P162,0)</f>
        <v>0</v>
      </c>
      <c r="M163" s="99">
        <f ca="1">IF(Inskrivning!E162=4,Inskrivning!Q162,0)</f>
        <v>0</v>
      </c>
      <c r="N163" s="99">
        <f ca="1">IF(Inskrivning!E162=4,Inskrivning!R162,0)</f>
        <v>0</v>
      </c>
      <c r="O163" s="112">
        <f ca="1">IF(Inskrivning!E162=4,Inskrivning!S162,0)</f>
        <v>0</v>
      </c>
      <c r="P163" s="112">
        <f ca="1">IF(Inskrivning!E162=4,Inskrivning!T162,0)</f>
        <v>0</v>
      </c>
    </row>
    <row r="164" spans="1:16" ht="15.75">
      <c r="A164" s="4"/>
      <c r="B164" s="80">
        <f ca="1">IF(Inskrivning!E163=4,Inskrivning!F163,0)</f>
        <v>0</v>
      </c>
      <c r="C164" s="49">
        <f ca="1">IF(Inskrivning!E163=4,Inskrivning!G163,0)</f>
        <v>0</v>
      </c>
      <c r="D164" s="99">
        <f ca="1">IF(Inskrivning!E163=4,Inskrivning!H163,0)</f>
        <v>0</v>
      </c>
      <c r="E164" s="99">
        <f ca="1">IF(Inskrivning!E163=4,Inskrivning!I163,0)</f>
        <v>0</v>
      </c>
      <c r="F164" s="99">
        <f ca="1">IF(Inskrivning!E163=4,Inskrivning!J163,0)</f>
        <v>0</v>
      </c>
      <c r="G164" s="99">
        <f ca="1">IF(Inskrivning!E163=4,Inskrivning!K163,0)</f>
        <v>0</v>
      </c>
      <c r="H164" s="99">
        <f ca="1">IF(Inskrivning!E163=4,Inskrivning!L163,0)</f>
        <v>0</v>
      </c>
      <c r="I164" s="112">
        <f ca="1">IF(Inskrivning!E163=4,Inskrivning!M163,0)</f>
        <v>0</v>
      </c>
      <c r="J164" s="99">
        <f ca="1">IF(Inskrivning!E163=4,Inskrivning!N163,0)</f>
        <v>0</v>
      </c>
      <c r="K164" s="99">
        <f ca="1">IF(Inskrivning!E163=4,Inskrivning!O163,0)</f>
        <v>0</v>
      </c>
      <c r="L164" s="99">
        <f ca="1">IF(Inskrivning!E163=4,Inskrivning!P163,0)</f>
        <v>0</v>
      </c>
      <c r="M164" s="99">
        <f ca="1">IF(Inskrivning!E163=4,Inskrivning!Q163,0)</f>
        <v>0</v>
      </c>
      <c r="N164" s="99">
        <f ca="1">IF(Inskrivning!E163=4,Inskrivning!R163,0)</f>
        <v>0</v>
      </c>
      <c r="O164" s="112">
        <f ca="1">IF(Inskrivning!E163=4,Inskrivning!S163,0)</f>
        <v>0</v>
      </c>
      <c r="P164" s="112">
        <f ca="1">IF(Inskrivning!E163=4,Inskrivning!T163,0)</f>
        <v>0</v>
      </c>
    </row>
  </sheetData>
  <phoneticPr fontId="0" type="noConversion"/>
  <pageMargins left="0.39370078740157483" right="0.39370078740157483" top="0.59055118110236227" bottom="0.39370078740157483" header="0" footer="0"/>
  <pageSetup paperSize="9" orientation="landscape" horizontalDpi="4294967293" verticalDpi="0" r:id="rId1"/>
</worksheet>
</file>

<file path=xl/worksheets/sheet10.xml><?xml version="1.0" encoding="utf-8"?>
<worksheet xmlns="http://schemas.openxmlformats.org/spreadsheetml/2006/main" xmlns:r="http://schemas.openxmlformats.org/officeDocument/2006/relationships">
  <sheetPr codeName="Blad24" enableFormatConditionsCalculation="0">
    <tabColor indexed="13"/>
  </sheetPr>
  <dimension ref="A1:X164"/>
  <sheetViews>
    <sheetView workbookViewId="0">
      <selection activeCell="B5" sqref="B5:P164"/>
    </sheetView>
  </sheetViews>
  <sheetFormatPr defaultRowHeight="15"/>
  <cols>
    <col min="1" max="1" width="5.7109375" style="4" customWidth="1"/>
    <col min="2" max="2" width="25.7109375" style="84" customWidth="1"/>
    <col min="3" max="3" width="15.7109375" style="22" customWidth="1"/>
    <col min="4" max="4" width="5.5703125" customWidth="1"/>
    <col min="5" max="8" width="5.5703125" bestFit="1" customWidth="1"/>
    <col min="9" max="9" width="8" style="13" bestFit="1" customWidth="1"/>
    <col min="10" max="12" width="5.5703125" bestFit="1" customWidth="1"/>
    <col min="13" max="13" width="6.140625" bestFit="1" customWidth="1"/>
    <col min="14" max="14" width="5.5703125" bestFit="1" customWidth="1"/>
    <col min="15" max="15" width="8" style="13" bestFit="1" customWidth="1"/>
    <col min="16" max="16" width="7.7109375" style="13" bestFit="1" customWidth="1"/>
  </cols>
  <sheetData>
    <row r="1" spans="1:24" ht="26.25">
      <c r="B1" s="110" t="s">
        <v>26</v>
      </c>
      <c r="X1" s="4">
        <f ca="1">Inskrivning!$AC$11</f>
        <v>0</v>
      </c>
    </row>
    <row r="3" spans="1:24">
      <c r="B3" s="52"/>
      <c r="C3" s="21"/>
      <c r="D3" s="2" t="s">
        <v>1</v>
      </c>
      <c r="E3" s="2" t="s">
        <v>1</v>
      </c>
      <c r="F3" s="2" t="s">
        <v>1</v>
      </c>
      <c r="G3" s="2" t="s">
        <v>1</v>
      </c>
      <c r="H3" s="2" t="s">
        <v>1</v>
      </c>
      <c r="I3" s="1" t="s">
        <v>2</v>
      </c>
      <c r="J3" s="2" t="s">
        <v>1</v>
      </c>
      <c r="K3" s="2" t="s">
        <v>1</v>
      </c>
      <c r="L3" s="2" t="s">
        <v>1</v>
      </c>
      <c r="M3" s="2" t="s">
        <v>3</v>
      </c>
      <c r="N3" s="2" t="s">
        <v>1</v>
      </c>
      <c r="O3" s="1" t="s">
        <v>2</v>
      </c>
      <c r="P3" s="1"/>
    </row>
    <row r="4" spans="1:24" ht="14.25">
      <c r="A4" s="2" t="s">
        <v>22</v>
      </c>
      <c r="B4" s="86" t="s">
        <v>5</v>
      </c>
      <c r="C4" s="81" t="s">
        <v>6</v>
      </c>
      <c r="D4" s="73">
        <v>1</v>
      </c>
      <c r="E4" s="73">
        <v>2</v>
      </c>
      <c r="F4" s="73">
        <v>3</v>
      </c>
      <c r="G4" s="73">
        <v>4</v>
      </c>
      <c r="H4" s="73">
        <v>5</v>
      </c>
      <c r="I4" s="74" t="s">
        <v>7</v>
      </c>
      <c r="J4" s="73">
        <v>6</v>
      </c>
      <c r="K4" s="73">
        <v>7</v>
      </c>
      <c r="L4" s="73">
        <v>8</v>
      </c>
      <c r="M4" s="73">
        <v>9</v>
      </c>
      <c r="N4" s="73">
        <v>10</v>
      </c>
      <c r="O4" s="74" t="s">
        <v>8</v>
      </c>
      <c r="P4" s="75" t="s">
        <v>9</v>
      </c>
    </row>
    <row r="5" spans="1:24" ht="17.100000000000001" customHeight="1">
      <c r="A5" s="72">
        <v>1</v>
      </c>
      <c r="B5" s="82">
        <f ca="1">IF(Inskrivning!E83="j",Inskrivning!F83,0)</f>
        <v>0</v>
      </c>
      <c r="C5" s="49">
        <f ca="1">IF(Inskrivning!E83="j",Inskrivning!G83,0)</f>
        <v>0</v>
      </c>
      <c r="D5" s="99">
        <f ca="1">IF(Inskrivning!E83="j",Inskrivning!H83,0)</f>
        <v>0</v>
      </c>
      <c r="E5" s="99">
        <f ca="1">IF(Inskrivning!E83="j",Inskrivning!I83,0)</f>
        <v>0</v>
      </c>
      <c r="F5" s="99">
        <f ca="1">IF(Inskrivning!E83="j",Inskrivning!J83,0)</f>
        <v>0</v>
      </c>
      <c r="G5" s="99">
        <f ca="1">IF(Inskrivning!E83="j",Inskrivning!K83,0)</f>
        <v>0</v>
      </c>
      <c r="H5" s="99">
        <f ca="1">IF(Inskrivning!E83="j",Inskrivning!L83,0)</f>
        <v>0</v>
      </c>
      <c r="I5" s="112">
        <f ca="1">IF(Inskrivning!E83="j",Inskrivning!M83,0)</f>
        <v>0</v>
      </c>
      <c r="J5" s="99">
        <f ca="1">IF(Inskrivning!E83="j",Inskrivning!N83,0)</f>
        <v>0</v>
      </c>
      <c r="K5" s="99">
        <f ca="1">IF(Inskrivning!E83="j",Inskrivning!O83,0)</f>
        <v>0</v>
      </c>
      <c r="L5" s="99">
        <f ca="1">IF(Inskrivning!E83="j",Inskrivning!P83,0)</f>
        <v>0</v>
      </c>
      <c r="M5" s="99">
        <f ca="1">IF(Inskrivning!E83="j",Inskrivning!Q83,0)</f>
        <v>0</v>
      </c>
      <c r="N5" s="99">
        <f ca="1">IF(Inskrivning!E83="j",Inskrivning!R83,0)</f>
        <v>0</v>
      </c>
      <c r="O5" s="112">
        <f ca="1">IF(Inskrivning!E83="j",Inskrivning!S83,0)</f>
        <v>0</v>
      </c>
      <c r="P5" s="112">
        <f ca="1">IF(Inskrivning!E83="j",Inskrivning!T83,0)</f>
        <v>0</v>
      </c>
    </row>
    <row r="6" spans="1:24" ht="17.100000000000001" customHeight="1">
      <c r="A6" s="72">
        <v>2</v>
      </c>
      <c r="B6" s="82">
        <f ca="1">IF(Inskrivning!E19="j",Inskrivning!F19,0)</f>
        <v>0</v>
      </c>
      <c r="C6" s="49">
        <f ca="1">IF(Inskrivning!E19="j",Inskrivning!G19,0)</f>
        <v>0</v>
      </c>
      <c r="D6" s="99">
        <f ca="1">IF(Inskrivning!E19="j",Inskrivning!H19,0)</f>
        <v>0</v>
      </c>
      <c r="E6" s="99">
        <f ca="1">IF(Inskrivning!E19="j",Inskrivning!I19,0)</f>
        <v>0</v>
      </c>
      <c r="F6" s="99">
        <f ca="1">IF(Inskrivning!E19="j",Inskrivning!J19,0)</f>
        <v>0</v>
      </c>
      <c r="G6" s="99">
        <f ca="1">IF(Inskrivning!E19="j",Inskrivning!K19,0)</f>
        <v>0</v>
      </c>
      <c r="H6" s="99">
        <f ca="1">IF(Inskrivning!E19="j",Inskrivning!L19,0)</f>
        <v>0</v>
      </c>
      <c r="I6" s="112">
        <f ca="1">IF(Inskrivning!E19="j",Inskrivning!M19,0)</f>
        <v>0</v>
      </c>
      <c r="J6" s="99">
        <f ca="1">IF(Inskrivning!E19="j",Inskrivning!N19,0)</f>
        <v>0</v>
      </c>
      <c r="K6" s="99">
        <f ca="1">IF(Inskrivning!E19="j",Inskrivning!O19,0)</f>
        <v>0</v>
      </c>
      <c r="L6" s="99">
        <f ca="1">IF(Inskrivning!E19="j",Inskrivning!P19,0)</f>
        <v>0</v>
      </c>
      <c r="M6" s="99">
        <f ca="1">IF(Inskrivning!E19="j",Inskrivning!Q19,0)</f>
        <v>0</v>
      </c>
      <c r="N6" s="99">
        <f ca="1">IF(Inskrivning!E19="j",Inskrivning!R19,0)</f>
        <v>0</v>
      </c>
      <c r="O6" s="112">
        <f ca="1">IF(Inskrivning!E19="j",Inskrivning!S19,0)</f>
        <v>0</v>
      </c>
      <c r="P6" s="112">
        <f ca="1">IF(Inskrivning!E19="j",Inskrivning!T19,0)</f>
        <v>0</v>
      </c>
    </row>
    <row r="7" spans="1:24" ht="17.100000000000001" customHeight="1">
      <c r="A7" s="72">
        <v>3</v>
      </c>
      <c r="B7" s="82">
        <f ca="1">IF(Inskrivning!E89="j",Inskrivning!F89,0)</f>
        <v>0</v>
      </c>
      <c r="C7" s="49">
        <f ca="1">IF(Inskrivning!E89="j",Inskrivning!G89,0)</f>
        <v>0</v>
      </c>
      <c r="D7" s="99">
        <f ca="1">IF(Inskrivning!E89="j",Inskrivning!H89,0)</f>
        <v>0</v>
      </c>
      <c r="E7" s="99">
        <f ca="1">IF(Inskrivning!E89="j",Inskrivning!I89,0)</f>
        <v>0</v>
      </c>
      <c r="F7" s="99">
        <f ca="1">IF(Inskrivning!E89="j",Inskrivning!J89,0)</f>
        <v>0</v>
      </c>
      <c r="G7" s="99">
        <f ca="1">IF(Inskrivning!E89="j",Inskrivning!K89,0)</f>
        <v>0</v>
      </c>
      <c r="H7" s="99">
        <f ca="1">IF(Inskrivning!E89="j",Inskrivning!L89,0)</f>
        <v>0</v>
      </c>
      <c r="I7" s="112">
        <f ca="1">IF(Inskrivning!E89="j",Inskrivning!M89,0)</f>
        <v>0</v>
      </c>
      <c r="J7" s="99">
        <f ca="1">IF(Inskrivning!E89="j",Inskrivning!N89,0)</f>
        <v>0</v>
      </c>
      <c r="K7" s="99">
        <f ca="1">IF(Inskrivning!E89="j",Inskrivning!O89,0)</f>
        <v>0</v>
      </c>
      <c r="L7" s="99">
        <f ca="1">IF(Inskrivning!E89="j",Inskrivning!P89,0)</f>
        <v>0</v>
      </c>
      <c r="M7" s="99">
        <f ca="1">IF(Inskrivning!E89="j",Inskrivning!Q89,0)</f>
        <v>0</v>
      </c>
      <c r="N7" s="99">
        <f ca="1">IF(Inskrivning!E89="j",Inskrivning!R89,0)</f>
        <v>0</v>
      </c>
      <c r="O7" s="112">
        <f ca="1">IF(Inskrivning!E89="j",Inskrivning!S89,0)</f>
        <v>0</v>
      </c>
      <c r="P7" s="112">
        <f ca="1">IF(Inskrivning!E89="j",Inskrivning!T89,0)</f>
        <v>0</v>
      </c>
    </row>
    <row r="8" spans="1:24" ht="17.100000000000001" customHeight="1">
      <c r="A8" s="72">
        <v>4</v>
      </c>
      <c r="B8" s="82">
        <f ca="1">IF(Inskrivning!E27="j",Inskrivning!F27,0)</f>
        <v>0</v>
      </c>
      <c r="C8" s="49">
        <f ca="1">IF(Inskrivning!E27="j",Inskrivning!G27,0)</f>
        <v>0</v>
      </c>
      <c r="D8" s="99">
        <f ca="1">IF(Inskrivning!E27="j",Inskrivning!H27,0)</f>
        <v>0</v>
      </c>
      <c r="E8" s="99">
        <f ca="1">IF(Inskrivning!E27="j",Inskrivning!I27,0)</f>
        <v>0</v>
      </c>
      <c r="F8" s="99">
        <f ca="1">IF(Inskrivning!E27="j",Inskrivning!J27,0)</f>
        <v>0</v>
      </c>
      <c r="G8" s="99">
        <f ca="1">IF(Inskrivning!E27="j",Inskrivning!K27,0)</f>
        <v>0</v>
      </c>
      <c r="H8" s="99">
        <f ca="1">IF(Inskrivning!E27="j",Inskrivning!L27,0)</f>
        <v>0</v>
      </c>
      <c r="I8" s="112">
        <f ca="1">IF(Inskrivning!E27="j",Inskrivning!M27,0)</f>
        <v>0</v>
      </c>
      <c r="J8" s="99">
        <f ca="1">IF(Inskrivning!E27="j",Inskrivning!N27,0)</f>
        <v>0</v>
      </c>
      <c r="K8" s="99">
        <f ca="1">IF(Inskrivning!E27="j",Inskrivning!O27,0)</f>
        <v>0</v>
      </c>
      <c r="L8" s="99">
        <f ca="1">IF(Inskrivning!E27="j",Inskrivning!P27,0)</f>
        <v>0</v>
      </c>
      <c r="M8" s="99">
        <f ca="1">IF(Inskrivning!E27="j",Inskrivning!Q27,0)</f>
        <v>0</v>
      </c>
      <c r="N8" s="99">
        <f ca="1">IF(Inskrivning!E27="j",Inskrivning!R27,0)</f>
        <v>0</v>
      </c>
      <c r="O8" s="112">
        <f ca="1">IF(Inskrivning!E27="j",Inskrivning!S27,0)</f>
        <v>0</v>
      </c>
      <c r="P8" s="112">
        <f ca="1">IF(Inskrivning!E27="j",Inskrivning!T27,0)</f>
        <v>0</v>
      </c>
    </row>
    <row r="9" spans="1:24" ht="17.100000000000001" customHeight="1">
      <c r="A9" s="72">
        <v>5</v>
      </c>
      <c r="B9" s="82">
        <f ca="1">IF(Inskrivning!E29="j",Inskrivning!F29,0)</f>
        <v>0</v>
      </c>
      <c r="C9" s="49">
        <f ca="1">IF(Inskrivning!E29="j",Inskrivning!G29,0)</f>
        <v>0</v>
      </c>
      <c r="D9" s="99">
        <f ca="1">IF(Inskrivning!E29="j",Inskrivning!H29,0)</f>
        <v>0</v>
      </c>
      <c r="E9" s="99">
        <f ca="1">IF(Inskrivning!E29="j",Inskrivning!I29,0)</f>
        <v>0</v>
      </c>
      <c r="F9" s="99">
        <f ca="1">IF(Inskrivning!E29="j",Inskrivning!J29,0)</f>
        <v>0</v>
      </c>
      <c r="G9" s="99">
        <f ca="1">IF(Inskrivning!E29="j",Inskrivning!K29,0)</f>
        <v>0</v>
      </c>
      <c r="H9" s="99">
        <f ca="1">IF(Inskrivning!E29="j",Inskrivning!L29,0)</f>
        <v>0</v>
      </c>
      <c r="I9" s="112">
        <f ca="1">IF(Inskrivning!E29="j",Inskrivning!M29,0)</f>
        <v>0</v>
      </c>
      <c r="J9" s="99">
        <f ca="1">IF(Inskrivning!E29="j",Inskrivning!N29,0)</f>
        <v>0</v>
      </c>
      <c r="K9" s="99">
        <f ca="1">IF(Inskrivning!E29="j",Inskrivning!O29,0)</f>
        <v>0</v>
      </c>
      <c r="L9" s="99">
        <f ca="1">IF(Inskrivning!E29="j",Inskrivning!P29,0)</f>
        <v>0</v>
      </c>
      <c r="M9" s="99">
        <f ca="1">IF(Inskrivning!E29="j",Inskrivning!Q29,0)</f>
        <v>0</v>
      </c>
      <c r="N9" s="99">
        <f ca="1">IF(Inskrivning!E29="j",Inskrivning!R29,0)</f>
        <v>0</v>
      </c>
      <c r="O9" s="112">
        <f ca="1">IF(Inskrivning!E29="j",Inskrivning!S29,0)</f>
        <v>0</v>
      </c>
      <c r="P9" s="112">
        <f ca="1">IF(Inskrivning!E29="j",Inskrivning!T29,0)</f>
        <v>0</v>
      </c>
    </row>
    <row r="10" spans="1:24" ht="17.100000000000001" customHeight="1">
      <c r="A10" s="72">
        <v>6</v>
      </c>
      <c r="B10" s="82">
        <f ca="1">IF(Inskrivning!E20="j",Inskrivning!F20,0)</f>
        <v>0</v>
      </c>
      <c r="C10" s="49">
        <f ca="1">IF(Inskrivning!E20="j",Inskrivning!G20,0)</f>
        <v>0</v>
      </c>
      <c r="D10" s="99">
        <f ca="1">IF(Inskrivning!E20="j",Inskrivning!H20,0)</f>
        <v>0</v>
      </c>
      <c r="E10" s="99">
        <f ca="1">IF(Inskrivning!E20="j",Inskrivning!I20,0)</f>
        <v>0</v>
      </c>
      <c r="F10" s="99">
        <f ca="1">IF(Inskrivning!E20="j",Inskrivning!J20,0)</f>
        <v>0</v>
      </c>
      <c r="G10" s="99">
        <f ca="1">IF(Inskrivning!E20="j",Inskrivning!K20,0)</f>
        <v>0</v>
      </c>
      <c r="H10" s="99">
        <f ca="1">IF(Inskrivning!E20="j",Inskrivning!L20,0)</f>
        <v>0</v>
      </c>
      <c r="I10" s="112">
        <f ca="1">IF(Inskrivning!E20="j",Inskrivning!M20,0)</f>
        <v>0</v>
      </c>
      <c r="J10" s="99">
        <f ca="1">IF(Inskrivning!E20="j",Inskrivning!N20,0)</f>
        <v>0</v>
      </c>
      <c r="K10" s="99">
        <f ca="1">IF(Inskrivning!E20="j",Inskrivning!O20,0)</f>
        <v>0</v>
      </c>
      <c r="L10" s="99">
        <f ca="1">IF(Inskrivning!E20="j",Inskrivning!P20,0)</f>
        <v>0</v>
      </c>
      <c r="M10" s="99">
        <f ca="1">IF(Inskrivning!E20="j",Inskrivning!Q20,0)</f>
        <v>0</v>
      </c>
      <c r="N10" s="99">
        <f ca="1">IF(Inskrivning!E20="j",Inskrivning!R20,0)</f>
        <v>0</v>
      </c>
      <c r="O10" s="112">
        <f ca="1">IF(Inskrivning!E20="j",Inskrivning!S20,0)</f>
        <v>0</v>
      </c>
      <c r="P10" s="112">
        <f ca="1">IF(Inskrivning!E20="j",Inskrivning!T20,0)</f>
        <v>0</v>
      </c>
    </row>
    <row r="11" spans="1:24" ht="17.100000000000001" customHeight="1">
      <c r="A11" s="72">
        <v>7</v>
      </c>
      <c r="B11" s="82">
        <f ca="1">IF(Inskrivning!E10="j",Inskrivning!F10,0)</f>
        <v>0</v>
      </c>
      <c r="C11" s="49">
        <f ca="1">IF(Inskrivning!E10="j",Inskrivning!G10,0)</f>
        <v>0</v>
      </c>
      <c r="D11" s="99">
        <f ca="1">IF(Inskrivning!E10="j",Inskrivning!H10,0)</f>
        <v>0</v>
      </c>
      <c r="E11" s="99">
        <f ca="1">IF(Inskrivning!E10="j",Inskrivning!I10,0)</f>
        <v>0</v>
      </c>
      <c r="F11" s="99">
        <f ca="1">IF(Inskrivning!E10="j",Inskrivning!J10,0)</f>
        <v>0</v>
      </c>
      <c r="G11" s="99">
        <f ca="1">IF(Inskrivning!E10="j",Inskrivning!K10,0)</f>
        <v>0</v>
      </c>
      <c r="H11" s="99">
        <f ca="1">IF(Inskrivning!E10="j",Inskrivning!L10,0)</f>
        <v>0</v>
      </c>
      <c r="I11" s="112">
        <f ca="1">IF(Inskrivning!E10="j",Inskrivning!M10,0)</f>
        <v>0</v>
      </c>
      <c r="J11" s="99">
        <f ca="1">IF(Inskrivning!E10="j",Inskrivning!N10,0)</f>
        <v>0</v>
      </c>
      <c r="K11" s="99">
        <f ca="1">IF(Inskrivning!E10="j",Inskrivning!O10,0)</f>
        <v>0</v>
      </c>
      <c r="L11" s="99">
        <f ca="1">IF(Inskrivning!E10="j",Inskrivning!P10,0)</f>
        <v>0</v>
      </c>
      <c r="M11" s="99">
        <f ca="1">IF(Inskrivning!E10="j",Inskrivning!Q10,0)</f>
        <v>0</v>
      </c>
      <c r="N11" s="99">
        <f ca="1">IF(Inskrivning!E10="j",Inskrivning!R10,0)</f>
        <v>0</v>
      </c>
      <c r="O11" s="112">
        <f ca="1">IF(Inskrivning!E10="j",Inskrivning!S10,0)</f>
        <v>0</v>
      </c>
      <c r="P11" s="112">
        <f ca="1">IF(Inskrivning!E10="j",Inskrivning!T10,0)</f>
        <v>0</v>
      </c>
    </row>
    <row r="12" spans="1:24" ht="17.100000000000001" customHeight="1">
      <c r="A12" s="72">
        <v>8</v>
      </c>
      <c r="B12" s="82">
        <f ca="1">IF(Inskrivning!E21="j",Inskrivning!F21,0)</f>
        <v>0</v>
      </c>
      <c r="C12" s="49">
        <f ca="1">IF(Inskrivning!E21="j",Inskrivning!G21,0)</f>
        <v>0</v>
      </c>
      <c r="D12" s="99">
        <f ca="1">IF(Inskrivning!E21="j",Inskrivning!H21,0)</f>
        <v>0</v>
      </c>
      <c r="E12" s="99">
        <f ca="1">IF(Inskrivning!E21="j",Inskrivning!I21,0)</f>
        <v>0</v>
      </c>
      <c r="F12" s="99">
        <f ca="1">IF(Inskrivning!E21="j",Inskrivning!J21,0)</f>
        <v>0</v>
      </c>
      <c r="G12" s="99">
        <f ca="1">IF(Inskrivning!E21="j",Inskrivning!K21,0)</f>
        <v>0</v>
      </c>
      <c r="H12" s="99">
        <f ca="1">IF(Inskrivning!E21="j",Inskrivning!L21,0)</f>
        <v>0</v>
      </c>
      <c r="I12" s="112">
        <f ca="1">IF(Inskrivning!E21="j",Inskrivning!M21,0)</f>
        <v>0</v>
      </c>
      <c r="J12" s="99">
        <f ca="1">IF(Inskrivning!E21="j",Inskrivning!N21,0)</f>
        <v>0</v>
      </c>
      <c r="K12" s="99">
        <f ca="1">IF(Inskrivning!E21="j",Inskrivning!O21,0)</f>
        <v>0</v>
      </c>
      <c r="L12" s="99">
        <f ca="1">IF(Inskrivning!E21="j",Inskrivning!P21,0)</f>
        <v>0</v>
      </c>
      <c r="M12" s="99">
        <f ca="1">IF(Inskrivning!E21="j",Inskrivning!Q21,0)</f>
        <v>0</v>
      </c>
      <c r="N12" s="99">
        <f ca="1">IF(Inskrivning!E21="j",Inskrivning!R21,0)</f>
        <v>0</v>
      </c>
      <c r="O12" s="112">
        <f ca="1">IF(Inskrivning!E21="j",Inskrivning!S21,0)</f>
        <v>0</v>
      </c>
      <c r="P12" s="112">
        <f ca="1">IF(Inskrivning!E21="j",Inskrivning!T21,0)</f>
        <v>0</v>
      </c>
    </row>
    <row r="13" spans="1:24" ht="17.100000000000001" customHeight="1">
      <c r="A13" s="72">
        <v>9</v>
      </c>
      <c r="B13" s="82">
        <f ca="1">IF(Inskrivning!E45="j",Inskrivning!F45,0)</f>
        <v>0</v>
      </c>
      <c r="C13" s="49">
        <f ca="1">IF(Inskrivning!E45="j",Inskrivning!G45,0)</f>
        <v>0</v>
      </c>
      <c r="D13" s="99">
        <f ca="1">IF(Inskrivning!E45="j",Inskrivning!H45,0)</f>
        <v>0</v>
      </c>
      <c r="E13" s="99">
        <f ca="1">IF(Inskrivning!E45="j",Inskrivning!I45,0)</f>
        <v>0</v>
      </c>
      <c r="F13" s="99">
        <f ca="1">IF(Inskrivning!E45="j",Inskrivning!J45,0)</f>
        <v>0</v>
      </c>
      <c r="G13" s="99">
        <f ca="1">IF(Inskrivning!E45="j",Inskrivning!K45,0)</f>
        <v>0</v>
      </c>
      <c r="H13" s="99">
        <f ca="1">IF(Inskrivning!E45="j",Inskrivning!L45,0)</f>
        <v>0</v>
      </c>
      <c r="I13" s="112">
        <f ca="1">IF(Inskrivning!E45="j",Inskrivning!M45,0)</f>
        <v>0</v>
      </c>
      <c r="J13" s="99">
        <f ca="1">IF(Inskrivning!E45="j",Inskrivning!N45,0)</f>
        <v>0</v>
      </c>
      <c r="K13" s="99">
        <f ca="1">IF(Inskrivning!E45="j",Inskrivning!O45,0)</f>
        <v>0</v>
      </c>
      <c r="L13" s="99">
        <f ca="1">IF(Inskrivning!E45="j",Inskrivning!P45,0)</f>
        <v>0</v>
      </c>
      <c r="M13" s="99">
        <f ca="1">IF(Inskrivning!E45="j",Inskrivning!Q45,0)</f>
        <v>0</v>
      </c>
      <c r="N13" s="99">
        <f ca="1">IF(Inskrivning!E45="j",Inskrivning!R45,0)</f>
        <v>0</v>
      </c>
      <c r="O13" s="112">
        <f ca="1">IF(Inskrivning!E45="j",Inskrivning!S45,0)</f>
        <v>0</v>
      </c>
      <c r="P13" s="112">
        <f ca="1">IF(Inskrivning!E45="j",Inskrivning!T45,0)</f>
        <v>0</v>
      </c>
    </row>
    <row r="14" spans="1:24" ht="17.100000000000001" customHeight="1">
      <c r="A14" s="72">
        <v>10</v>
      </c>
      <c r="B14" s="82">
        <f ca="1">IF(Inskrivning!E25="j",Inskrivning!F25,0)</f>
        <v>0</v>
      </c>
      <c r="C14" s="49">
        <f ca="1">IF(Inskrivning!E25="j",Inskrivning!G25,0)</f>
        <v>0</v>
      </c>
      <c r="D14" s="99">
        <f ca="1">IF(Inskrivning!E25="j",Inskrivning!H25,0)</f>
        <v>0</v>
      </c>
      <c r="E14" s="99">
        <f ca="1">IF(Inskrivning!E25="j",Inskrivning!I25,0)</f>
        <v>0</v>
      </c>
      <c r="F14" s="99">
        <f ca="1">IF(Inskrivning!E25="j",Inskrivning!J25,0)</f>
        <v>0</v>
      </c>
      <c r="G14" s="99">
        <f ca="1">IF(Inskrivning!E25="j",Inskrivning!K25,0)</f>
        <v>0</v>
      </c>
      <c r="H14" s="99">
        <f ca="1">IF(Inskrivning!E25="j",Inskrivning!L25,0)</f>
        <v>0</v>
      </c>
      <c r="I14" s="112">
        <f ca="1">IF(Inskrivning!E25="j",Inskrivning!M25,0)</f>
        <v>0</v>
      </c>
      <c r="J14" s="99">
        <f ca="1">IF(Inskrivning!E25="j",Inskrivning!N25,0)</f>
        <v>0</v>
      </c>
      <c r="K14" s="99">
        <f ca="1">IF(Inskrivning!E25="j",Inskrivning!O25,0)</f>
        <v>0</v>
      </c>
      <c r="L14" s="99">
        <f ca="1">IF(Inskrivning!E25="j",Inskrivning!P25,0)</f>
        <v>0</v>
      </c>
      <c r="M14" s="99">
        <f ca="1">IF(Inskrivning!E25="j",Inskrivning!Q25,0)</f>
        <v>0</v>
      </c>
      <c r="N14" s="99">
        <f ca="1">IF(Inskrivning!E25="j",Inskrivning!R25,0)</f>
        <v>0</v>
      </c>
      <c r="O14" s="112">
        <f ca="1">IF(Inskrivning!E25="j",Inskrivning!S25,0)</f>
        <v>0</v>
      </c>
      <c r="P14" s="112">
        <f ca="1">IF(Inskrivning!E25="j",Inskrivning!T25,0)</f>
        <v>0</v>
      </c>
    </row>
    <row r="15" spans="1:24" ht="15.75">
      <c r="B15" s="82">
        <f ca="1">IF(Inskrivning!E39="j",Inskrivning!F39,0)</f>
        <v>0</v>
      </c>
      <c r="C15" s="49">
        <f ca="1">IF(Inskrivning!E39="j",Inskrivning!G39,0)</f>
        <v>0</v>
      </c>
      <c r="D15" s="99">
        <f ca="1">IF(Inskrivning!E39="j",Inskrivning!H39,0)</f>
        <v>0</v>
      </c>
      <c r="E15" s="99">
        <f ca="1">IF(Inskrivning!E39="j",Inskrivning!I39,0)</f>
        <v>0</v>
      </c>
      <c r="F15" s="99">
        <f ca="1">IF(Inskrivning!E39="j",Inskrivning!J39,0)</f>
        <v>0</v>
      </c>
      <c r="G15" s="99">
        <f ca="1">IF(Inskrivning!E39="j",Inskrivning!K39,0)</f>
        <v>0</v>
      </c>
      <c r="H15" s="99">
        <f ca="1">IF(Inskrivning!E39="j",Inskrivning!L39,0)</f>
        <v>0</v>
      </c>
      <c r="I15" s="112">
        <f ca="1">IF(Inskrivning!E39="j",Inskrivning!M39,0)</f>
        <v>0</v>
      </c>
      <c r="J15" s="99">
        <f ca="1">IF(Inskrivning!E39="j",Inskrivning!N39,0)</f>
        <v>0</v>
      </c>
      <c r="K15" s="99">
        <f ca="1">IF(Inskrivning!E39="j",Inskrivning!O39,0)</f>
        <v>0</v>
      </c>
      <c r="L15" s="99">
        <f ca="1">IF(Inskrivning!E39="j",Inskrivning!P39,0)</f>
        <v>0</v>
      </c>
      <c r="M15" s="99">
        <f ca="1">IF(Inskrivning!E39="j",Inskrivning!Q39,0)</f>
        <v>0</v>
      </c>
      <c r="N15" s="99">
        <f ca="1">IF(Inskrivning!E39="j",Inskrivning!R39,0)</f>
        <v>0</v>
      </c>
      <c r="O15" s="112">
        <f ca="1">IF(Inskrivning!E39="j",Inskrivning!S39,0)</f>
        <v>0</v>
      </c>
      <c r="P15" s="112">
        <f ca="1">IF(Inskrivning!E39="j",Inskrivning!T39,0)</f>
        <v>0</v>
      </c>
    </row>
    <row r="16" spans="1:24" ht="15.75">
      <c r="B16" s="82">
        <f ca="1">IF(Inskrivning!E18="j",Inskrivning!F18,0)</f>
        <v>0</v>
      </c>
      <c r="C16" s="49">
        <f ca="1">IF(Inskrivning!E18="j",Inskrivning!G18,0)</f>
        <v>0</v>
      </c>
      <c r="D16" s="99">
        <f ca="1">IF(Inskrivning!E18="j",Inskrivning!H18,0)</f>
        <v>0</v>
      </c>
      <c r="E16" s="99">
        <f ca="1">IF(Inskrivning!E18="j",Inskrivning!I18,0)</f>
        <v>0</v>
      </c>
      <c r="F16" s="99">
        <f ca="1">IF(Inskrivning!E18="j",Inskrivning!J18,0)</f>
        <v>0</v>
      </c>
      <c r="G16" s="99">
        <f ca="1">IF(Inskrivning!E18="j",Inskrivning!K18,0)</f>
        <v>0</v>
      </c>
      <c r="H16" s="99">
        <f ca="1">IF(Inskrivning!E18="j",Inskrivning!L18,0)</f>
        <v>0</v>
      </c>
      <c r="I16" s="112">
        <f ca="1">IF(Inskrivning!E18="j",Inskrivning!M18,0)</f>
        <v>0</v>
      </c>
      <c r="J16" s="99">
        <f ca="1">IF(Inskrivning!E18="j",Inskrivning!N18,0)</f>
        <v>0</v>
      </c>
      <c r="K16" s="99">
        <f ca="1">IF(Inskrivning!E18="j",Inskrivning!O18,0)</f>
        <v>0</v>
      </c>
      <c r="L16" s="99">
        <f ca="1">IF(Inskrivning!E18="j",Inskrivning!P18,0)</f>
        <v>0</v>
      </c>
      <c r="M16" s="99">
        <f ca="1">IF(Inskrivning!E18="j",Inskrivning!Q18,0)</f>
        <v>0</v>
      </c>
      <c r="N16" s="99">
        <f ca="1">IF(Inskrivning!E18="j",Inskrivning!R18,0)</f>
        <v>0</v>
      </c>
      <c r="O16" s="112">
        <f ca="1">IF(Inskrivning!E18="j",Inskrivning!S18,0)</f>
        <v>0</v>
      </c>
      <c r="P16" s="112">
        <f ca="1">IF(Inskrivning!E18="j",Inskrivning!T18,0)</f>
        <v>0</v>
      </c>
    </row>
    <row r="17" spans="2:16" ht="15.75">
      <c r="B17" s="82">
        <f ca="1">IF(Inskrivning!E9="j",Inskrivning!F9,0)</f>
        <v>0</v>
      </c>
      <c r="C17" s="49">
        <f ca="1">IF(Inskrivning!E9="j",Inskrivning!G9,0)</f>
        <v>0</v>
      </c>
      <c r="D17" s="99">
        <f ca="1">IF(Inskrivning!E9="j",Inskrivning!H9,0)</f>
        <v>0</v>
      </c>
      <c r="E17" s="99">
        <f ca="1">IF(Inskrivning!E9="j",Inskrivning!I9,0)</f>
        <v>0</v>
      </c>
      <c r="F17" s="99">
        <f ca="1">IF(Inskrivning!E9="j",Inskrivning!J9,0)</f>
        <v>0</v>
      </c>
      <c r="G17" s="99">
        <f ca="1">IF(Inskrivning!E9="j",Inskrivning!K9,0)</f>
        <v>0</v>
      </c>
      <c r="H17" s="99">
        <f ca="1">IF(Inskrivning!E9="j",Inskrivning!L9,0)</f>
        <v>0</v>
      </c>
      <c r="I17" s="112">
        <f ca="1">IF(Inskrivning!E9="j",Inskrivning!M9,0)</f>
        <v>0</v>
      </c>
      <c r="J17" s="99">
        <f ca="1">IF(Inskrivning!E9="j",Inskrivning!N9,0)</f>
        <v>0</v>
      </c>
      <c r="K17" s="99">
        <f ca="1">IF(Inskrivning!E9="j",Inskrivning!O9,0)</f>
        <v>0</v>
      </c>
      <c r="L17" s="99">
        <f ca="1">IF(Inskrivning!E9="j",Inskrivning!P9,0)</f>
        <v>0</v>
      </c>
      <c r="M17" s="99">
        <f ca="1">IF(Inskrivning!E9="j",Inskrivning!Q9,0)</f>
        <v>0</v>
      </c>
      <c r="N17" s="99">
        <f ca="1">IF(Inskrivning!E9="j",Inskrivning!R9,0)</f>
        <v>0</v>
      </c>
      <c r="O17" s="112">
        <f ca="1">IF(Inskrivning!E9="j",Inskrivning!S9,0)</f>
        <v>0</v>
      </c>
      <c r="P17" s="112">
        <f ca="1">IF(Inskrivning!E9="j",Inskrivning!T9,0)</f>
        <v>0</v>
      </c>
    </row>
    <row r="18" spans="2:16" ht="15.75">
      <c r="B18" s="82">
        <f ca="1">IF(Inskrivning!E15="j",Inskrivning!F15,0)</f>
        <v>0</v>
      </c>
      <c r="C18" s="49">
        <f ca="1">IF(Inskrivning!E15="j",Inskrivning!G15,0)</f>
        <v>0</v>
      </c>
      <c r="D18" s="99">
        <f ca="1">IF(Inskrivning!E15="j",Inskrivning!H15,0)</f>
        <v>0</v>
      </c>
      <c r="E18" s="99">
        <f ca="1">IF(Inskrivning!E15="j",Inskrivning!I15,0)</f>
        <v>0</v>
      </c>
      <c r="F18" s="99">
        <f ca="1">IF(Inskrivning!E15="j",Inskrivning!J15,0)</f>
        <v>0</v>
      </c>
      <c r="G18" s="99">
        <f ca="1">IF(Inskrivning!E15="j",Inskrivning!K15,0)</f>
        <v>0</v>
      </c>
      <c r="H18" s="99">
        <f ca="1">IF(Inskrivning!E15="j",Inskrivning!L15,0)</f>
        <v>0</v>
      </c>
      <c r="I18" s="112">
        <f ca="1">IF(Inskrivning!E15="j",Inskrivning!M15,0)</f>
        <v>0</v>
      </c>
      <c r="J18" s="99">
        <f ca="1">IF(Inskrivning!E15="j",Inskrivning!N15,0)</f>
        <v>0</v>
      </c>
      <c r="K18" s="99">
        <f ca="1">IF(Inskrivning!E15="j",Inskrivning!O15,0)</f>
        <v>0</v>
      </c>
      <c r="L18" s="99">
        <f ca="1">IF(Inskrivning!E15="j",Inskrivning!P15,0)</f>
        <v>0</v>
      </c>
      <c r="M18" s="99">
        <f ca="1">IF(Inskrivning!E15="j",Inskrivning!Q15,0)</f>
        <v>0</v>
      </c>
      <c r="N18" s="99">
        <f ca="1">IF(Inskrivning!E15="j",Inskrivning!R15,0)</f>
        <v>0</v>
      </c>
      <c r="O18" s="112">
        <f ca="1">IF(Inskrivning!E15="j",Inskrivning!S15,0)</f>
        <v>0</v>
      </c>
      <c r="P18" s="112">
        <f ca="1">IF(Inskrivning!E15="j",Inskrivning!T15,0)</f>
        <v>0</v>
      </c>
    </row>
    <row r="19" spans="2:16" ht="15.75">
      <c r="B19" s="82">
        <f ca="1">IF(Inskrivning!E50="j",Inskrivning!F50,0)</f>
        <v>0</v>
      </c>
      <c r="C19" s="49">
        <f ca="1">IF(Inskrivning!E50="j",Inskrivning!G50,0)</f>
        <v>0</v>
      </c>
      <c r="D19" s="99">
        <f ca="1">IF(Inskrivning!E50="j",Inskrivning!H50,0)</f>
        <v>0</v>
      </c>
      <c r="E19" s="99">
        <f ca="1">IF(Inskrivning!E50="j",Inskrivning!I50,0)</f>
        <v>0</v>
      </c>
      <c r="F19" s="99">
        <f ca="1">IF(Inskrivning!E50="j",Inskrivning!J50,0)</f>
        <v>0</v>
      </c>
      <c r="G19" s="99">
        <f ca="1">IF(Inskrivning!E50="j",Inskrivning!K50,0)</f>
        <v>0</v>
      </c>
      <c r="H19" s="99">
        <f ca="1">IF(Inskrivning!E50="j",Inskrivning!L50,0)</f>
        <v>0</v>
      </c>
      <c r="I19" s="112">
        <f ca="1">IF(Inskrivning!E50="j",Inskrivning!M50,0)</f>
        <v>0</v>
      </c>
      <c r="J19" s="99">
        <f ca="1">IF(Inskrivning!E50="j",Inskrivning!N50,0)</f>
        <v>0</v>
      </c>
      <c r="K19" s="99">
        <f ca="1">IF(Inskrivning!E50="j",Inskrivning!O50,0)</f>
        <v>0</v>
      </c>
      <c r="L19" s="99">
        <f ca="1">IF(Inskrivning!E50="j",Inskrivning!P50,0)</f>
        <v>0</v>
      </c>
      <c r="M19" s="99">
        <f ca="1">IF(Inskrivning!E50="j",Inskrivning!Q50,0)</f>
        <v>0</v>
      </c>
      <c r="N19" s="99">
        <f ca="1">IF(Inskrivning!E50="j",Inskrivning!R50,0)</f>
        <v>0</v>
      </c>
      <c r="O19" s="112">
        <f ca="1">IF(Inskrivning!E50="j",Inskrivning!S50,0)</f>
        <v>0</v>
      </c>
      <c r="P19" s="112">
        <f ca="1">IF(Inskrivning!E50="j",Inskrivning!T50,0)</f>
        <v>0</v>
      </c>
    </row>
    <row r="20" spans="2:16" ht="15.75">
      <c r="B20" s="82">
        <f ca="1">IF(Inskrivning!E7="j",Inskrivning!F6,0)</f>
        <v>0</v>
      </c>
      <c r="C20" s="49">
        <f ca="1">IF(Inskrivning!E7="j",Inskrivning!G6,0)</f>
        <v>0</v>
      </c>
      <c r="D20" s="99">
        <f ca="1">IF(Inskrivning!E7="j",Inskrivning!H6,0)</f>
        <v>0</v>
      </c>
      <c r="E20" s="99">
        <f ca="1">IF(Inskrivning!E7="j",Inskrivning!I6,0)</f>
        <v>0</v>
      </c>
      <c r="F20" s="99">
        <f ca="1">IF(Inskrivning!E7="j",Inskrivning!J6,0)</f>
        <v>0</v>
      </c>
      <c r="G20" s="99">
        <f ca="1">IF(Inskrivning!E7="j",Inskrivning!K6,0)</f>
        <v>0</v>
      </c>
      <c r="H20" s="99">
        <f ca="1">IF(Inskrivning!E7="j",Inskrivning!L6,0)</f>
        <v>0</v>
      </c>
      <c r="I20" s="112">
        <f ca="1">IF(Inskrivning!E7="j",Inskrivning!M6,0)</f>
        <v>0</v>
      </c>
      <c r="J20" s="99">
        <f ca="1">IF(Inskrivning!E7="j",Inskrivning!N6,0)</f>
        <v>0</v>
      </c>
      <c r="K20" s="99">
        <f ca="1">IF(Inskrivning!E7="j",Inskrivning!O6,0)</f>
        <v>0</v>
      </c>
      <c r="L20" s="99">
        <f ca="1">IF(Inskrivning!E7="j",Inskrivning!P6,0)</f>
        <v>0</v>
      </c>
      <c r="M20" s="99">
        <f ca="1">IF(Inskrivning!E7="j",Inskrivning!Q6,0)</f>
        <v>0</v>
      </c>
      <c r="N20" s="99">
        <f ca="1">IF(Inskrivning!E7="j",Inskrivning!R6,0)</f>
        <v>0</v>
      </c>
      <c r="O20" s="112">
        <f ca="1">IF(Inskrivning!E7="j",Inskrivning!S6,0)</f>
        <v>0</v>
      </c>
      <c r="P20" s="112">
        <f ca="1">IF(Inskrivning!E7="j",Inskrivning!T6,0)</f>
        <v>0</v>
      </c>
    </row>
    <row r="21" spans="2:16" ht="15.75">
      <c r="B21" s="82">
        <f ca="1">IF(Inskrivning!E6="j",Inskrivning!F7,0)</f>
        <v>0</v>
      </c>
      <c r="C21" s="49">
        <f ca="1">IF(Inskrivning!E6="j",Inskrivning!G7,0)</f>
        <v>0</v>
      </c>
      <c r="D21" s="99">
        <f ca="1">IF(Inskrivning!E6="j",Inskrivning!H7,0)</f>
        <v>0</v>
      </c>
      <c r="E21" s="99">
        <f ca="1">IF(Inskrivning!E6="j",Inskrivning!I7,0)</f>
        <v>0</v>
      </c>
      <c r="F21" s="99">
        <f ca="1">IF(Inskrivning!E6="j",Inskrivning!J7,0)</f>
        <v>0</v>
      </c>
      <c r="G21" s="99">
        <f ca="1">IF(Inskrivning!E6="j",Inskrivning!K7,0)</f>
        <v>0</v>
      </c>
      <c r="H21" s="99">
        <f ca="1">IF(Inskrivning!E6="j",Inskrivning!L7,0)</f>
        <v>0</v>
      </c>
      <c r="I21" s="112">
        <f ca="1">IF(Inskrivning!E6="j",Inskrivning!M7,0)</f>
        <v>0</v>
      </c>
      <c r="J21" s="99">
        <f ca="1">IF(Inskrivning!E6="j",Inskrivning!N7,0)</f>
        <v>0</v>
      </c>
      <c r="K21" s="99">
        <f ca="1">IF(Inskrivning!E6="j",Inskrivning!O7,0)</f>
        <v>0</v>
      </c>
      <c r="L21" s="99">
        <f ca="1">IF(Inskrivning!E6="j",Inskrivning!P7,0)</f>
        <v>0</v>
      </c>
      <c r="M21" s="99">
        <f ca="1">IF(Inskrivning!E6="j",Inskrivning!Q7,0)</f>
        <v>0</v>
      </c>
      <c r="N21" s="99">
        <f ca="1">IF(Inskrivning!E6="j",Inskrivning!R7,0)</f>
        <v>0</v>
      </c>
      <c r="O21" s="112">
        <f ca="1">IF(Inskrivning!E6="j",Inskrivning!S7,0)</f>
        <v>0</v>
      </c>
      <c r="P21" s="112">
        <f ca="1">IF(Inskrivning!E6="j",Inskrivning!T7,0)</f>
        <v>0</v>
      </c>
    </row>
    <row r="22" spans="2:16" ht="15.75">
      <c r="B22" s="82">
        <f ca="1">IF(Inskrivning!E8="j",Inskrivning!F8,0)</f>
        <v>0</v>
      </c>
      <c r="C22" s="49">
        <f ca="1">IF(Inskrivning!E8="j",Inskrivning!G8,0)</f>
        <v>0</v>
      </c>
      <c r="D22" s="99">
        <f ca="1">IF(Inskrivning!E8="j",Inskrivning!H8,0)</f>
        <v>0</v>
      </c>
      <c r="E22" s="99">
        <f ca="1">IF(Inskrivning!E8="j",Inskrivning!I8,0)</f>
        <v>0</v>
      </c>
      <c r="F22" s="99">
        <f ca="1">IF(Inskrivning!E8="j",Inskrivning!J8,0)</f>
        <v>0</v>
      </c>
      <c r="G22" s="99">
        <f ca="1">IF(Inskrivning!E8="j",Inskrivning!K8,0)</f>
        <v>0</v>
      </c>
      <c r="H22" s="99">
        <f ca="1">IF(Inskrivning!E8="j",Inskrivning!L8,0)</f>
        <v>0</v>
      </c>
      <c r="I22" s="112">
        <f ca="1">IF(Inskrivning!E8="j",Inskrivning!M8,0)</f>
        <v>0</v>
      </c>
      <c r="J22" s="99">
        <f ca="1">IF(Inskrivning!E8="j",Inskrivning!N8,0)</f>
        <v>0</v>
      </c>
      <c r="K22" s="99">
        <f ca="1">IF(Inskrivning!E8="j",Inskrivning!O8,0)</f>
        <v>0</v>
      </c>
      <c r="L22" s="99">
        <f ca="1">IF(Inskrivning!E8="j",Inskrivning!P8,0)</f>
        <v>0</v>
      </c>
      <c r="M22" s="99">
        <f ca="1">IF(Inskrivning!E8="j",Inskrivning!Q8,0)</f>
        <v>0</v>
      </c>
      <c r="N22" s="99">
        <f ca="1">IF(Inskrivning!E8="j",Inskrivning!R8,0)</f>
        <v>0</v>
      </c>
      <c r="O22" s="112">
        <f ca="1">IF(Inskrivning!E8="j",Inskrivning!S8,0)</f>
        <v>0</v>
      </c>
      <c r="P22" s="112">
        <f ca="1">IF(Inskrivning!E8="j",Inskrivning!T8,0)</f>
        <v>0</v>
      </c>
    </row>
    <row r="23" spans="2:16" ht="15.75">
      <c r="B23" s="82">
        <f ca="1">IF(Inskrivning!E11="j",Inskrivning!F11,0)</f>
        <v>0</v>
      </c>
      <c r="C23" s="49">
        <f ca="1">IF(Inskrivning!E11="j",Inskrivning!G11,0)</f>
        <v>0</v>
      </c>
      <c r="D23" s="99">
        <f ca="1">IF(Inskrivning!E11="j",Inskrivning!H11,0)</f>
        <v>0</v>
      </c>
      <c r="E23" s="99">
        <f ca="1">IF(Inskrivning!E11="j",Inskrivning!I11,0)</f>
        <v>0</v>
      </c>
      <c r="F23" s="99">
        <f ca="1">IF(Inskrivning!E11="j",Inskrivning!J11,0)</f>
        <v>0</v>
      </c>
      <c r="G23" s="99">
        <f ca="1">IF(Inskrivning!E11="j",Inskrivning!K11,0)</f>
        <v>0</v>
      </c>
      <c r="H23" s="99">
        <f ca="1">IF(Inskrivning!E11="j",Inskrivning!L11,0)</f>
        <v>0</v>
      </c>
      <c r="I23" s="112">
        <f ca="1">IF(Inskrivning!E11="j",Inskrivning!M11,0)</f>
        <v>0</v>
      </c>
      <c r="J23" s="99">
        <f ca="1">IF(Inskrivning!E11="j",Inskrivning!N11,0)</f>
        <v>0</v>
      </c>
      <c r="K23" s="99">
        <f ca="1">IF(Inskrivning!E11="j",Inskrivning!O11,0)</f>
        <v>0</v>
      </c>
      <c r="L23" s="99">
        <f ca="1">IF(Inskrivning!E11="j",Inskrivning!P11,0)</f>
        <v>0</v>
      </c>
      <c r="M23" s="99">
        <f ca="1">IF(Inskrivning!E11="j",Inskrivning!Q11,0)</f>
        <v>0</v>
      </c>
      <c r="N23" s="99">
        <f ca="1">IF(Inskrivning!E11="j",Inskrivning!R11,0)</f>
        <v>0</v>
      </c>
      <c r="O23" s="112">
        <f ca="1">IF(Inskrivning!E11="j",Inskrivning!S11,0)</f>
        <v>0</v>
      </c>
      <c r="P23" s="112">
        <f ca="1">IF(Inskrivning!E11="j",Inskrivning!T11,0)</f>
        <v>0</v>
      </c>
    </row>
    <row r="24" spans="2:16" ht="15.75">
      <c r="B24" s="82">
        <f ca="1">IF(Inskrivning!E12="j",Inskrivning!F12,0)</f>
        <v>0</v>
      </c>
      <c r="C24" s="49">
        <f ca="1">IF(Inskrivning!E12="j",Inskrivning!G12,0)</f>
        <v>0</v>
      </c>
      <c r="D24" s="99">
        <f ca="1">IF(Inskrivning!E12="j",Inskrivning!H12,0)</f>
        <v>0</v>
      </c>
      <c r="E24" s="99">
        <f ca="1">IF(Inskrivning!E12="j",Inskrivning!I12,0)</f>
        <v>0</v>
      </c>
      <c r="F24" s="99">
        <f ca="1">IF(Inskrivning!E12="j",Inskrivning!J12,0)</f>
        <v>0</v>
      </c>
      <c r="G24" s="99">
        <f ca="1">IF(Inskrivning!E12="j",Inskrivning!K12,0)</f>
        <v>0</v>
      </c>
      <c r="H24" s="99">
        <f ca="1">IF(Inskrivning!E12="j",Inskrivning!L12,0)</f>
        <v>0</v>
      </c>
      <c r="I24" s="112">
        <f ca="1">IF(Inskrivning!E12="j",Inskrivning!M12,0)</f>
        <v>0</v>
      </c>
      <c r="J24" s="99">
        <f ca="1">IF(Inskrivning!E12="j",Inskrivning!N12,0)</f>
        <v>0</v>
      </c>
      <c r="K24" s="99">
        <f ca="1">IF(Inskrivning!E12="j",Inskrivning!O12,0)</f>
        <v>0</v>
      </c>
      <c r="L24" s="99">
        <f ca="1">IF(Inskrivning!E12="j",Inskrivning!P12,0)</f>
        <v>0</v>
      </c>
      <c r="M24" s="99">
        <f ca="1">IF(Inskrivning!E12="j",Inskrivning!Q12,0)</f>
        <v>0</v>
      </c>
      <c r="N24" s="99">
        <f ca="1">IF(Inskrivning!E12="j",Inskrivning!R12,0)</f>
        <v>0</v>
      </c>
      <c r="O24" s="112">
        <f ca="1">IF(Inskrivning!E12="j",Inskrivning!S12,0)</f>
        <v>0</v>
      </c>
      <c r="P24" s="112">
        <f ca="1">IF(Inskrivning!E12="j",Inskrivning!T12,0)</f>
        <v>0</v>
      </c>
    </row>
    <row r="25" spans="2:16" ht="15.75">
      <c r="B25" s="82">
        <f ca="1">IF(Inskrivning!E13="j",Inskrivning!F13,0)</f>
        <v>0</v>
      </c>
      <c r="C25" s="49">
        <f ca="1">IF(Inskrivning!E13="j",Inskrivning!G13,0)</f>
        <v>0</v>
      </c>
      <c r="D25" s="99">
        <f ca="1">IF(Inskrivning!E13="j",Inskrivning!H13,0)</f>
        <v>0</v>
      </c>
      <c r="E25" s="99">
        <f ca="1">IF(Inskrivning!E13="j",Inskrivning!I13,0)</f>
        <v>0</v>
      </c>
      <c r="F25" s="99">
        <f ca="1">IF(Inskrivning!E13="j",Inskrivning!J13,0)</f>
        <v>0</v>
      </c>
      <c r="G25" s="99">
        <f ca="1">IF(Inskrivning!E13="j",Inskrivning!K13,0)</f>
        <v>0</v>
      </c>
      <c r="H25" s="99">
        <f ca="1">IF(Inskrivning!E13="j",Inskrivning!L13,0)</f>
        <v>0</v>
      </c>
      <c r="I25" s="112">
        <f ca="1">IF(Inskrivning!E13="j",Inskrivning!M13,0)</f>
        <v>0</v>
      </c>
      <c r="J25" s="99">
        <f ca="1">IF(Inskrivning!E13="j",Inskrivning!N13,0)</f>
        <v>0</v>
      </c>
      <c r="K25" s="99">
        <f ca="1">IF(Inskrivning!E13="j",Inskrivning!O13,0)</f>
        <v>0</v>
      </c>
      <c r="L25" s="99">
        <f ca="1">IF(Inskrivning!E13="j",Inskrivning!P13,0)</f>
        <v>0</v>
      </c>
      <c r="M25" s="99">
        <f ca="1">IF(Inskrivning!E13="j",Inskrivning!Q13,0)</f>
        <v>0</v>
      </c>
      <c r="N25" s="99">
        <f ca="1">IF(Inskrivning!E13="j",Inskrivning!R13,0)</f>
        <v>0</v>
      </c>
      <c r="O25" s="112">
        <f ca="1">IF(Inskrivning!E13="j",Inskrivning!S13,0)</f>
        <v>0</v>
      </c>
      <c r="P25" s="112">
        <f ca="1">IF(Inskrivning!E13="j",Inskrivning!T13,0)</f>
        <v>0</v>
      </c>
    </row>
    <row r="26" spans="2:16" ht="15.75">
      <c r="B26" s="82">
        <f ca="1">IF(Inskrivning!E14="j",Inskrivning!F14,0)</f>
        <v>0</v>
      </c>
      <c r="C26" s="49">
        <f ca="1">IF(Inskrivning!E14="j",Inskrivning!G14,0)</f>
        <v>0</v>
      </c>
      <c r="D26" s="99">
        <f ca="1">IF(Inskrivning!E14="j",Inskrivning!H14,0)</f>
        <v>0</v>
      </c>
      <c r="E26" s="99">
        <f ca="1">IF(Inskrivning!E14="j",Inskrivning!I14,0)</f>
        <v>0</v>
      </c>
      <c r="F26" s="99">
        <f ca="1">IF(Inskrivning!E14="j",Inskrivning!J14,0)</f>
        <v>0</v>
      </c>
      <c r="G26" s="99">
        <f ca="1">IF(Inskrivning!E14="j",Inskrivning!K14,0)</f>
        <v>0</v>
      </c>
      <c r="H26" s="99">
        <f ca="1">IF(Inskrivning!E14="j",Inskrivning!L14,0)</f>
        <v>0</v>
      </c>
      <c r="I26" s="112">
        <f ca="1">IF(Inskrivning!E14="j",Inskrivning!M14,0)</f>
        <v>0</v>
      </c>
      <c r="J26" s="99">
        <f ca="1">IF(Inskrivning!E14="j",Inskrivning!N14,0)</f>
        <v>0</v>
      </c>
      <c r="K26" s="99">
        <f ca="1">IF(Inskrivning!E14="j",Inskrivning!O14,0)</f>
        <v>0</v>
      </c>
      <c r="L26" s="99">
        <f ca="1">IF(Inskrivning!E14="j",Inskrivning!P14,0)</f>
        <v>0</v>
      </c>
      <c r="M26" s="99">
        <f ca="1">IF(Inskrivning!E14="j",Inskrivning!Q14,0)</f>
        <v>0</v>
      </c>
      <c r="N26" s="99">
        <f ca="1">IF(Inskrivning!E14="j",Inskrivning!R14,0)</f>
        <v>0</v>
      </c>
      <c r="O26" s="112">
        <f ca="1">IF(Inskrivning!E14="j",Inskrivning!S14,0)</f>
        <v>0</v>
      </c>
      <c r="P26" s="112">
        <f ca="1">IF(Inskrivning!E14="j",Inskrivning!T14,0)</f>
        <v>0</v>
      </c>
    </row>
    <row r="27" spans="2:16" ht="15.75">
      <c r="B27" s="82">
        <f ca="1">IF(Inskrivning!E16="j",Inskrivning!F16,0)</f>
        <v>0</v>
      </c>
      <c r="C27" s="49">
        <f ca="1">IF(Inskrivning!E16="j",Inskrivning!G16,0)</f>
        <v>0</v>
      </c>
      <c r="D27" s="99">
        <f ca="1">IF(Inskrivning!E16="j",Inskrivning!H16,0)</f>
        <v>0</v>
      </c>
      <c r="E27" s="99">
        <f ca="1">IF(Inskrivning!E16="j",Inskrivning!I16,0)</f>
        <v>0</v>
      </c>
      <c r="F27" s="99">
        <f ca="1">IF(Inskrivning!E16="j",Inskrivning!J16,0)</f>
        <v>0</v>
      </c>
      <c r="G27" s="99">
        <f ca="1">IF(Inskrivning!E16="j",Inskrivning!K16,0)</f>
        <v>0</v>
      </c>
      <c r="H27" s="99">
        <f ca="1">IF(Inskrivning!E16="j",Inskrivning!L16,0)</f>
        <v>0</v>
      </c>
      <c r="I27" s="112">
        <f ca="1">IF(Inskrivning!E16="j",Inskrivning!M16,0)</f>
        <v>0</v>
      </c>
      <c r="J27" s="99">
        <f ca="1">IF(Inskrivning!E16="j",Inskrivning!N16,0)</f>
        <v>0</v>
      </c>
      <c r="K27" s="99">
        <f ca="1">IF(Inskrivning!E16="j",Inskrivning!O16,0)</f>
        <v>0</v>
      </c>
      <c r="L27" s="99">
        <f ca="1">IF(Inskrivning!E16="j",Inskrivning!P16,0)</f>
        <v>0</v>
      </c>
      <c r="M27" s="99">
        <f ca="1">IF(Inskrivning!E16="j",Inskrivning!Q16,0)</f>
        <v>0</v>
      </c>
      <c r="N27" s="99">
        <f ca="1">IF(Inskrivning!E16="j",Inskrivning!R16,0)</f>
        <v>0</v>
      </c>
      <c r="O27" s="112">
        <f ca="1">IF(Inskrivning!E16="j",Inskrivning!S16,0)</f>
        <v>0</v>
      </c>
      <c r="P27" s="112">
        <f ca="1">IF(Inskrivning!E16="j",Inskrivning!T16,0)</f>
        <v>0</v>
      </c>
    </row>
    <row r="28" spans="2:16" ht="15.75">
      <c r="B28" s="82">
        <f ca="1">IF(Inskrivning!E17="j",Inskrivning!F17,0)</f>
        <v>0</v>
      </c>
      <c r="C28" s="49">
        <f ca="1">IF(Inskrivning!E17="j",Inskrivning!G17,0)</f>
        <v>0</v>
      </c>
      <c r="D28" s="99">
        <f ca="1">IF(Inskrivning!E17="j",Inskrivning!H17,0)</f>
        <v>0</v>
      </c>
      <c r="E28" s="99">
        <f ca="1">IF(Inskrivning!E17="j",Inskrivning!I17,0)</f>
        <v>0</v>
      </c>
      <c r="F28" s="99">
        <f ca="1">IF(Inskrivning!E17="j",Inskrivning!J17,0)</f>
        <v>0</v>
      </c>
      <c r="G28" s="99">
        <f ca="1">IF(Inskrivning!E17="j",Inskrivning!K17,0)</f>
        <v>0</v>
      </c>
      <c r="H28" s="99">
        <f ca="1">IF(Inskrivning!E17="j",Inskrivning!L17,0)</f>
        <v>0</v>
      </c>
      <c r="I28" s="112">
        <f ca="1">IF(Inskrivning!E17="j",Inskrivning!M17,0)</f>
        <v>0</v>
      </c>
      <c r="J28" s="99">
        <f ca="1">IF(Inskrivning!E17="j",Inskrivning!N17,0)</f>
        <v>0</v>
      </c>
      <c r="K28" s="99">
        <f ca="1">IF(Inskrivning!E17="j",Inskrivning!O17,0)</f>
        <v>0</v>
      </c>
      <c r="L28" s="99">
        <f ca="1">IF(Inskrivning!E17="j",Inskrivning!P17,0)</f>
        <v>0</v>
      </c>
      <c r="M28" s="99">
        <f ca="1">IF(Inskrivning!E17="j",Inskrivning!Q17,0)</f>
        <v>0</v>
      </c>
      <c r="N28" s="99">
        <f ca="1">IF(Inskrivning!E17="j",Inskrivning!R17,0)</f>
        <v>0</v>
      </c>
      <c r="O28" s="112">
        <f ca="1">IF(Inskrivning!E17="j",Inskrivning!S17,0)</f>
        <v>0</v>
      </c>
      <c r="P28" s="112">
        <f ca="1">IF(Inskrivning!E17="j",Inskrivning!T17,0)</f>
        <v>0</v>
      </c>
    </row>
    <row r="29" spans="2:16" ht="15.75">
      <c r="B29" s="82">
        <f ca="1">IF(Inskrivning!E22="j",Inskrivning!F22,0)</f>
        <v>0</v>
      </c>
      <c r="C29" s="49">
        <f ca="1">IF(Inskrivning!E22="j",Inskrivning!G22,0)</f>
        <v>0</v>
      </c>
      <c r="D29" s="99">
        <f ca="1">IF(Inskrivning!E22="j",Inskrivning!H22,0)</f>
        <v>0</v>
      </c>
      <c r="E29" s="99">
        <f ca="1">IF(Inskrivning!E22="j",Inskrivning!I22,0)</f>
        <v>0</v>
      </c>
      <c r="F29" s="99">
        <f ca="1">IF(Inskrivning!E22="j",Inskrivning!J22,0)</f>
        <v>0</v>
      </c>
      <c r="G29" s="99">
        <f ca="1">IF(Inskrivning!E22="j",Inskrivning!K22,0)</f>
        <v>0</v>
      </c>
      <c r="H29" s="99">
        <f ca="1">IF(Inskrivning!E22="j",Inskrivning!L22,0)</f>
        <v>0</v>
      </c>
      <c r="I29" s="112">
        <f ca="1">IF(Inskrivning!E22="j",Inskrivning!M22,0)</f>
        <v>0</v>
      </c>
      <c r="J29" s="99">
        <f ca="1">IF(Inskrivning!E22="j",Inskrivning!N22,0)</f>
        <v>0</v>
      </c>
      <c r="K29" s="99">
        <f ca="1">IF(Inskrivning!E22="j",Inskrivning!O22,0)</f>
        <v>0</v>
      </c>
      <c r="L29" s="99">
        <f ca="1">IF(Inskrivning!E22="j",Inskrivning!P22,0)</f>
        <v>0</v>
      </c>
      <c r="M29" s="99">
        <f ca="1">IF(Inskrivning!E22="j",Inskrivning!Q22,0)</f>
        <v>0</v>
      </c>
      <c r="N29" s="99">
        <f ca="1">IF(Inskrivning!E22="j",Inskrivning!R22,0)</f>
        <v>0</v>
      </c>
      <c r="O29" s="112">
        <f ca="1">IF(Inskrivning!E22="j",Inskrivning!S22,0)</f>
        <v>0</v>
      </c>
      <c r="P29" s="112">
        <f ca="1">IF(Inskrivning!E22="j",Inskrivning!T22,0)</f>
        <v>0</v>
      </c>
    </row>
    <row r="30" spans="2:16" ht="15.75">
      <c r="B30" s="82">
        <f ca="1">IF(Inskrivning!E23="j",Inskrivning!F23,0)</f>
        <v>0</v>
      </c>
      <c r="C30" s="49">
        <f ca="1">IF(Inskrivning!E23="j",Inskrivning!G23,0)</f>
        <v>0</v>
      </c>
      <c r="D30" s="99">
        <f ca="1">IF(Inskrivning!E23="j",Inskrivning!H23,0)</f>
        <v>0</v>
      </c>
      <c r="E30" s="99">
        <f ca="1">IF(Inskrivning!E23="j",Inskrivning!I23,0)</f>
        <v>0</v>
      </c>
      <c r="F30" s="99">
        <f ca="1">IF(Inskrivning!E23="j",Inskrivning!J23,0)</f>
        <v>0</v>
      </c>
      <c r="G30" s="99">
        <f ca="1">IF(Inskrivning!E23="j",Inskrivning!K23,0)</f>
        <v>0</v>
      </c>
      <c r="H30" s="99">
        <f ca="1">IF(Inskrivning!E23="j",Inskrivning!L23,0)</f>
        <v>0</v>
      </c>
      <c r="I30" s="112">
        <f ca="1">IF(Inskrivning!E23="j",Inskrivning!M23,0)</f>
        <v>0</v>
      </c>
      <c r="J30" s="99">
        <f ca="1">IF(Inskrivning!E23="j",Inskrivning!N23,0)</f>
        <v>0</v>
      </c>
      <c r="K30" s="99">
        <f ca="1">IF(Inskrivning!E23="j",Inskrivning!O23,0)</f>
        <v>0</v>
      </c>
      <c r="L30" s="99">
        <f ca="1">IF(Inskrivning!E23="j",Inskrivning!P23,0)</f>
        <v>0</v>
      </c>
      <c r="M30" s="99">
        <f ca="1">IF(Inskrivning!E23="j",Inskrivning!Q23,0)</f>
        <v>0</v>
      </c>
      <c r="N30" s="99">
        <f ca="1">IF(Inskrivning!E23="j",Inskrivning!R23,0)</f>
        <v>0</v>
      </c>
      <c r="O30" s="112">
        <f ca="1">IF(Inskrivning!E23="j",Inskrivning!S23,0)</f>
        <v>0</v>
      </c>
      <c r="P30" s="112">
        <f ca="1">IF(Inskrivning!E23="j",Inskrivning!T23,0)</f>
        <v>0</v>
      </c>
    </row>
    <row r="31" spans="2:16" ht="15.75">
      <c r="B31" s="82">
        <f ca="1">IF(Inskrivning!E24="j",Inskrivning!F24,0)</f>
        <v>0</v>
      </c>
      <c r="C31" s="49">
        <f ca="1">IF(Inskrivning!E24="j",Inskrivning!G24,0)</f>
        <v>0</v>
      </c>
      <c r="D31" s="99">
        <f ca="1">IF(Inskrivning!E24="j",Inskrivning!H24,0)</f>
        <v>0</v>
      </c>
      <c r="E31" s="99">
        <f ca="1">IF(Inskrivning!E24="j",Inskrivning!I24,0)</f>
        <v>0</v>
      </c>
      <c r="F31" s="99">
        <f ca="1">IF(Inskrivning!E24="j",Inskrivning!J24,0)</f>
        <v>0</v>
      </c>
      <c r="G31" s="99">
        <f ca="1">IF(Inskrivning!E24="j",Inskrivning!K24,0)</f>
        <v>0</v>
      </c>
      <c r="H31" s="99">
        <f ca="1">IF(Inskrivning!E24="j",Inskrivning!L24,0)</f>
        <v>0</v>
      </c>
      <c r="I31" s="112">
        <f ca="1">IF(Inskrivning!E24="j",Inskrivning!M24,0)</f>
        <v>0</v>
      </c>
      <c r="J31" s="99">
        <f ca="1">IF(Inskrivning!E24="j",Inskrivning!N24,0)</f>
        <v>0</v>
      </c>
      <c r="K31" s="99">
        <f ca="1">IF(Inskrivning!E24="j",Inskrivning!O24,0)</f>
        <v>0</v>
      </c>
      <c r="L31" s="99">
        <f ca="1">IF(Inskrivning!E24="j",Inskrivning!P24,0)</f>
        <v>0</v>
      </c>
      <c r="M31" s="99">
        <f ca="1">IF(Inskrivning!E24="j",Inskrivning!Q24,0)</f>
        <v>0</v>
      </c>
      <c r="N31" s="99">
        <f ca="1">IF(Inskrivning!E24="j",Inskrivning!R24,0)</f>
        <v>0</v>
      </c>
      <c r="O31" s="112">
        <f ca="1">IF(Inskrivning!E24="j",Inskrivning!S24,0)</f>
        <v>0</v>
      </c>
      <c r="P31" s="112">
        <f ca="1">IF(Inskrivning!E24="j",Inskrivning!T24,0)</f>
        <v>0</v>
      </c>
    </row>
    <row r="32" spans="2:16" ht="15.75">
      <c r="B32" s="82">
        <f ca="1">IF(Inskrivning!E26="j",Inskrivning!F26,0)</f>
        <v>0</v>
      </c>
      <c r="C32" s="49">
        <f ca="1">IF(Inskrivning!E26="j",Inskrivning!G26,0)</f>
        <v>0</v>
      </c>
      <c r="D32" s="99">
        <f ca="1">IF(Inskrivning!E26="j",Inskrivning!H26,0)</f>
        <v>0</v>
      </c>
      <c r="E32" s="99">
        <f ca="1">IF(Inskrivning!E26="j",Inskrivning!I26,0)</f>
        <v>0</v>
      </c>
      <c r="F32" s="99">
        <f ca="1">IF(Inskrivning!E26="j",Inskrivning!J26,0)</f>
        <v>0</v>
      </c>
      <c r="G32" s="99">
        <f ca="1">IF(Inskrivning!E26="j",Inskrivning!K26,0)</f>
        <v>0</v>
      </c>
      <c r="H32" s="99">
        <f ca="1">IF(Inskrivning!E26="j",Inskrivning!L26,0)</f>
        <v>0</v>
      </c>
      <c r="I32" s="112">
        <f ca="1">IF(Inskrivning!E26="j",Inskrivning!M26,0)</f>
        <v>0</v>
      </c>
      <c r="J32" s="99">
        <f ca="1">IF(Inskrivning!E26="j",Inskrivning!N26,0)</f>
        <v>0</v>
      </c>
      <c r="K32" s="99">
        <f ca="1">IF(Inskrivning!E26="j",Inskrivning!O26,0)</f>
        <v>0</v>
      </c>
      <c r="L32" s="99">
        <f ca="1">IF(Inskrivning!E26="j",Inskrivning!P26,0)</f>
        <v>0</v>
      </c>
      <c r="M32" s="99">
        <f ca="1">IF(Inskrivning!E26="j",Inskrivning!Q26,0)</f>
        <v>0</v>
      </c>
      <c r="N32" s="99">
        <f ca="1">IF(Inskrivning!E26="j",Inskrivning!R26,0)</f>
        <v>0</v>
      </c>
      <c r="O32" s="112">
        <f ca="1">IF(Inskrivning!E26="j",Inskrivning!S26,0)</f>
        <v>0</v>
      </c>
      <c r="P32" s="112">
        <f ca="1">IF(Inskrivning!E26="j",Inskrivning!T26,0)</f>
        <v>0</v>
      </c>
    </row>
    <row r="33" spans="2:16" ht="15.75">
      <c r="B33" s="82">
        <f ca="1">IF(Inskrivning!E28="j",Inskrivning!F28,0)</f>
        <v>0</v>
      </c>
      <c r="C33" s="49">
        <f ca="1">IF(Inskrivning!E28="j",Inskrivning!G28,0)</f>
        <v>0</v>
      </c>
      <c r="D33" s="99">
        <f ca="1">IF(Inskrivning!E28="j",Inskrivning!H28,0)</f>
        <v>0</v>
      </c>
      <c r="E33" s="99">
        <f ca="1">IF(Inskrivning!E28="j",Inskrivning!I28,0)</f>
        <v>0</v>
      </c>
      <c r="F33" s="99">
        <f ca="1">IF(Inskrivning!E28="j",Inskrivning!J28,0)</f>
        <v>0</v>
      </c>
      <c r="G33" s="99">
        <f ca="1">IF(Inskrivning!E28="j",Inskrivning!K28,0)</f>
        <v>0</v>
      </c>
      <c r="H33" s="99">
        <f ca="1">IF(Inskrivning!E28="j",Inskrivning!L28,0)</f>
        <v>0</v>
      </c>
      <c r="I33" s="112">
        <f ca="1">IF(Inskrivning!E28="j",Inskrivning!M28,0)</f>
        <v>0</v>
      </c>
      <c r="J33" s="99">
        <f ca="1">IF(Inskrivning!E28="j",Inskrivning!N28,0)</f>
        <v>0</v>
      </c>
      <c r="K33" s="99">
        <f ca="1">IF(Inskrivning!E28="j",Inskrivning!O28,0)</f>
        <v>0</v>
      </c>
      <c r="L33" s="99">
        <f ca="1">IF(Inskrivning!E28="j",Inskrivning!P28,0)</f>
        <v>0</v>
      </c>
      <c r="M33" s="99">
        <f ca="1">IF(Inskrivning!E28="j",Inskrivning!Q28,0)</f>
        <v>0</v>
      </c>
      <c r="N33" s="99">
        <f ca="1">IF(Inskrivning!E28="j",Inskrivning!R28,0)</f>
        <v>0</v>
      </c>
      <c r="O33" s="112">
        <f ca="1">IF(Inskrivning!E28="j",Inskrivning!S28,0)</f>
        <v>0</v>
      </c>
      <c r="P33" s="112">
        <f ca="1">IF(Inskrivning!E28="j",Inskrivning!T28,0)</f>
        <v>0</v>
      </c>
    </row>
    <row r="34" spans="2:16" ht="15.75">
      <c r="B34" s="82">
        <f ca="1">IF(Inskrivning!E30="j",Inskrivning!F30,0)</f>
        <v>0</v>
      </c>
      <c r="C34" s="49">
        <f ca="1">IF(Inskrivning!E30="j",Inskrivning!G30,0)</f>
        <v>0</v>
      </c>
      <c r="D34" s="99">
        <f ca="1">IF(Inskrivning!E30="j",Inskrivning!H30,0)</f>
        <v>0</v>
      </c>
      <c r="E34" s="99">
        <f ca="1">IF(Inskrivning!E30="j",Inskrivning!I30,0)</f>
        <v>0</v>
      </c>
      <c r="F34" s="99">
        <f ca="1">IF(Inskrivning!E30="j",Inskrivning!J30,0)</f>
        <v>0</v>
      </c>
      <c r="G34" s="99">
        <f ca="1">IF(Inskrivning!E30="j",Inskrivning!K30,0)</f>
        <v>0</v>
      </c>
      <c r="H34" s="99">
        <f ca="1">IF(Inskrivning!E30="j",Inskrivning!L30,0)</f>
        <v>0</v>
      </c>
      <c r="I34" s="112">
        <f ca="1">IF(Inskrivning!E30="j",Inskrivning!M30,0)</f>
        <v>0</v>
      </c>
      <c r="J34" s="99">
        <f ca="1">IF(Inskrivning!E30="j",Inskrivning!N30,0)</f>
        <v>0</v>
      </c>
      <c r="K34" s="99">
        <f ca="1">IF(Inskrivning!E30="j",Inskrivning!O30,0)</f>
        <v>0</v>
      </c>
      <c r="L34" s="99">
        <f ca="1">IF(Inskrivning!E30="j",Inskrivning!P30,0)</f>
        <v>0</v>
      </c>
      <c r="M34" s="99">
        <f ca="1">IF(Inskrivning!E30="j",Inskrivning!Q30,0)</f>
        <v>0</v>
      </c>
      <c r="N34" s="99">
        <f ca="1">IF(Inskrivning!E30="j",Inskrivning!R30,0)</f>
        <v>0</v>
      </c>
      <c r="O34" s="112">
        <f ca="1">IF(Inskrivning!E30="j",Inskrivning!S30,0)</f>
        <v>0</v>
      </c>
      <c r="P34" s="112">
        <f ca="1">IF(Inskrivning!E30="j",Inskrivning!T30,0)</f>
        <v>0</v>
      </c>
    </row>
    <row r="35" spans="2:16" ht="15.75">
      <c r="B35" s="82">
        <f ca="1">IF(Inskrivning!E31="j",Inskrivning!F31,0)</f>
        <v>0</v>
      </c>
      <c r="C35" s="49">
        <f ca="1">IF(Inskrivning!E31="j",Inskrivning!G31,0)</f>
        <v>0</v>
      </c>
      <c r="D35" s="99">
        <f ca="1">IF(Inskrivning!E31="j",Inskrivning!H31,0)</f>
        <v>0</v>
      </c>
      <c r="E35" s="99">
        <f ca="1">IF(Inskrivning!E31="j",Inskrivning!I31,0)</f>
        <v>0</v>
      </c>
      <c r="F35" s="99">
        <f ca="1">IF(Inskrivning!E31="j",Inskrivning!J31,0)</f>
        <v>0</v>
      </c>
      <c r="G35" s="99">
        <f ca="1">IF(Inskrivning!E31="j",Inskrivning!K31,0)</f>
        <v>0</v>
      </c>
      <c r="H35" s="99">
        <f ca="1">IF(Inskrivning!E31="j",Inskrivning!L31,0)</f>
        <v>0</v>
      </c>
      <c r="I35" s="112">
        <f ca="1">IF(Inskrivning!E31="j",Inskrivning!M31,0)</f>
        <v>0</v>
      </c>
      <c r="J35" s="99">
        <f ca="1">IF(Inskrivning!E31="j",Inskrivning!N31,0)</f>
        <v>0</v>
      </c>
      <c r="K35" s="99">
        <f ca="1">IF(Inskrivning!E31="j",Inskrivning!O31,0)</f>
        <v>0</v>
      </c>
      <c r="L35" s="99">
        <f ca="1">IF(Inskrivning!E31="j",Inskrivning!P31,0)</f>
        <v>0</v>
      </c>
      <c r="M35" s="99">
        <f ca="1">IF(Inskrivning!E31="j",Inskrivning!Q31,0)</f>
        <v>0</v>
      </c>
      <c r="N35" s="99">
        <f ca="1">IF(Inskrivning!E31="j",Inskrivning!R31,0)</f>
        <v>0</v>
      </c>
      <c r="O35" s="112">
        <f ca="1">IF(Inskrivning!E31="j",Inskrivning!S31,0)</f>
        <v>0</v>
      </c>
      <c r="P35" s="112">
        <f ca="1">IF(Inskrivning!E31="j",Inskrivning!T31,0)</f>
        <v>0</v>
      </c>
    </row>
    <row r="36" spans="2:16" ht="15.75">
      <c r="B36" s="82">
        <f ca="1">IF(Inskrivning!E32="j",Inskrivning!F32,0)</f>
        <v>0</v>
      </c>
      <c r="C36" s="49">
        <f ca="1">IF(Inskrivning!E32="j",Inskrivning!G32,0)</f>
        <v>0</v>
      </c>
      <c r="D36" s="99">
        <f ca="1">IF(Inskrivning!E32="j",Inskrivning!H32,0)</f>
        <v>0</v>
      </c>
      <c r="E36" s="99">
        <f ca="1">IF(Inskrivning!E32="j",Inskrivning!I32,0)</f>
        <v>0</v>
      </c>
      <c r="F36" s="99">
        <f ca="1">IF(Inskrivning!E32="j",Inskrivning!J32,0)</f>
        <v>0</v>
      </c>
      <c r="G36" s="99">
        <f ca="1">IF(Inskrivning!E32="j",Inskrivning!K32,0)</f>
        <v>0</v>
      </c>
      <c r="H36" s="99">
        <f ca="1">IF(Inskrivning!E32="j",Inskrivning!L32,0)</f>
        <v>0</v>
      </c>
      <c r="I36" s="112">
        <f ca="1">IF(Inskrivning!E32="j",Inskrivning!M32,0)</f>
        <v>0</v>
      </c>
      <c r="J36" s="99">
        <f ca="1">IF(Inskrivning!E32="j",Inskrivning!N32,0)</f>
        <v>0</v>
      </c>
      <c r="K36" s="99">
        <f ca="1">IF(Inskrivning!E32="j",Inskrivning!O32,0)</f>
        <v>0</v>
      </c>
      <c r="L36" s="99">
        <f ca="1">IF(Inskrivning!E32="j",Inskrivning!P32,0)</f>
        <v>0</v>
      </c>
      <c r="M36" s="99">
        <f ca="1">IF(Inskrivning!E32="j",Inskrivning!Q32,0)</f>
        <v>0</v>
      </c>
      <c r="N36" s="99">
        <f ca="1">IF(Inskrivning!E32="j",Inskrivning!R32,0)</f>
        <v>0</v>
      </c>
      <c r="O36" s="112">
        <f ca="1">IF(Inskrivning!E32="j",Inskrivning!S32,0)</f>
        <v>0</v>
      </c>
      <c r="P36" s="112">
        <f ca="1">IF(Inskrivning!E32="j",Inskrivning!T32,0)</f>
        <v>0</v>
      </c>
    </row>
    <row r="37" spans="2:16" ht="15.75">
      <c r="B37" s="82">
        <f ca="1">IF(Inskrivning!E33="j",Inskrivning!F33,0)</f>
        <v>0</v>
      </c>
      <c r="C37" s="49">
        <f ca="1">IF(Inskrivning!E33="j",Inskrivning!G33,0)</f>
        <v>0</v>
      </c>
      <c r="D37" s="99">
        <f ca="1">IF(Inskrivning!E33="j",Inskrivning!H33,0)</f>
        <v>0</v>
      </c>
      <c r="E37" s="99">
        <f ca="1">IF(Inskrivning!E33="j",Inskrivning!I33,0)</f>
        <v>0</v>
      </c>
      <c r="F37" s="99">
        <f ca="1">IF(Inskrivning!E33="j",Inskrivning!J33,0)</f>
        <v>0</v>
      </c>
      <c r="G37" s="99">
        <f ca="1">IF(Inskrivning!E33="j",Inskrivning!K33,0)</f>
        <v>0</v>
      </c>
      <c r="H37" s="99">
        <f ca="1">IF(Inskrivning!E33="j",Inskrivning!L33,0)</f>
        <v>0</v>
      </c>
      <c r="I37" s="112">
        <f ca="1">IF(Inskrivning!E33="j",Inskrivning!M33,0)</f>
        <v>0</v>
      </c>
      <c r="J37" s="99">
        <f ca="1">IF(Inskrivning!E33="j",Inskrivning!N33,0)</f>
        <v>0</v>
      </c>
      <c r="K37" s="99">
        <f ca="1">IF(Inskrivning!E33="j",Inskrivning!O33,0)</f>
        <v>0</v>
      </c>
      <c r="L37" s="99">
        <f ca="1">IF(Inskrivning!E33="j",Inskrivning!P33,0)</f>
        <v>0</v>
      </c>
      <c r="M37" s="99">
        <f ca="1">IF(Inskrivning!E33="j",Inskrivning!Q33,0)</f>
        <v>0</v>
      </c>
      <c r="N37" s="99">
        <f ca="1">IF(Inskrivning!E33="j",Inskrivning!R33,0)</f>
        <v>0</v>
      </c>
      <c r="O37" s="112">
        <f ca="1">IF(Inskrivning!E33="j",Inskrivning!S33,0)</f>
        <v>0</v>
      </c>
      <c r="P37" s="112">
        <f ca="1">IF(Inskrivning!E33="j",Inskrivning!T33,0)</f>
        <v>0</v>
      </c>
    </row>
    <row r="38" spans="2:16" ht="15.75">
      <c r="B38" s="82">
        <f ca="1">IF(Inskrivning!E34="j",Inskrivning!F34,0)</f>
        <v>0</v>
      </c>
      <c r="C38" s="49">
        <f ca="1">IF(Inskrivning!E34="j",Inskrivning!G34,0)</f>
        <v>0</v>
      </c>
      <c r="D38" s="99">
        <f ca="1">IF(Inskrivning!E34="j",Inskrivning!H34,0)</f>
        <v>0</v>
      </c>
      <c r="E38" s="99">
        <f ca="1">IF(Inskrivning!E34="j",Inskrivning!I34,0)</f>
        <v>0</v>
      </c>
      <c r="F38" s="99">
        <f ca="1">IF(Inskrivning!E34="j",Inskrivning!J34,0)</f>
        <v>0</v>
      </c>
      <c r="G38" s="99">
        <f ca="1">IF(Inskrivning!E34="j",Inskrivning!K34,0)</f>
        <v>0</v>
      </c>
      <c r="H38" s="99">
        <f ca="1">IF(Inskrivning!E34="j",Inskrivning!L34,0)</f>
        <v>0</v>
      </c>
      <c r="I38" s="112">
        <f ca="1">IF(Inskrivning!E34="j",Inskrivning!M34,0)</f>
        <v>0</v>
      </c>
      <c r="J38" s="99">
        <f ca="1">IF(Inskrivning!E34="j",Inskrivning!N34,0)</f>
        <v>0</v>
      </c>
      <c r="K38" s="99">
        <f ca="1">IF(Inskrivning!E34="j",Inskrivning!O34,0)</f>
        <v>0</v>
      </c>
      <c r="L38" s="99">
        <f ca="1">IF(Inskrivning!E34="j",Inskrivning!P34,0)</f>
        <v>0</v>
      </c>
      <c r="M38" s="99">
        <f ca="1">IF(Inskrivning!E34="j",Inskrivning!Q34,0)</f>
        <v>0</v>
      </c>
      <c r="N38" s="99">
        <f ca="1">IF(Inskrivning!E34="j",Inskrivning!R34,0)</f>
        <v>0</v>
      </c>
      <c r="O38" s="112">
        <f ca="1">IF(Inskrivning!E34="j",Inskrivning!S34,0)</f>
        <v>0</v>
      </c>
      <c r="P38" s="112">
        <f ca="1">IF(Inskrivning!E34="j",Inskrivning!T34,0)</f>
        <v>0</v>
      </c>
    </row>
    <row r="39" spans="2:16" ht="15.75">
      <c r="B39" s="82">
        <f ca="1">IF(Inskrivning!E35="j",Inskrivning!F35,0)</f>
        <v>0</v>
      </c>
      <c r="C39" s="49">
        <f ca="1">IF(Inskrivning!E35="j",Inskrivning!G35,0)</f>
        <v>0</v>
      </c>
      <c r="D39" s="99">
        <f ca="1">IF(Inskrivning!E35="j",Inskrivning!H35,0)</f>
        <v>0</v>
      </c>
      <c r="E39" s="99">
        <f ca="1">IF(Inskrivning!E35="j",Inskrivning!I35,0)</f>
        <v>0</v>
      </c>
      <c r="F39" s="99">
        <f ca="1">IF(Inskrivning!E35="j",Inskrivning!J35,0)</f>
        <v>0</v>
      </c>
      <c r="G39" s="99">
        <f ca="1">IF(Inskrivning!E35="j",Inskrivning!K35,0)</f>
        <v>0</v>
      </c>
      <c r="H39" s="99">
        <f ca="1">IF(Inskrivning!E35="j",Inskrivning!L35,0)</f>
        <v>0</v>
      </c>
      <c r="I39" s="112">
        <f ca="1">IF(Inskrivning!E35="j",Inskrivning!M35,0)</f>
        <v>0</v>
      </c>
      <c r="J39" s="99">
        <f ca="1">IF(Inskrivning!E35="j",Inskrivning!N35,0)</f>
        <v>0</v>
      </c>
      <c r="K39" s="99">
        <f ca="1">IF(Inskrivning!E35="j",Inskrivning!O35,0)</f>
        <v>0</v>
      </c>
      <c r="L39" s="99">
        <f ca="1">IF(Inskrivning!E35="j",Inskrivning!P35,0)</f>
        <v>0</v>
      </c>
      <c r="M39" s="99">
        <f ca="1">IF(Inskrivning!E35="j",Inskrivning!Q35,0)</f>
        <v>0</v>
      </c>
      <c r="N39" s="99">
        <f ca="1">IF(Inskrivning!E35="j",Inskrivning!R35,0)</f>
        <v>0</v>
      </c>
      <c r="O39" s="112">
        <f ca="1">IF(Inskrivning!E35="j",Inskrivning!S35,0)</f>
        <v>0</v>
      </c>
      <c r="P39" s="112">
        <f ca="1">IF(Inskrivning!E35="j",Inskrivning!T35,0)</f>
        <v>0</v>
      </c>
    </row>
    <row r="40" spans="2:16" ht="15.75">
      <c r="B40" s="82">
        <f ca="1">IF(Inskrivning!E36="j",Inskrivning!F36,0)</f>
        <v>0</v>
      </c>
      <c r="C40" s="49">
        <f ca="1">IF(Inskrivning!E36="j",Inskrivning!G36,0)</f>
        <v>0</v>
      </c>
      <c r="D40" s="99">
        <f ca="1">IF(Inskrivning!E36="j",Inskrivning!H36,0)</f>
        <v>0</v>
      </c>
      <c r="E40" s="99">
        <f ca="1">IF(Inskrivning!E36="j",Inskrivning!I36,0)</f>
        <v>0</v>
      </c>
      <c r="F40" s="99">
        <f ca="1">IF(Inskrivning!E36="j",Inskrivning!J36,0)</f>
        <v>0</v>
      </c>
      <c r="G40" s="99">
        <f ca="1">IF(Inskrivning!E36="j",Inskrivning!K36,0)</f>
        <v>0</v>
      </c>
      <c r="H40" s="99">
        <f ca="1">IF(Inskrivning!E36="j",Inskrivning!L36,0)</f>
        <v>0</v>
      </c>
      <c r="I40" s="112">
        <f ca="1">IF(Inskrivning!E36="j",Inskrivning!M36,0)</f>
        <v>0</v>
      </c>
      <c r="J40" s="99">
        <f ca="1">IF(Inskrivning!E36="j",Inskrivning!N36,0)</f>
        <v>0</v>
      </c>
      <c r="K40" s="99">
        <f ca="1">IF(Inskrivning!E36="j",Inskrivning!O36,0)</f>
        <v>0</v>
      </c>
      <c r="L40" s="99">
        <f ca="1">IF(Inskrivning!E36="j",Inskrivning!P36,0)</f>
        <v>0</v>
      </c>
      <c r="M40" s="99">
        <f ca="1">IF(Inskrivning!E36="j",Inskrivning!Q36,0)</f>
        <v>0</v>
      </c>
      <c r="N40" s="99">
        <f ca="1">IF(Inskrivning!E36="j",Inskrivning!R36,0)</f>
        <v>0</v>
      </c>
      <c r="O40" s="112">
        <f ca="1">IF(Inskrivning!E36="j",Inskrivning!S36,0)</f>
        <v>0</v>
      </c>
      <c r="P40" s="112">
        <f ca="1">IF(Inskrivning!E36="j",Inskrivning!T36,0)</f>
        <v>0</v>
      </c>
    </row>
    <row r="41" spans="2:16" ht="15.75">
      <c r="B41" s="82">
        <f ca="1">IF(Inskrivning!E37="j",Inskrivning!F37,0)</f>
        <v>0</v>
      </c>
      <c r="C41" s="49">
        <f ca="1">IF(Inskrivning!E37="j",Inskrivning!G37,0)</f>
        <v>0</v>
      </c>
      <c r="D41" s="99">
        <f ca="1">IF(Inskrivning!E37="j",Inskrivning!H37,0)</f>
        <v>0</v>
      </c>
      <c r="E41" s="99">
        <f ca="1">IF(Inskrivning!E37="j",Inskrivning!I37,0)</f>
        <v>0</v>
      </c>
      <c r="F41" s="99">
        <f ca="1">IF(Inskrivning!E37="j",Inskrivning!J37,0)</f>
        <v>0</v>
      </c>
      <c r="G41" s="99">
        <f ca="1">IF(Inskrivning!E37="j",Inskrivning!K37,0)</f>
        <v>0</v>
      </c>
      <c r="H41" s="99">
        <f ca="1">IF(Inskrivning!E37="j",Inskrivning!L37,0)</f>
        <v>0</v>
      </c>
      <c r="I41" s="112">
        <f ca="1">IF(Inskrivning!E37="j",Inskrivning!M37,0)</f>
        <v>0</v>
      </c>
      <c r="J41" s="99">
        <f ca="1">IF(Inskrivning!E37="j",Inskrivning!N37,0)</f>
        <v>0</v>
      </c>
      <c r="K41" s="99">
        <f ca="1">IF(Inskrivning!E37="j",Inskrivning!O37,0)</f>
        <v>0</v>
      </c>
      <c r="L41" s="99">
        <f ca="1">IF(Inskrivning!E37="j",Inskrivning!P37,0)</f>
        <v>0</v>
      </c>
      <c r="M41" s="99">
        <f ca="1">IF(Inskrivning!E37="j",Inskrivning!Q37,0)</f>
        <v>0</v>
      </c>
      <c r="N41" s="99">
        <f ca="1">IF(Inskrivning!E37="j",Inskrivning!R37,0)</f>
        <v>0</v>
      </c>
      <c r="O41" s="112">
        <f ca="1">IF(Inskrivning!E37="j",Inskrivning!S37,0)</f>
        <v>0</v>
      </c>
      <c r="P41" s="112">
        <f ca="1">IF(Inskrivning!E37="j",Inskrivning!T37,0)</f>
        <v>0</v>
      </c>
    </row>
    <row r="42" spans="2:16" ht="15.75">
      <c r="B42" s="82">
        <f ca="1">IF(Inskrivning!E38="j",Inskrivning!F38,0)</f>
        <v>0</v>
      </c>
      <c r="C42" s="49">
        <f ca="1">IF(Inskrivning!E38="j",Inskrivning!G38,0)</f>
        <v>0</v>
      </c>
      <c r="D42" s="99">
        <f ca="1">IF(Inskrivning!E38="j",Inskrivning!H38,0)</f>
        <v>0</v>
      </c>
      <c r="E42" s="99">
        <f ca="1">IF(Inskrivning!E38="j",Inskrivning!I38,0)</f>
        <v>0</v>
      </c>
      <c r="F42" s="99">
        <f ca="1">IF(Inskrivning!E38="j",Inskrivning!J38,0)</f>
        <v>0</v>
      </c>
      <c r="G42" s="99">
        <f ca="1">IF(Inskrivning!E38="j",Inskrivning!K38,0)</f>
        <v>0</v>
      </c>
      <c r="H42" s="99">
        <f ca="1">IF(Inskrivning!E38="j",Inskrivning!L38,0)</f>
        <v>0</v>
      </c>
      <c r="I42" s="112">
        <f ca="1">IF(Inskrivning!E38="j",Inskrivning!M38,0)</f>
        <v>0</v>
      </c>
      <c r="J42" s="99">
        <f ca="1">IF(Inskrivning!E38="j",Inskrivning!N38,0)</f>
        <v>0</v>
      </c>
      <c r="K42" s="99">
        <f ca="1">IF(Inskrivning!E38="j",Inskrivning!O38,0)</f>
        <v>0</v>
      </c>
      <c r="L42" s="99">
        <f ca="1">IF(Inskrivning!E38="j",Inskrivning!P38,0)</f>
        <v>0</v>
      </c>
      <c r="M42" s="99">
        <f ca="1">IF(Inskrivning!E38="j",Inskrivning!Q38,0)</f>
        <v>0</v>
      </c>
      <c r="N42" s="99">
        <f ca="1">IF(Inskrivning!E38="j",Inskrivning!R38,0)</f>
        <v>0</v>
      </c>
      <c r="O42" s="112">
        <f ca="1">IF(Inskrivning!E38="j",Inskrivning!S38,0)</f>
        <v>0</v>
      </c>
      <c r="P42" s="112">
        <f ca="1">IF(Inskrivning!E38="j",Inskrivning!T38,0)</f>
        <v>0</v>
      </c>
    </row>
    <row r="43" spans="2:16" ht="15.75">
      <c r="B43" s="82">
        <f ca="1">IF(Inskrivning!E40="j",Inskrivning!F40,0)</f>
        <v>0</v>
      </c>
      <c r="C43" s="49">
        <f ca="1">IF(Inskrivning!E40="j",Inskrivning!G40,0)</f>
        <v>0</v>
      </c>
      <c r="D43" s="99">
        <f ca="1">IF(Inskrivning!E40="j",Inskrivning!H40,0)</f>
        <v>0</v>
      </c>
      <c r="E43" s="99">
        <f ca="1">IF(Inskrivning!E40="j",Inskrivning!I40,0)</f>
        <v>0</v>
      </c>
      <c r="F43" s="99">
        <f ca="1">IF(Inskrivning!E40="j",Inskrivning!J40,0)</f>
        <v>0</v>
      </c>
      <c r="G43" s="99">
        <f ca="1">IF(Inskrivning!E40="j",Inskrivning!K40,0)</f>
        <v>0</v>
      </c>
      <c r="H43" s="99">
        <f ca="1">IF(Inskrivning!E40="j",Inskrivning!L40,0)</f>
        <v>0</v>
      </c>
      <c r="I43" s="112">
        <f ca="1">IF(Inskrivning!E40="j",Inskrivning!M40,0)</f>
        <v>0</v>
      </c>
      <c r="J43" s="99">
        <f ca="1">IF(Inskrivning!E40="j",Inskrivning!N40,0)</f>
        <v>0</v>
      </c>
      <c r="K43" s="99">
        <f ca="1">IF(Inskrivning!E40="j",Inskrivning!O40,0)</f>
        <v>0</v>
      </c>
      <c r="L43" s="99">
        <f ca="1">IF(Inskrivning!E40="j",Inskrivning!P40,0)</f>
        <v>0</v>
      </c>
      <c r="M43" s="99">
        <f ca="1">IF(Inskrivning!E40="j",Inskrivning!Q40,0)</f>
        <v>0</v>
      </c>
      <c r="N43" s="99">
        <f ca="1">IF(Inskrivning!E40="j",Inskrivning!R40,0)</f>
        <v>0</v>
      </c>
      <c r="O43" s="112">
        <f ca="1">IF(Inskrivning!E40="j",Inskrivning!S40,0)</f>
        <v>0</v>
      </c>
      <c r="P43" s="112">
        <f ca="1">IF(Inskrivning!E40="j",Inskrivning!T40,0)</f>
        <v>0</v>
      </c>
    </row>
    <row r="44" spans="2:16" ht="15.75">
      <c r="B44" s="82">
        <f ca="1">IF(Inskrivning!E41="j",Inskrivning!F41,0)</f>
        <v>0</v>
      </c>
      <c r="C44" s="49">
        <f ca="1">IF(Inskrivning!E41="j",Inskrivning!G41,0)</f>
        <v>0</v>
      </c>
      <c r="D44" s="99">
        <f ca="1">IF(Inskrivning!E41="j",Inskrivning!H41,0)</f>
        <v>0</v>
      </c>
      <c r="E44" s="99">
        <f ca="1">IF(Inskrivning!E41="j",Inskrivning!I41,0)</f>
        <v>0</v>
      </c>
      <c r="F44" s="99">
        <f ca="1">IF(Inskrivning!E41="j",Inskrivning!J41,0)</f>
        <v>0</v>
      </c>
      <c r="G44" s="99">
        <f ca="1">IF(Inskrivning!E41="j",Inskrivning!K41,0)</f>
        <v>0</v>
      </c>
      <c r="H44" s="99">
        <f ca="1">IF(Inskrivning!E41="j",Inskrivning!L41,0)</f>
        <v>0</v>
      </c>
      <c r="I44" s="112">
        <f ca="1">IF(Inskrivning!E41="j",Inskrivning!M41,0)</f>
        <v>0</v>
      </c>
      <c r="J44" s="99">
        <f ca="1">IF(Inskrivning!E41="j",Inskrivning!N41,0)</f>
        <v>0</v>
      </c>
      <c r="K44" s="99">
        <f ca="1">IF(Inskrivning!E41="j",Inskrivning!O41,0)</f>
        <v>0</v>
      </c>
      <c r="L44" s="99">
        <f ca="1">IF(Inskrivning!E41="j",Inskrivning!P41,0)</f>
        <v>0</v>
      </c>
      <c r="M44" s="99">
        <f ca="1">IF(Inskrivning!E41="j",Inskrivning!Q41,0)</f>
        <v>0</v>
      </c>
      <c r="N44" s="99">
        <f ca="1">IF(Inskrivning!E41="j",Inskrivning!R41,0)</f>
        <v>0</v>
      </c>
      <c r="O44" s="112">
        <f ca="1">IF(Inskrivning!E41="j",Inskrivning!S41,0)</f>
        <v>0</v>
      </c>
      <c r="P44" s="112">
        <f ca="1">IF(Inskrivning!E41="j",Inskrivning!T41,0)</f>
        <v>0</v>
      </c>
    </row>
    <row r="45" spans="2:16" ht="15.75">
      <c r="B45" s="82">
        <f ca="1">IF(Inskrivning!E42="j",Inskrivning!F42,0)</f>
        <v>0</v>
      </c>
      <c r="C45" s="49">
        <f ca="1">IF(Inskrivning!E42="j",Inskrivning!G42,0)</f>
        <v>0</v>
      </c>
      <c r="D45" s="99">
        <f ca="1">IF(Inskrivning!E42="j",Inskrivning!H42,0)</f>
        <v>0</v>
      </c>
      <c r="E45" s="99">
        <f ca="1">IF(Inskrivning!E42="j",Inskrivning!I42,0)</f>
        <v>0</v>
      </c>
      <c r="F45" s="99">
        <f ca="1">IF(Inskrivning!E42="j",Inskrivning!J42,0)</f>
        <v>0</v>
      </c>
      <c r="G45" s="99">
        <f ca="1">IF(Inskrivning!E42="j",Inskrivning!K42,0)</f>
        <v>0</v>
      </c>
      <c r="H45" s="99">
        <f ca="1">IF(Inskrivning!E42="j",Inskrivning!L42,0)</f>
        <v>0</v>
      </c>
      <c r="I45" s="112">
        <f ca="1">IF(Inskrivning!E42="j",Inskrivning!M42,0)</f>
        <v>0</v>
      </c>
      <c r="J45" s="99">
        <f ca="1">IF(Inskrivning!E42="j",Inskrivning!N42,0)</f>
        <v>0</v>
      </c>
      <c r="K45" s="99">
        <f ca="1">IF(Inskrivning!E42="j",Inskrivning!O42,0)</f>
        <v>0</v>
      </c>
      <c r="L45" s="99">
        <f ca="1">IF(Inskrivning!E42="j",Inskrivning!P42,0)</f>
        <v>0</v>
      </c>
      <c r="M45" s="99">
        <f ca="1">IF(Inskrivning!E42="j",Inskrivning!Q42,0)</f>
        <v>0</v>
      </c>
      <c r="N45" s="99">
        <f ca="1">IF(Inskrivning!E42="j",Inskrivning!R42,0)</f>
        <v>0</v>
      </c>
      <c r="O45" s="112">
        <f ca="1">IF(Inskrivning!E42="j",Inskrivning!S42,0)</f>
        <v>0</v>
      </c>
      <c r="P45" s="112">
        <f ca="1">IF(Inskrivning!E42="j",Inskrivning!T42,0)</f>
        <v>0</v>
      </c>
    </row>
    <row r="46" spans="2:16" ht="15.75">
      <c r="B46" s="82">
        <f ca="1">IF(Inskrivning!E43="j",Inskrivning!F43,0)</f>
        <v>0</v>
      </c>
      <c r="C46" s="49">
        <f ca="1">IF(Inskrivning!E43="j",Inskrivning!G43,0)</f>
        <v>0</v>
      </c>
      <c r="D46" s="99">
        <f ca="1">IF(Inskrivning!E43="j",Inskrivning!H43,0)</f>
        <v>0</v>
      </c>
      <c r="E46" s="99">
        <f ca="1">IF(Inskrivning!E43="j",Inskrivning!I43,0)</f>
        <v>0</v>
      </c>
      <c r="F46" s="99">
        <f ca="1">IF(Inskrivning!E43="j",Inskrivning!J43,0)</f>
        <v>0</v>
      </c>
      <c r="G46" s="99">
        <f ca="1">IF(Inskrivning!E43="j",Inskrivning!K43,0)</f>
        <v>0</v>
      </c>
      <c r="H46" s="99">
        <f ca="1">IF(Inskrivning!E43="j",Inskrivning!L43,0)</f>
        <v>0</v>
      </c>
      <c r="I46" s="112">
        <f ca="1">IF(Inskrivning!E43="j",Inskrivning!M43,0)</f>
        <v>0</v>
      </c>
      <c r="J46" s="99">
        <f ca="1">IF(Inskrivning!E43="j",Inskrivning!N43,0)</f>
        <v>0</v>
      </c>
      <c r="K46" s="99">
        <f ca="1">IF(Inskrivning!E43="j",Inskrivning!O43,0)</f>
        <v>0</v>
      </c>
      <c r="L46" s="99">
        <f ca="1">IF(Inskrivning!E43="j",Inskrivning!P43,0)</f>
        <v>0</v>
      </c>
      <c r="M46" s="99">
        <f ca="1">IF(Inskrivning!E43="j",Inskrivning!Q43,0)</f>
        <v>0</v>
      </c>
      <c r="N46" s="99">
        <f ca="1">IF(Inskrivning!E43="j",Inskrivning!R43,0)</f>
        <v>0</v>
      </c>
      <c r="O46" s="112">
        <f ca="1">IF(Inskrivning!E43="j",Inskrivning!S43,0)</f>
        <v>0</v>
      </c>
      <c r="P46" s="112">
        <f ca="1">IF(Inskrivning!E43="j",Inskrivning!T43,0)</f>
        <v>0</v>
      </c>
    </row>
    <row r="47" spans="2:16" ht="15.75">
      <c r="B47" s="82">
        <f ca="1">IF(Inskrivning!E44="j",Inskrivning!F44,0)</f>
        <v>0</v>
      </c>
      <c r="C47" s="49">
        <f ca="1">IF(Inskrivning!E44="j",Inskrivning!G44,0)</f>
        <v>0</v>
      </c>
      <c r="D47" s="99">
        <f ca="1">IF(Inskrivning!E44="j",Inskrivning!H44,0)</f>
        <v>0</v>
      </c>
      <c r="E47" s="99">
        <f ca="1">IF(Inskrivning!E44="j",Inskrivning!I44,0)</f>
        <v>0</v>
      </c>
      <c r="F47" s="99">
        <f ca="1">IF(Inskrivning!E44="j",Inskrivning!J44,0)</f>
        <v>0</v>
      </c>
      <c r="G47" s="99">
        <f ca="1">IF(Inskrivning!E44="j",Inskrivning!K44,0)</f>
        <v>0</v>
      </c>
      <c r="H47" s="99">
        <f ca="1">IF(Inskrivning!E44="j",Inskrivning!L44,0)</f>
        <v>0</v>
      </c>
      <c r="I47" s="112">
        <f ca="1">IF(Inskrivning!E44="j",Inskrivning!M44,0)</f>
        <v>0</v>
      </c>
      <c r="J47" s="99">
        <f ca="1">IF(Inskrivning!E44="j",Inskrivning!N44,0)</f>
        <v>0</v>
      </c>
      <c r="K47" s="99">
        <f ca="1">IF(Inskrivning!E44="j",Inskrivning!O44,0)</f>
        <v>0</v>
      </c>
      <c r="L47" s="99">
        <f ca="1">IF(Inskrivning!E44="j",Inskrivning!P44,0)</f>
        <v>0</v>
      </c>
      <c r="M47" s="99">
        <f ca="1">IF(Inskrivning!E44="j",Inskrivning!Q44,0)</f>
        <v>0</v>
      </c>
      <c r="N47" s="99">
        <f ca="1">IF(Inskrivning!E44="j",Inskrivning!R44,0)</f>
        <v>0</v>
      </c>
      <c r="O47" s="112">
        <f ca="1">IF(Inskrivning!E44="j",Inskrivning!S44,0)</f>
        <v>0</v>
      </c>
      <c r="P47" s="112">
        <f ca="1">IF(Inskrivning!E44="j",Inskrivning!T44,0)</f>
        <v>0</v>
      </c>
    </row>
    <row r="48" spans="2:16" ht="15.75">
      <c r="B48" s="82">
        <f ca="1">IF(Inskrivning!E46="j",Inskrivning!F46,0)</f>
        <v>0</v>
      </c>
      <c r="C48" s="49">
        <f ca="1">IF(Inskrivning!E46="j",Inskrivning!G46,0)</f>
        <v>0</v>
      </c>
      <c r="D48" s="99">
        <f ca="1">IF(Inskrivning!E46="j",Inskrivning!H46,0)</f>
        <v>0</v>
      </c>
      <c r="E48" s="99">
        <f ca="1">IF(Inskrivning!E46="j",Inskrivning!I46,0)</f>
        <v>0</v>
      </c>
      <c r="F48" s="99">
        <f ca="1">IF(Inskrivning!E46="j",Inskrivning!J46,0)</f>
        <v>0</v>
      </c>
      <c r="G48" s="99">
        <f ca="1">IF(Inskrivning!E46="j",Inskrivning!K46,0)</f>
        <v>0</v>
      </c>
      <c r="H48" s="99">
        <f ca="1">IF(Inskrivning!E46="j",Inskrivning!L46,0)</f>
        <v>0</v>
      </c>
      <c r="I48" s="112">
        <f ca="1">IF(Inskrivning!E46="j",Inskrivning!M46,0)</f>
        <v>0</v>
      </c>
      <c r="J48" s="99">
        <f ca="1">IF(Inskrivning!E46="j",Inskrivning!N46,0)</f>
        <v>0</v>
      </c>
      <c r="K48" s="99">
        <f ca="1">IF(Inskrivning!E46="j",Inskrivning!O46,0)</f>
        <v>0</v>
      </c>
      <c r="L48" s="99">
        <f ca="1">IF(Inskrivning!E46="j",Inskrivning!P46,0)</f>
        <v>0</v>
      </c>
      <c r="M48" s="99">
        <f ca="1">IF(Inskrivning!E46="j",Inskrivning!Q46,0)</f>
        <v>0</v>
      </c>
      <c r="N48" s="99">
        <f ca="1">IF(Inskrivning!E46="j",Inskrivning!R46,0)</f>
        <v>0</v>
      </c>
      <c r="O48" s="112">
        <f ca="1">IF(Inskrivning!E46="j",Inskrivning!S46,0)</f>
        <v>0</v>
      </c>
      <c r="P48" s="112">
        <f ca="1">IF(Inskrivning!E46="j",Inskrivning!T46,0)</f>
        <v>0</v>
      </c>
    </row>
    <row r="49" spans="2:16" ht="15.75">
      <c r="B49" s="82">
        <f ca="1">IF(Inskrivning!E47="j",Inskrivning!F47,0)</f>
        <v>0</v>
      </c>
      <c r="C49" s="49">
        <f ca="1">IF(Inskrivning!E47="j",Inskrivning!G47,0)</f>
        <v>0</v>
      </c>
      <c r="D49" s="99">
        <f ca="1">IF(Inskrivning!E47="j",Inskrivning!H47,0)</f>
        <v>0</v>
      </c>
      <c r="E49" s="99">
        <f ca="1">IF(Inskrivning!E47="j",Inskrivning!I47,0)</f>
        <v>0</v>
      </c>
      <c r="F49" s="99">
        <f ca="1">IF(Inskrivning!E47="j",Inskrivning!J47,0)</f>
        <v>0</v>
      </c>
      <c r="G49" s="99">
        <f ca="1">IF(Inskrivning!E47="j",Inskrivning!K47,0)</f>
        <v>0</v>
      </c>
      <c r="H49" s="99">
        <f ca="1">IF(Inskrivning!E47="j",Inskrivning!L47,0)</f>
        <v>0</v>
      </c>
      <c r="I49" s="112">
        <f ca="1">IF(Inskrivning!E47="j",Inskrivning!M47,0)</f>
        <v>0</v>
      </c>
      <c r="J49" s="99">
        <f ca="1">IF(Inskrivning!E47="j",Inskrivning!N47,0)</f>
        <v>0</v>
      </c>
      <c r="K49" s="99">
        <f ca="1">IF(Inskrivning!E47="j",Inskrivning!O47,0)</f>
        <v>0</v>
      </c>
      <c r="L49" s="99">
        <f ca="1">IF(Inskrivning!E47="j",Inskrivning!P47,0)</f>
        <v>0</v>
      </c>
      <c r="M49" s="99">
        <f ca="1">IF(Inskrivning!E47="j",Inskrivning!Q47,0)</f>
        <v>0</v>
      </c>
      <c r="N49" s="99">
        <f ca="1">IF(Inskrivning!E47="j",Inskrivning!R47,0)</f>
        <v>0</v>
      </c>
      <c r="O49" s="112">
        <f ca="1">IF(Inskrivning!E47="j",Inskrivning!S47,0)</f>
        <v>0</v>
      </c>
      <c r="P49" s="112">
        <f ca="1">IF(Inskrivning!E47="j",Inskrivning!T47,0)</f>
        <v>0</v>
      </c>
    </row>
    <row r="50" spans="2:16" ht="15.75">
      <c r="B50" s="82">
        <f ca="1">IF(Inskrivning!E48="j",Inskrivning!F48,0)</f>
        <v>0</v>
      </c>
      <c r="C50" s="49">
        <f ca="1">IF(Inskrivning!E48="j",Inskrivning!G48,0)</f>
        <v>0</v>
      </c>
      <c r="D50" s="99">
        <f ca="1">IF(Inskrivning!E48="j",Inskrivning!H48,0)</f>
        <v>0</v>
      </c>
      <c r="E50" s="99">
        <f ca="1">IF(Inskrivning!E48="j",Inskrivning!I48,0)</f>
        <v>0</v>
      </c>
      <c r="F50" s="99">
        <f ca="1">IF(Inskrivning!E48="j",Inskrivning!J48,0)</f>
        <v>0</v>
      </c>
      <c r="G50" s="99">
        <f ca="1">IF(Inskrivning!E48="j",Inskrivning!K48,0)</f>
        <v>0</v>
      </c>
      <c r="H50" s="99">
        <f ca="1">IF(Inskrivning!E48="j",Inskrivning!L48,0)</f>
        <v>0</v>
      </c>
      <c r="I50" s="112">
        <f ca="1">IF(Inskrivning!E48="j",Inskrivning!M48,0)</f>
        <v>0</v>
      </c>
      <c r="J50" s="99">
        <f ca="1">IF(Inskrivning!E48="j",Inskrivning!N48,0)</f>
        <v>0</v>
      </c>
      <c r="K50" s="99">
        <f ca="1">IF(Inskrivning!E48="j",Inskrivning!O48,0)</f>
        <v>0</v>
      </c>
      <c r="L50" s="99">
        <f ca="1">IF(Inskrivning!E48="j",Inskrivning!P48,0)</f>
        <v>0</v>
      </c>
      <c r="M50" s="99">
        <f ca="1">IF(Inskrivning!E48="j",Inskrivning!Q48,0)</f>
        <v>0</v>
      </c>
      <c r="N50" s="99">
        <f ca="1">IF(Inskrivning!E48="j",Inskrivning!R48,0)</f>
        <v>0</v>
      </c>
      <c r="O50" s="112">
        <f ca="1">IF(Inskrivning!E48="j",Inskrivning!S48,0)</f>
        <v>0</v>
      </c>
      <c r="P50" s="112">
        <f ca="1">IF(Inskrivning!E48="j",Inskrivning!T48,0)</f>
        <v>0</v>
      </c>
    </row>
    <row r="51" spans="2:16" ht="15.75">
      <c r="B51" s="82">
        <f ca="1">IF(Inskrivning!E49="j",Inskrivning!F49,0)</f>
        <v>0</v>
      </c>
      <c r="C51" s="49">
        <f ca="1">IF(Inskrivning!E49="j",Inskrivning!G49,0)</f>
        <v>0</v>
      </c>
      <c r="D51" s="99">
        <f ca="1">IF(Inskrivning!E49="j",Inskrivning!H49,0)</f>
        <v>0</v>
      </c>
      <c r="E51" s="99">
        <f ca="1">IF(Inskrivning!E49="j",Inskrivning!I49,0)</f>
        <v>0</v>
      </c>
      <c r="F51" s="99">
        <f ca="1">IF(Inskrivning!E49="j",Inskrivning!J49,0)</f>
        <v>0</v>
      </c>
      <c r="G51" s="99">
        <f ca="1">IF(Inskrivning!E49="j",Inskrivning!K49,0)</f>
        <v>0</v>
      </c>
      <c r="H51" s="99">
        <f ca="1">IF(Inskrivning!E49="j",Inskrivning!L49,0)</f>
        <v>0</v>
      </c>
      <c r="I51" s="112">
        <f ca="1">IF(Inskrivning!E49="j",Inskrivning!M49,0)</f>
        <v>0</v>
      </c>
      <c r="J51" s="99">
        <f ca="1">IF(Inskrivning!E49="j",Inskrivning!N49,0)</f>
        <v>0</v>
      </c>
      <c r="K51" s="99">
        <f ca="1">IF(Inskrivning!E49="j",Inskrivning!O49,0)</f>
        <v>0</v>
      </c>
      <c r="L51" s="99">
        <f ca="1">IF(Inskrivning!E49="j",Inskrivning!P49,0)</f>
        <v>0</v>
      </c>
      <c r="M51" s="99">
        <f ca="1">IF(Inskrivning!E49="j",Inskrivning!Q49,0)</f>
        <v>0</v>
      </c>
      <c r="N51" s="99">
        <f ca="1">IF(Inskrivning!E49="j",Inskrivning!R49,0)</f>
        <v>0</v>
      </c>
      <c r="O51" s="112">
        <f ca="1">IF(Inskrivning!E49="j",Inskrivning!S49,0)</f>
        <v>0</v>
      </c>
      <c r="P51" s="112">
        <f ca="1">IF(Inskrivning!E49="j",Inskrivning!T49,0)</f>
        <v>0</v>
      </c>
    </row>
    <row r="52" spans="2:16" ht="15.75">
      <c r="B52" s="82">
        <f ca="1">IF(Inskrivning!E51="j",Inskrivning!F51,0)</f>
        <v>0</v>
      </c>
      <c r="C52" s="49">
        <f ca="1">IF(Inskrivning!E51="j",Inskrivning!G51,0)</f>
        <v>0</v>
      </c>
      <c r="D52" s="99">
        <f ca="1">IF(Inskrivning!E51="j",Inskrivning!H51,0)</f>
        <v>0</v>
      </c>
      <c r="E52" s="99">
        <f ca="1">IF(Inskrivning!E51="j",Inskrivning!I51,0)</f>
        <v>0</v>
      </c>
      <c r="F52" s="99">
        <f ca="1">IF(Inskrivning!E51="j",Inskrivning!J51,0)</f>
        <v>0</v>
      </c>
      <c r="G52" s="99">
        <f ca="1">IF(Inskrivning!E51="j",Inskrivning!K51,0)</f>
        <v>0</v>
      </c>
      <c r="H52" s="99">
        <f ca="1">IF(Inskrivning!E51="j",Inskrivning!L51,0)</f>
        <v>0</v>
      </c>
      <c r="I52" s="112">
        <f ca="1">IF(Inskrivning!E51="j",Inskrivning!M51,0)</f>
        <v>0</v>
      </c>
      <c r="J52" s="99">
        <f ca="1">IF(Inskrivning!E51="j",Inskrivning!N51,0)</f>
        <v>0</v>
      </c>
      <c r="K52" s="99">
        <f ca="1">IF(Inskrivning!E51="j",Inskrivning!O51,0)</f>
        <v>0</v>
      </c>
      <c r="L52" s="99">
        <f ca="1">IF(Inskrivning!E51="j",Inskrivning!P51,0)</f>
        <v>0</v>
      </c>
      <c r="M52" s="99">
        <f ca="1">IF(Inskrivning!E51="j",Inskrivning!Q51,0)</f>
        <v>0</v>
      </c>
      <c r="N52" s="99">
        <f ca="1">IF(Inskrivning!E51="j",Inskrivning!R51,0)</f>
        <v>0</v>
      </c>
      <c r="O52" s="112">
        <f ca="1">IF(Inskrivning!E51="j",Inskrivning!S51,0)</f>
        <v>0</v>
      </c>
      <c r="P52" s="112">
        <f ca="1">IF(Inskrivning!E51="j",Inskrivning!T51,0)</f>
        <v>0</v>
      </c>
    </row>
    <row r="53" spans="2:16" ht="15.75">
      <c r="B53" s="82">
        <f ca="1">IF(Inskrivning!E52="j",Inskrivning!F52,0)</f>
        <v>0</v>
      </c>
      <c r="C53" s="49">
        <f ca="1">IF(Inskrivning!E52="j",Inskrivning!G52,0)</f>
        <v>0</v>
      </c>
      <c r="D53" s="99">
        <f ca="1">IF(Inskrivning!E52="j",Inskrivning!H52,0)</f>
        <v>0</v>
      </c>
      <c r="E53" s="99">
        <f ca="1">IF(Inskrivning!E52="j",Inskrivning!I52,0)</f>
        <v>0</v>
      </c>
      <c r="F53" s="99">
        <f ca="1">IF(Inskrivning!E52="j",Inskrivning!J52,0)</f>
        <v>0</v>
      </c>
      <c r="G53" s="99">
        <f ca="1">IF(Inskrivning!E52="j",Inskrivning!K52,0)</f>
        <v>0</v>
      </c>
      <c r="H53" s="99">
        <f ca="1">IF(Inskrivning!E52="j",Inskrivning!L52,0)</f>
        <v>0</v>
      </c>
      <c r="I53" s="112">
        <f ca="1">IF(Inskrivning!E52="j",Inskrivning!M52,0)</f>
        <v>0</v>
      </c>
      <c r="J53" s="99">
        <f ca="1">IF(Inskrivning!E52="j",Inskrivning!N52,0)</f>
        <v>0</v>
      </c>
      <c r="K53" s="99">
        <f ca="1">IF(Inskrivning!E52="j",Inskrivning!O52,0)</f>
        <v>0</v>
      </c>
      <c r="L53" s="99">
        <f ca="1">IF(Inskrivning!E52="j",Inskrivning!P52,0)</f>
        <v>0</v>
      </c>
      <c r="M53" s="99">
        <f ca="1">IF(Inskrivning!E52="j",Inskrivning!Q52,0)</f>
        <v>0</v>
      </c>
      <c r="N53" s="99">
        <f ca="1">IF(Inskrivning!E52="j",Inskrivning!R52,0)</f>
        <v>0</v>
      </c>
      <c r="O53" s="112">
        <f ca="1">IF(Inskrivning!E52="j",Inskrivning!S52,0)</f>
        <v>0</v>
      </c>
      <c r="P53" s="112">
        <f ca="1">IF(Inskrivning!E52="j",Inskrivning!T52,0)</f>
        <v>0</v>
      </c>
    </row>
    <row r="54" spans="2:16" ht="15.75">
      <c r="B54" s="82">
        <f ca="1">IF(Inskrivning!E53="j",Inskrivning!F53,0)</f>
        <v>0</v>
      </c>
      <c r="C54" s="49">
        <f ca="1">IF(Inskrivning!E53="j",Inskrivning!G53,0)</f>
        <v>0</v>
      </c>
      <c r="D54" s="99">
        <f ca="1">IF(Inskrivning!E53="j",Inskrivning!H53,0)</f>
        <v>0</v>
      </c>
      <c r="E54" s="99">
        <f ca="1">IF(Inskrivning!E53="j",Inskrivning!I53,0)</f>
        <v>0</v>
      </c>
      <c r="F54" s="99">
        <f ca="1">IF(Inskrivning!E53="j",Inskrivning!J53,0)</f>
        <v>0</v>
      </c>
      <c r="G54" s="99">
        <f ca="1">IF(Inskrivning!E53="j",Inskrivning!K53,0)</f>
        <v>0</v>
      </c>
      <c r="H54" s="99">
        <f ca="1">IF(Inskrivning!E53="j",Inskrivning!L53,0)</f>
        <v>0</v>
      </c>
      <c r="I54" s="112">
        <f ca="1">IF(Inskrivning!E53="j",Inskrivning!M53,0)</f>
        <v>0</v>
      </c>
      <c r="J54" s="99">
        <f ca="1">IF(Inskrivning!E53="j",Inskrivning!N53,0)</f>
        <v>0</v>
      </c>
      <c r="K54" s="99">
        <f ca="1">IF(Inskrivning!E53="j",Inskrivning!O53,0)</f>
        <v>0</v>
      </c>
      <c r="L54" s="99">
        <f ca="1">IF(Inskrivning!E53="j",Inskrivning!P53,0)</f>
        <v>0</v>
      </c>
      <c r="M54" s="99">
        <f ca="1">IF(Inskrivning!E53="j",Inskrivning!Q53,0)</f>
        <v>0</v>
      </c>
      <c r="N54" s="99">
        <f ca="1">IF(Inskrivning!E53="j",Inskrivning!R53,0)</f>
        <v>0</v>
      </c>
      <c r="O54" s="112">
        <f ca="1">IF(Inskrivning!E53="j",Inskrivning!S53,0)</f>
        <v>0</v>
      </c>
      <c r="P54" s="112">
        <f ca="1">IF(Inskrivning!E53="j",Inskrivning!T53,0)</f>
        <v>0</v>
      </c>
    </row>
    <row r="55" spans="2:16" ht="15.75">
      <c r="B55" s="82">
        <f ca="1">IF(Inskrivning!E54="j",Inskrivning!F54,0)</f>
        <v>0</v>
      </c>
      <c r="C55" s="49">
        <f ca="1">IF(Inskrivning!E54="j",Inskrivning!G54,0)</f>
        <v>0</v>
      </c>
      <c r="D55" s="99">
        <f ca="1">IF(Inskrivning!E54="j",Inskrivning!H54,0)</f>
        <v>0</v>
      </c>
      <c r="E55" s="99">
        <f ca="1">IF(Inskrivning!E54="j",Inskrivning!I54,0)</f>
        <v>0</v>
      </c>
      <c r="F55" s="99">
        <f ca="1">IF(Inskrivning!E54="j",Inskrivning!J54,0)</f>
        <v>0</v>
      </c>
      <c r="G55" s="99">
        <f ca="1">IF(Inskrivning!E54="j",Inskrivning!K54,0)</f>
        <v>0</v>
      </c>
      <c r="H55" s="99">
        <f ca="1">IF(Inskrivning!E54="j",Inskrivning!L54,0)</f>
        <v>0</v>
      </c>
      <c r="I55" s="112">
        <f ca="1">IF(Inskrivning!E54="j",Inskrivning!M54,0)</f>
        <v>0</v>
      </c>
      <c r="J55" s="99">
        <f ca="1">IF(Inskrivning!E54="j",Inskrivning!N54,0)</f>
        <v>0</v>
      </c>
      <c r="K55" s="99">
        <f ca="1">IF(Inskrivning!E54="j",Inskrivning!O54,0)</f>
        <v>0</v>
      </c>
      <c r="L55" s="99">
        <f ca="1">IF(Inskrivning!E54="j",Inskrivning!P54,0)</f>
        <v>0</v>
      </c>
      <c r="M55" s="99">
        <f ca="1">IF(Inskrivning!E54="j",Inskrivning!Q54,0)</f>
        <v>0</v>
      </c>
      <c r="N55" s="99">
        <f ca="1">IF(Inskrivning!E54="j",Inskrivning!R54,0)</f>
        <v>0</v>
      </c>
      <c r="O55" s="112">
        <f ca="1">IF(Inskrivning!E54="j",Inskrivning!S54,0)</f>
        <v>0</v>
      </c>
      <c r="P55" s="112">
        <f ca="1">IF(Inskrivning!E54="j",Inskrivning!T54,0)</f>
        <v>0</v>
      </c>
    </row>
    <row r="56" spans="2:16" ht="15.75">
      <c r="B56" s="82">
        <f ca="1">IF(Inskrivning!E55="j",Inskrivning!F55,0)</f>
        <v>0</v>
      </c>
      <c r="C56" s="49">
        <f ca="1">IF(Inskrivning!E55="j",Inskrivning!G55,0)</f>
        <v>0</v>
      </c>
      <c r="D56" s="99">
        <f ca="1">IF(Inskrivning!E55="j",Inskrivning!H55,0)</f>
        <v>0</v>
      </c>
      <c r="E56" s="99">
        <f ca="1">IF(Inskrivning!E55="j",Inskrivning!I55,0)</f>
        <v>0</v>
      </c>
      <c r="F56" s="99">
        <f ca="1">IF(Inskrivning!E55="j",Inskrivning!J55,0)</f>
        <v>0</v>
      </c>
      <c r="G56" s="99">
        <f ca="1">IF(Inskrivning!E55="j",Inskrivning!K55,0)</f>
        <v>0</v>
      </c>
      <c r="H56" s="99">
        <f ca="1">IF(Inskrivning!E55="j",Inskrivning!L55,0)</f>
        <v>0</v>
      </c>
      <c r="I56" s="112">
        <f ca="1">IF(Inskrivning!E55="j",Inskrivning!M55,0)</f>
        <v>0</v>
      </c>
      <c r="J56" s="99">
        <f ca="1">IF(Inskrivning!E55="j",Inskrivning!N55,0)</f>
        <v>0</v>
      </c>
      <c r="K56" s="99">
        <f ca="1">IF(Inskrivning!E55="j",Inskrivning!O55,0)</f>
        <v>0</v>
      </c>
      <c r="L56" s="99">
        <f ca="1">IF(Inskrivning!E55="j",Inskrivning!P55,0)</f>
        <v>0</v>
      </c>
      <c r="M56" s="99">
        <f ca="1">IF(Inskrivning!E55="j",Inskrivning!Q55,0)</f>
        <v>0</v>
      </c>
      <c r="N56" s="99">
        <f ca="1">IF(Inskrivning!E55="j",Inskrivning!R55,0)</f>
        <v>0</v>
      </c>
      <c r="O56" s="112">
        <f ca="1">IF(Inskrivning!E55="j",Inskrivning!S55,0)</f>
        <v>0</v>
      </c>
      <c r="P56" s="112">
        <f ca="1">IF(Inskrivning!E55="j",Inskrivning!T55,0)</f>
        <v>0</v>
      </c>
    </row>
    <row r="57" spans="2:16" ht="15.75">
      <c r="B57" s="82">
        <f ca="1">IF(Inskrivning!E56="j",Inskrivning!F56,0)</f>
        <v>0</v>
      </c>
      <c r="C57" s="49">
        <f ca="1">IF(Inskrivning!E56="j",Inskrivning!G56,0)</f>
        <v>0</v>
      </c>
      <c r="D57" s="99">
        <f ca="1">IF(Inskrivning!E56="j",Inskrivning!H56,0)</f>
        <v>0</v>
      </c>
      <c r="E57" s="99">
        <f ca="1">IF(Inskrivning!E56="j",Inskrivning!I56,0)</f>
        <v>0</v>
      </c>
      <c r="F57" s="99">
        <f ca="1">IF(Inskrivning!E56="j",Inskrivning!J56,0)</f>
        <v>0</v>
      </c>
      <c r="G57" s="99">
        <f ca="1">IF(Inskrivning!E56="j",Inskrivning!K56,0)</f>
        <v>0</v>
      </c>
      <c r="H57" s="99">
        <f ca="1">IF(Inskrivning!E56="j",Inskrivning!L56,0)</f>
        <v>0</v>
      </c>
      <c r="I57" s="112">
        <f ca="1">IF(Inskrivning!E56="j",Inskrivning!M56,0)</f>
        <v>0</v>
      </c>
      <c r="J57" s="99">
        <f ca="1">IF(Inskrivning!E56="j",Inskrivning!N56,0)</f>
        <v>0</v>
      </c>
      <c r="K57" s="99">
        <f ca="1">IF(Inskrivning!E56="j",Inskrivning!O56,0)</f>
        <v>0</v>
      </c>
      <c r="L57" s="99">
        <f ca="1">IF(Inskrivning!E56="j",Inskrivning!P56,0)</f>
        <v>0</v>
      </c>
      <c r="M57" s="99">
        <f ca="1">IF(Inskrivning!E56="j",Inskrivning!Q56,0)</f>
        <v>0</v>
      </c>
      <c r="N57" s="99">
        <f ca="1">IF(Inskrivning!E56="j",Inskrivning!R56,0)</f>
        <v>0</v>
      </c>
      <c r="O57" s="112">
        <f ca="1">IF(Inskrivning!E56="j",Inskrivning!S56,0)</f>
        <v>0</v>
      </c>
      <c r="P57" s="112">
        <f ca="1">IF(Inskrivning!E56="j",Inskrivning!T56,0)</f>
        <v>0</v>
      </c>
    </row>
    <row r="58" spans="2:16" ht="15.75">
      <c r="B58" s="82">
        <f ca="1">IF(Inskrivning!E57="j",Inskrivning!F57,0)</f>
        <v>0</v>
      </c>
      <c r="C58" s="49">
        <f ca="1">IF(Inskrivning!E57="j",Inskrivning!G57,0)</f>
        <v>0</v>
      </c>
      <c r="D58" s="99">
        <f ca="1">IF(Inskrivning!E57="j",Inskrivning!H57,0)</f>
        <v>0</v>
      </c>
      <c r="E58" s="99">
        <f ca="1">IF(Inskrivning!E57="j",Inskrivning!I57,0)</f>
        <v>0</v>
      </c>
      <c r="F58" s="99">
        <f ca="1">IF(Inskrivning!E57="j",Inskrivning!J57,0)</f>
        <v>0</v>
      </c>
      <c r="G58" s="99">
        <f ca="1">IF(Inskrivning!E57="j",Inskrivning!K57,0)</f>
        <v>0</v>
      </c>
      <c r="H58" s="99">
        <f ca="1">IF(Inskrivning!E57="j",Inskrivning!L57,0)</f>
        <v>0</v>
      </c>
      <c r="I58" s="112">
        <f ca="1">IF(Inskrivning!E57="j",Inskrivning!M57,0)</f>
        <v>0</v>
      </c>
      <c r="J58" s="99">
        <f ca="1">IF(Inskrivning!E57="j",Inskrivning!N57,0)</f>
        <v>0</v>
      </c>
      <c r="K58" s="99">
        <f ca="1">IF(Inskrivning!E57="j",Inskrivning!O57,0)</f>
        <v>0</v>
      </c>
      <c r="L58" s="99">
        <f ca="1">IF(Inskrivning!E57="j",Inskrivning!P57,0)</f>
        <v>0</v>
      </c>
      <c r="M58" s="99">
        <f ca="1">IF(Inskrivning!E57="j",Inskrivning!Q57,0)</f>
        <v>0</v>
      </c>
      <c r="N58" s="99">
        <f ca="1">IF(Inskrivning!E57="j",Inskrivning!R57,0)</f>
        <v>0</v>
      </c>
      <c r="O58" s="112">
        <f ca="1">IF(Inskrivning!E57="j",Inskrivning!S57,0)</f>
        <v>0</v>
      </c>
      <c r="P58" s="112">
        <f ca="1">IF(Inskrivning!E57="j",Inskrivning!T57,0)</f>
        <v>0</v>
      </c>
    </row>
    <row r="59" spans="2:16" ht="15.75">
      <c r="B59" s="82">
        <f ca="1">IF(Inskrivning!E58="j",Inskrivning!F58,0)</f>
        <v>0</v>
      </c>
      <c r="C59" s="49">
        <f ca="1">IF(Inskrivning!E58="j",Inskrivning!G58,0)</f>
        <v>0</v>
      </c>
      <c r="D59" s="99">
        <f ca="1">IF(Inskrivning!E58="j",Inskrivning!H58,0)</f>
        <v>0</v>
      </c>
      <c r="E59" s="99">
        <f ca="1">IF(Inskrivning!E58="j",Inskrivning!I58,0)</f>
        <v>0</v>
      </c>
      <c r="F59" s="99">
        <f ca="1">IF(Inskrivning!E58="j",Inskrivning!J58,0)</f>
        <v>0</v>
      </c>
      <c r="G59" s="99">
        <f ca="1">IF(Inskrivning!E58="j",Inskrivning!K58,0)</f>
        <v>0</v>
      </c>
      <c r="H59" s="99">
        <f ca="1">IF(Inskrivning!E58="j",Inskrivning!L58,0)</f>
        <v>0</v>
      </c>
      <c r="I59" s="112">
        <f ca="1">IF(Inskrivning!E58="j",Inskrivning!M58,0)</f>
        <v>0</v>
      </c>
      <c r="J59" s="99">
        <f ca="1">IF(Inskrivning!E58="j",Inskrivning!N58,0)</f>
        <v>0</v>
      </c>
      <c r="K59" s="99">
        <f ca="1">IF(Inskrivning!E58="j",Inskrivning!O58,0)</f>
        <v>0</v>
      </c>
      <c r="L59" s="99">
        <f ca="1">IF(Inskrivning!E58="j",Inskrivning!P58,0)</f>
        <v>0</v>
      </c>
      <c r="M59" s="99">
        <f ca="1">IF(Inskrivning!E58="j",Inskrivning!Q58,0)</f>
        <v>0</v>
      </c>
      <c r="N59" s="99">
        <f ca="1">IF(Inskrivning!E58="j",Inskrivning!R58,0)</f>
        <v>0</v>
      </c>
      <c r="O59" s="112">
        <f ca="1">IF(Inskrivning!E58="j",Inskrivning!S58,0)</f>
        <v>0</v>
      </c>
      <c r="P59" s="112">
        <f ca="1">IF(Inskrivning!E58="j",Inskrivning!T58,0)</f>
        <v>0</v>
      </c>
    </row>
    <row r="60" spans="2:16" ht="15.75">
      <c r="B60" s="82">
        <f ca="1">IF(Inskrivning!E59="j",Inskrivning!F59,0)</f>
        <v>0</v>
      </c>
      <c r="C60" s="49">
        <f ca="1">IF(Inskrivning!E59="j",Inskrivning!G59,0)</f>
        <v>0</v>
      </c>
      <c r="D60" s="99">
        <f ca="1">IF(Inskrivning!E59="j",Inskrivning!H59,0)</f>
        <v>0</v>
      </c>
      <c r="E60" s="99">
        <f ca="1">IF(Inskrivning!E59="j",Inskrivning!I59,0)</f>
        <v>0</v>
      </c>
      <c r="F60" s="99">
        <f ca="1">IF(Inskrivning!E59="j",Inskrivning!J59,0)</f>
        <v>0</v>
      </c>
      <c r="G60" s="99">
        <f ca="1">IF(Inskrivning!E59="j",Inskrivning!K59,0)</f>
        <v>0</v>
      </c>
      <c r="H60" s="99">
        <f ca="1">IF(Inskrivning!E59="j",Inskrivning!L59,0)</f>
        <v>0</v>
      </c>
      <c r="I60" s="112">
        <f ca="1">IF(Inskrivning!E59="j",Inskrivning!M59,0)</f>
        <v>0</v>
      </c>
      <c r="J60" s="99">
        <f ca="1">IF(Inskrivning!E59="j",Inskrivning!N59,0)</f>
        <v>0</v>
      </c>
      <c r="K60" s="99">
        <f ca="1">IF(Inskrivning!E59="j",Inskrivning!O59,0)</f>
        <v>0</v>
      </c>
      <c r="L60" s="99">
        <f ca="1">IF(Inskrivning!E59="j",Inskrivning!P59,0)</f>
        <v>0</v>
      </c>
      <c r="M60" s="99">
        <f ca="1">IF(Inskrivning!E59="j",Inskrivning!Q59,0)</f>
        <v>0</v>
      </c>
      <c r="N60" s="99">
        <f ca="1">IF(Inskrivning!E59="j",Inskrivning!R59,0)</f>
        <v>0</v>
      </c>
      <c r="O60" s="112">
        <f ca="1">IF(Inskrivning!E59="j",Inskrivning!S59,0)</f>
        <v>0</v>
      </c>
      <c r="P60" s="112">
        <f ca="1">IF(Inskrivning!E59="j",Inskrivning!T59,0)</f>
        <v>0</v>
      </c>
    </row>
    <row r="61" spans="2:16" ht="15.75">
      <c r="B61" s="82">
        <f ca="1">IF(Inskrivning!E60="j",Inskrivning!F60,0)</f>
        <v>0</v>
      </c>
      <c r="C61" s="49">
        <f ca="1">IF(Inskrivning!E60="j",Inskrivning!G60,0)</f>
        <v>0</v>
      </c>
      <c r="D61" s="99">
        <f ca="1">IF(Inskrivning!E60="j",Inskrivning!H60,0)</f>
        <v>0</v>
      </c>
      <c r="E61" s="99">
        <f ca="1">IF(Inskrivning!E60="j",Inskrivning!I60,0)</f>
        <v>0</v>
      </c>
      <c r="F61" s="99">
        <f ca="1">IF(Inskrivning!E60="j",Inskrivning!J60,0)</f>
        <v>0</v>
      </c>
      <c r="G61" s="99">
        <f ca="1">IF(Inskrivning!E60="j",Inskrivning!K60,0)</f>
        <v>0</v>
      </c>
      <c r="H61" s="99">
        <f ca="1">IF(Inskrivning!E60="j",Inskrivning!L60,0)</f>
        <v>0</v>
      </c>
      <c r="I61" s="112">
        <f ca="1">IF(Inskrivning!E60="j",Inskrivning!M60,0)</f>
        <v>0</v>
      </c>
      <c r="J61" s="99">
        <f ca="1">IF(Inskrivning!E60="j",Inskrivning!N60,0)</f>
        <v>0</v>
      </c>
      <c r="K61" s="99">
        <f ca="1">IF(Inskrivning!E60="j",Inskrivning!O60,0)</f>
        <v>0</v>
      </c>
      <c r="L61" s="99">
        <f ca="1">IF(Inskrivning!E60="j",Inskrivning!P60,0)</f>
        <v>0</v>
      </c>
      <c r="M61" s="99">
        <f ca="1">IF(Inskrivning!E60="j",Inskrivning!Q60,0)</f>
        <v>0</v>
      </c>
      <c r="N61" s="99">
        <f ca="1">IF(Inskrivning!E60="j",Inskrivning!R60,0)</f>
        <v>0</v>
      </c>
      <c r="O61" s="112">
        <f ca="1">IF(Inskrivning!E60="j",Inskrivning!S60,0)</f>
        <v>0</v>
      </c>
      <c r="P61" s="112">
        <f ca="1">IF(Inskrivning!E60="j",Inskrivning!T60,0)</f>
        <v>0</v>
      </c>
    </row>
    <row r="62" spans="2:16" ht="15.75">
      <c r="B62" s="82">
        <f ca="1">IF(Inskrivning!E61="j",Inskrivning!F61,0)</f>
        <v>0</v>
      </c>
      <c r="C62" s="49">
        <f ca="1">IF(Inskrivning!E61="j",Inskrivning!G61,0)</f>
        <v>0</v>
      </c>
      <c r="D62" s="99">
        <f ca="1">IF(Inskrivning!E61="j",Inskrivning!H61,0)</f>
        <v>0</v>
      </c>
      <c r="E62" s="99">
        <f ca="1">IF(Inskrivning!E61="j",Inskrivning!I61,0)</f>
        <v>0</v>
      </c>
      <c r="F62" s="99">
        <f ca="1">IF(Inskrivning!E61="j",Inskrivning!J61,0)</f>
        <v>0</v>
      </c>
      <c r="G62" s="99">
        <f ca="1">IF(Inskrivning!E61="j",Inskrivning!K61,0)</f>
        <v>0</v>
      </c>
      <c r="H62" s="99">
        <f ca="1">IF(Inskrivning!E61="j",Inskrivning!L61,0)</f>
        <v>0</v>
      </c>
      <c r="I62" s="112">
        <f ca="1">IF(Inskrivning!E61="j",Inskrivning!M61,0)</f>
        <v>0</v>
      </c>
      <c r="J62" s="99">
        <f ca="1">IF(Inskrivning!E61="j",Inskrivning!N61,0)</f>
        <v>0</v>
      </c>
      <c r="K62" s="99">
        <f ca="1">IF(Inskrivning!E61="j",Inskrivning!O61,0)</f>
        <v>0</v>
      </c>
      <c r="L62" s="99">
        <f ca="1">IF(Inskrivning!E61="j",Inskrivning!P61,0)</f>
        <v>0</v>
      </c>
      <c r="M62" s="99">
        <f ca="1">IF(Inskrivning!E61="j",Inskrivning!Q61,0)</f>
        <v>0</v>
      </c>
      <c r="N62" s="99">
        <f ca="1">IF(Inskrivning!E61="j",Inskrivning!R61,0)</f>
        <v>0</v>
      </c>
      <c r="O62" s="112">
        <f ca="1">IF(Inskrivning!E61="j",Inskrivning!S61,0)</f>
        <v>0</v>
      </c>
      <c r="P62" s="112">
        <f ca="1">IF(Inskrivning!E61="j",Inskrivning!T61,0)</f>
        <v>0</v>
      </c>
    </row>
    <row r="63" spans="2:16" ht="15.75">
      <c r="B63" s="82">
        <f ca="1">IF(Inskrivning!E62="j",Inskrivning!F62,0)</f>
        <v>0</v>
      </c>
      <c r="C63" s="49">
        <f ca="1">IF(Inskrivning!E62="j",Inskrivning!G62,0)</f>
        <v>0</v>
      </c>
      <c r="D63" s="99">
        <f ca="1">IF(Inskrivning!E62="j",Inskrivning!H62,0)</f>
        <v>0</v>
      </c>
      <c r="E63" s="99">
        <f ca="1">IF(Inskrivning!E62="j",Inskrivning!I62,0)</f>
        <v>0</v>
      </c>
      <c r="F63" s="99">
        <f ca="1">IF(Inskrivning!E62="j",Inskrivning!J62,0)</f>
        <v>0</v>
      </c>
      <c r="G63" s="99">
        <f ca="1">IF(Inskrivning!E62="j",Inskrivning!K62,0)</f>
        <v>0</v>
      </c>
      <c r="H63" s="99">
        <f ca="1">IF(Inskrivning!E62="j",Inskrivning!L62,0)</f>
        <v>0</v>
      </c>
      <c r="I63" s="112">
        <f ca="1">IF(Inskrivning!E62="j",Inskrivning!M62,0)</f>
        <v>0</v>
      </c>
      <c r="J63" s="99">
        <f ca="1">IF(Inskrivning!E62="j",Inskrivning!N62,0)</f>
        <v>0</v>
      </c>
      <c r="K63" s="99">
        <f ca="1">IF(Inskrivning!E62="j",Inskrivning!O62,0)</f>
        <v>0</v>
      </c>
      <c r="L63" s="99">
        <f ca="1">IF(Inskrivning!E62="j",Inskrivning!P62,0)</f>
        <v>0</v>
      </c>
      <c r="M63" s="99">
        <f ca="1">IF(Inskrivning!E62="j",Inskrivning!Q62,0)</f>
        <v>0</v>
      </c>
      <c r="N63" s="99">
        <f ca="1">IF(Inskrivning!E62="j",Inskrivning!R62,0)</f>
        <v>0</v>
      </c>
      <c r="O63" s="112">
        <f ca="1">IF(Inskrivning!E62="j",Inskrivning!S62,0)</f>
        <v>0</v>
      </c>
      <c r="P63" s="112">
        <f ca="1">IF(Inskrivning!E62="j",Inskrivning!T62,0)</f>
        <v>0</v>
      </c>
    </row>
    <row r="64" spans="2:16" ht="15.75">
      <c r="B64" s="82">
        <f ca="1">IF(Inskrivning!E63="j",Inskrivning!F63,0)</f>
        <v>0</v>
      </c>
      <c r="C64" s="49">
        <f ca="1">IF(Inskrivning!E63="j",Inskrivning!G63,0)</f>
        <v>0</v>
      </c>
      <c r="D64" s="99">
        <f ca="1">IF(Inskrivning!E63="j",Inskrivning!H63,0)</f>
        <v>0</v>
      </c>
      <c r="E64" s="99">
        <f ca="1">IF(Inskrivning!E63="j",Inskrivning!I63,0)</f>
        <v>0</v>
      </c>
      <c r="F64" s="99">
        <f ca="1">IF(Inskrivning!E63="j",Inskrivning!J63,0)</f>
        <v>0</v>
      </c>
      <c r="G64" s="99">
        <f ca="1">IF(Inskrivning!E63="j",Inskrivning!K63,0)</f>
        <v>0</v>
      </c>
      <c r="H64" s="99">
        <f ca="1">IF(Inskrivning!E63="j",Inskrivning!L63,0)</f>
        <v>0</v>
      </c>
      <c r="I64" s="112">
        <f ca="1">IF(Inskrivning!E63="j",Inskrivning!M63,0)</f>
        <v>0</v>
      </c>
      <c r="J64" s="99">
        <f ca="1">IF(Inskrivning!E63="j",Inskrivning!N63,0)</f>
        <v>0</v>
      </c>
      <c r="K64" s="99">
        <f ca="1">IF(Inskrivning!E63="j",Inskrivning!O63,0)</f>
        <v>0</v>
      </c>
      <c r="L64" s="99">
        <f ca="1">IF(Inskrivning!E63="j",Inskrivning!P63,0)</f>
        <v>0</v>
      </c>
      <c r="M64" s="99">
        <f ca="1">IF(Inskrivning!E63="j",Inskrivning!Q63,0)</f>
        <v>0</v>
      </c>
      <c r="N64" s="99">
        <f ca="1">IF(Inskrivning!E63="j",Inskrivning!R63,0)</f>
        <v>0</v>
      </c>
      <c r="O64" s="112">
        <f ca="1">IF(Inskrivning!E63="j",Inskrivning!S63,0)</f>
        <v>0</v>
      </c>
      <c r="P64" s="112">
        <f ca="1">IF(Inskrivning!E63="j",Inskrivning!T63,0)</f>
        <v>0</v>
      </c>
    </row>
    <row r="65" spans="2:16" ht="15.75">
      <c r="B65" s="82">
        <f ca="1">IF(Inskrivning!E64="j",Inskrivning!F64,0)</f>
        <v>0</v>
      </c>
      <c r="C65" s="49">
        <f ca="1">IF(Inskrivning!E64="j",Inskrivning!G64,0)</f>
        <v>0</v>
      </c>
      <c r="D65" s="99">
        <f ca="1">IF(Inskrivning!E64="j",Inskrivning!H64,0)</f>
        <v>0</v>
      </c>
      <c r="E65" s="99">
        <f ca="1">IF(Inskrivning!E64="j",Inskrivning!I64,0)</f>
        <v>0</v>
      </c>
      <c r="F65" s="99">
        <f ca="1">IF(Inskrivning!E64="j",Inskrivning!J64,0)</f>
        <v>0</v>
      </c>
      <c r="G65" s="99">
        <f ca="1">IF(Inskrivning!E64="j",Inskrivning!K64,0)</f>
        <v>0</v>
      </c>
      <c r="H65" s="99">
        <f ca="1">IF(Inskrivning!E64="j",Inskrivning!L64,0)</f>
        <v>0</v>
      </c>
      <c r="I65" s="112">
        <f ca="1">IF(Inskrivning!E64="j",Inskrivning!M64,0)</f>
        <v>0</v>
      </c>
      <c r="J65" s="99">
        <f ca="1">IF(Inskrivning!E64="j",Inskrivning!N64,0)</f>
        <v>0</v>
      </c>
      <c r="K65" s="99">
        <f ca="1">IF(Inskrivning!E64="j",Inskrivning!O64,0)</f>
        <v>0</v>
      </c>
      <c r="L65" s="99">
        <f ca="1">IF(Inskrivning!E64="j",Inskrivning!P64,0)</f>
        <v>0</v>
      </c>
      <c r="M65" s="99">
        <f ca="1">IF(Inskrivning!E64="j",Inskrivning!Q64,0)</f>
        <v>0</v>
      </c>
      <c r="N65" s="99">
        <f ca="1">IF(Inskrivning!E64="j",Inskrivning!R64,0)</f>
        <v>0</v>
      </c>
      <c r="O65" s="112">
        <f ca="1">IF(Inskrivning!E64="j",Inskrivning!S64,0)</f>
        <v>0</v>
      </c>
      <c r="P65" s="112">
        <f ca="1">IF(Inskrivning!E64="j",Inskrivning!T64,0)</f>
        <v>0</v>
      </c>
    </row>
    <row r="66" spans="2:16" ht="15.75">
      <c r="B66" s="82">
        <f ca="1">IF(Inskrivning!E65="j",Inskrivning!F65,0)</f>
        <v>0</v>
      </c>
      <c r="C66" s="49">
        <f ca="1">IF(Inskrivning!E65="j",Inskrivning!G65,0)</f>
        <v>0</v>
      </c>
      <c r="D66" s="99">
        <f ca="1">IF(Inskrivning!E65="j",Inskrivning!H65,0)</f>
        <v>0</v>
      </c>
      <c r="E66" s="99">
        <f ca="1">IF(Inskrivning!E65="j",Inskrivning!I65,0)</f>
        <v>0</v>
      </c>
      <c r="F66" s="99">
        <f ca="1">IF(Inskrivning!E65="j",Inskrivning!J65,0)</f>
        <v>0</v>
      </c>
      <c r="G66" s="99">
        <f ca="1">IF(Inskrivning!E65="j",Inskrivning!K65,0)</f>
        <v>0</v>
      </c>
      <c r="H66" s="99">
        <f ca="1">IF(Inskrivning!E65="j",Inskrivning!L65,0)</f>
        <v>0</v>
      </c>
      <c r="I66" s="112">
        <f ca="1">IF(Inskrivning!E65="j",Inskrivning!M65,0)</f>
        <v>0</v>
      </c>
      <c r="J66" s="99">
        <f ca="1">IF(Inskrivning!E65="j",Inskrivning!N65,0)</f>
        <v>0</v>
      </c>
      <c r="K66" s="99">
        <f ca="1">IF(Inskrivning!E65="j",Inskrivning!O65,0)</f>
        <v>0</v>
      </c>
      <c r="L66" s="99">
        <f ca="1">IF(Inskrivning!E65="j",Inskrivning!P65,0)</f>
        <v>0</v>
      </c>
      <c r="M66" s="99">
        <f ca="1">IF(Inskrivning!E65="j",Inskrivning!Q65,0)</f>
        <v>0</v>
      </c>
      <c r="N66" s="99">
        <f ca="1">IF(Inskrivning!E65="j",Inskrivning!R65,0)</f>
        <v>0</v>
      </c>
      <c r="O66" s="112">
        <f ca="1">IF(Inskrivning!E65="j",Inskrivning!S65,0)</f>
        <v>0</v>
      </c>
      <c r="P66" s="112">
        <f ca="1">IF(Inskrivning!E65="j",Inskrivning!T65,0)</f>
        <v>0</v>
      </c>
    </row>
    <row r="67" spans="2:16" ht="15.75">
      <c r="B67" s="82">
        <f ca="1">IF(Inskrivning!E66="j",Inskrivning!F66,0)</f>
        <v>0</v>
      </c>
      <c r="C67" s="49">
        <f ca="1">IF(Inskrivning!E66="j",Inskrivning!G66,0)</f>
        <v>0</v>
      </c>
      <c r="D67" s="99">
        <f ca="1">IF(Inskrivning!E66="j",Inskrivning!H66,0)</f>
        <v>0</v>
      </c>
      <c r="E67" s="99">
        <f ca="1">IF(Inskrivning!E66="j",Inskrivning!I66,0)</f>
        <v>0</v>
      </c>
      <c r="F67" s="99">
        <f ca="1">IF(Inskrivning!E66="j",Inskrivning!J66,0)</f>
        <v>0</v>
      </c>
      <c r="G67" s="99">
        <f ca="1">IF(Inskrivning!E66="j",Inskrivning!K66,0)</f>
        <v>0</v>
      </c>
      <c r="H67" s="99">
        <f ca="1">IF(Inskrivning!E66="j",Inskrivning!L66,0)</f>
        <v>0</v>
      </c>
      <c r="I67" s="112">
        <f ca="1">IF(Inskrivning!E66="j",Inskrivning!M66,0)</f>
        <v>0</v>
      </c>
      <c r="J67" s="99">
        <f ca="1">IF(Inskrivning!E66="j",Inskrivning!N66,0)</f>
        <v>0</v>
      </c>
      <c r="K67" s="99">
        <f ca="1">IF(Inskrivning!E66="j",Inskrivning!O66,0)</f>
        <v>0</v>
      </c>
      <c r="L67" s="99">
        <f ca="1">IF(Inskrivning!E66="j",Inskrivning!P66,0)</f>
        <v>0</v>
      </c>
      <c r="M67" s="99">
        <f ca="1">IF(Inskrivning!E66="j",Inskrivning!Q66,0)</f>
        <v>0</v>
      </c>
      <c r="N67" s="99">
        <f ca="1">IF(Inskrivning!E66="j",Inskrivning!R66,0)</f>
        <v>0</v>
      </c>
      <c r="O67" s="112">
        <f ca="1">IF(Inskrivning!E66="j",Inskrivning!S66,0)</f>
        <v>0</v>
      </c>
      <c r="P67" s="112">
        <f ca="1">IF(Inskrivning!E66="j",Inskrivning!T66,0)</f>
        <v>0</v>
      </c>
    </row>
    <row r="68" spans="2:16" ht="15.75">
      <c r="B68" s="82">
        <f ca="1">IF(Inskrivning!E67="j",Inskrivning!F67,0)</f>
        <v>0</v>
      </c>
      <c r="C68" s="49">
        <f ca="1">IF(Inskrivning!E67="j",Inskrivning!G67,0)</f>
        <v>0</v>
      </c>
      <c r="D68" s="99">
        <f ca="1">IF(Inskrivning!E67="j",Inskrivning!H67,0)</f>
        <v>0</v>
      </c>
      <c r="E68" s="99">
        <f ca="1">IF(Inskrivning!E67="j",Inskrivning!I67,0)</f>
        <v>0</v>
      </c>
      <c r="F68" s="99">
        <f ca="1">IF(Inskrivning!E67="j",Inskrivning!J67,0)</f>
        <v>0</v>
      </c>
      <c r="G68" s="99">
        <f ca="1">IF(Inskrivning!E67="j",Inskrivning!K67,0)</f>
        <v>0</v>
      </c>
      <c r="H68" s="99">
        <f ca="1">IF(Inskrivning!E67="j",Inskrivning!L67,0)</f>
        <v>0</v>
      </c>
      <c r="I68" s="112">
        <f ca="1">IF(Inskrivning!E67="j",Inskrivning!M67,0)</f>
        <v>0</v>
      </c>
      <c r="J68" s="99">
        <f ca="1">IF(Inskrivning!E67="j",Inskrivning!N67,0)</f>
        <v>0</v>
      </c>
      <c r="K68" s="99">
        <f ca="1">IF(Inskrivning!E67="j",Inskrivning!O67,0)</f>
        <v>0</v>
      </c>
      <c r="L68" s="99">
        <f ca="1">IF(Inskrivning!E67="j",Inskrivning!P67,0)</f>
        <v>0</v>
      </c>
      <c r="M68" s="99">
        <f ca="1">IF(Inskrivning!E67="j",Inskrivning!Q67,0)</f>
        <v>0</v>
      </c>
      <c r="N68" s="99">
        <f ca="1">IF(Inskrivning!E67="j",Inskrivning!R67,0)</f>
        <v>0</v>
      </c>
      <c r="O68" s="112">
        <f ca="1">IF(Inskrivning!E67="j",Inskrivning!S67,0)</f>
        <v>0</v>
      </c>
      <c r="P68" s="112">
        <f ca="1">IF(Inskrivning!E67="j",Inskrivning!T67,0)</f>
        <v>0</v>
      </c>
    </row>
    <row r="69" spans="2:16" ht="15.75">
      <c r="B69" s="82">
        <f ca="1">IF(Inskrivning!E68="j",Inskrivning!F68,0)</f>
        <v>0</v>
      </c>
      <c r="C69" s="49">
        <f ca="1">IF(Inskrivning!E68="j",Inskrivning!G68,0)</f>
        <v>0</v>
      </c>
      <c r="D69" s="99">
        <f ca="1">IF(Inskrivning!E68="j",Inskrivning!H68,0)</f>
        <v>0</v>
      </c>
      <c r="E69" s="99">
        <f ca="1">IF(Inskrivning!E68="j",Inskrivning!I68,0)</f>
        <v>0</v>
      </c>
      <c r="F69" s="99">
        <f ca="1">IF(Inskrivning!E68="j",Inskrivning!J68,0)</f>
        <v>0</v>
      </c>
      <c r="G69" s="99">
        <f ca="1">IF(Inskrivning!E68="j",Inskrivning!K68,0)</f>
        <v>0</v>
      </c>
      <c r="H69" s="99">
        <f ca="1">IF(Inskrivning!E68="j",Inskrivning!L68,0)</f>
        <v>0</v>
      </c>
      <c r="I69" s="112">
        <f ca="1">IF(Inskrivning!E68="j",Inskrivning!M68,0)</f>
        <v>0</v>
      </c>
      <c r="J69" s="99">
        <f ca="1">IF(Inskrivning!E68="j",Inskrivning!N68,0)</f>
        <v>0</v>
      </c>
      <c r="K69" s="99">
        <f ca="1">IF(Inskrivning!E68="j",Inskrivning!O68,0)</f>
        <v>0</v>
      </c>
      <c r="L69" s="99">
        <f ca="1">IF(Inskrivning!E68="j",Inskrivning!P68,0)</f>
        <v>0</v>
      </c>
      <c r="M69" s="99">
        <f ca="1">IF(Inskrivning!E68="j",Inskrivning!Q68,0)</f>
        <v>0</v>
      </c>
      <c r="N69" s="99">
        <f ca="1">IF(Inskrivning!E68="j",Inskrivning!R68,0)</f>
        <v>0</v>
      </c>
      <c r="O69" s="112">
        <f ca="1">IF(Inskrivning!E68="j",Inskrivning!S68,0)</f>
        <v>0</v>
      </c>
      <c r="P69" s="112">
        <f ca="1">IF(Inskrivning!E68="j",Inskrivning!T68,0)</f>
        <v>0</v>
      </c>
    </row>
    <row r="70" spans="2:16" ht="15.75">
      <c r="B70" s="82">
        <f ca="1">IF(Inskrivning!E69="j",Inskrivning!F69,0)</f>
        <v>0</v>
      </c>
      <c r="C70" s="49">
        <f ca="1">IF(Inskrivning!E69="j",Inskrivning!G69,0)</f>
        <v>0</v>
      </c>
      <c r="D70" s="99">
        <f ca="1">IF(Inskrivning!E69="j",Inskrivning!H69,0)</f>
        <v>0</v>
      </c>
      <c r="E70" s="99">
        <f ca="1">IF(Inskrivning!E69="j",Inskrivning!I69,0)</f>
        <v>0</v>
      </c>
      <c r="F70" s="99">
        <f ca="1">IF(Inskrivning!E69="j",Inskrivning!J69,0)</f>
        <v>0</v>
      </c>
      <c r="G70" s="99">
        <f ca="1">IF(Inskrivning!E69="j",Inskrivning!K69,0)</f>
        <v>0</v>
      </c>
      <c r="H70" s="99">
        <f ca="1">IF(Inskrivning!E69="j",Inskrivning!L69,0)</f>
        <v>0</v>
      </c>
      <c r="I70" s="112">
        <f ca="1">IF(Inskrivning!E69="j",Inskrivning!M69,0)</f>
        <v>0</v>
      </c>
      <c r="J70" s="99">
        <f ca="1">IF(Inskrivning!E69="j",Inskrivning!N69,0)</f>
        <v>0</v>
      </c>
      <c r="K70" s="99">
        <f ca="1">IF(Inskrivning!E69="j",Inskrivning!O69,0)</f>
        <v>0</v>
      </c>
      <c r="L70" s="99">
        <f ca="1">IF(Inskrivning!E69="j",Inskrivning!P69,0)</f>
        <v>0</v>
      </c>
      <c r="M70" s="99">
        <f ca="1">IF(Inskrivning!E69="j",Inskrivning!Q69,0)</f>
        <v>0</v>
      </c>
      <c r="N70" s="99">
        <f ca="1">IF(Inskrivning!E69="j",Inskrivning!R69,0)</f>
        <v>0</v>
      </c>
      <c r="O70" s="112">
        <f ca="1">IF(Inskrivning!E69="j",Inskrivning!S69,0)</f>
        <v>0</v>
      </c>
      <c r="P70" s="112">
        <f ca="1">IF(Inskrivning!E69="j",Inskrivning!T69,0)</f>
        <v>0</v>
      </c>
    </row>
    <row r="71" spans="2:16" ht="15.75">
      <c r="B71" s="82">
        <f ca="1">IF(Inskrivning!E70="j",Inskrivning!F70,0)</f>
        <v>0</v>
      </c>
      <c r="C71" s="49">
        <f ca="1">IF(Inskrivning!E70="j",Inskrivning!G70,0)</f>
        <v>0</v>
      </c>
      <c r="D71" s="99">
        <f ca="1">IF(Inskrivning!E70="j",Inskrivning!H70,0)</f>
        <v>0</v>
      </c>
      <c r="E71" s="99">
        <f ca="1">IF(Inskrivning!E70="j",Inskrivning!I70,0)</f>
        <v>0</v>
      </c>
      <c r="F71" s="99">
        <f ca="1">IF(Inskrivning!E70="j",Inskrivning!J70,0)</f>
        <v>0</v>
      </c>
      <c r="G71" s="99">
        <f ca="1">IF(Inskrivning!E70="j",Inskrivning!K70,0)</f>
        <v>0</v>
      </c>
      <c r="H71" s="99">
        <f ca="1">IF(Inskrivning!E70="j",Inskrivning!L70,0)</f>
        <v>0</v>
      </c>
      <c r="I71" s="112">
        <f ca="1">IF(Inskrivning!E70="j",Inskrivning!M70,0)</f>
        <v>0</v>
      </c>
      <c r="J71" s="99">
        <f ca="1">IF(Inskrivning!E70="j",Inskrivning!N70,0)</f>
        <v>0</v>
      </c>
      <c r="K71" s="99">
        <f ca="1">IF(Inskrivning!E70="j",Inskrivning!O70,0)</f>
        <v>0</v>
      </c>
      <c r="L71" s="99">
        <f ca="1">IF(Inskrivning!E70="j",Inskrivning!P70,0)</f>
        <v>0</v>
      </c>
      <c r="M71" s="99">
        <f ca="1">IF(Inskrivning!E70="j",Inskrivning!Q70,0)</f>
        <v>0</v>
      </c>
      <c r="N71" s="99">
        <f ca="1">IF(Inskrivning!E70="j",Inskrivning!R70,0)</f>
        <v>0</v>
      </c>
      <c r="O71" s="112">
        <f ca="1">IF(Inskrivning!E70="j",Inskrivning!S70,0)</f>
        <v>0</v>
      </c>
      <c r="P71" s="112">
        <f ca="1">IF(Inskrivning!E70="j",Inskrivning!T70,0)</f>
        <v>0</v>
      </c>
    </row>
    <row r="72" spans="2:16" ht="15.75">
      <c r="B72" s="82">
        <f ca="1">IF(Inskrivning!E71="j",Inskrivning!F71,0)</f>
        <v>0</v>
      </c>
      <c r="C72" s="49">
        <f ca="1">IF(Inskrivning!E71="j",Inskrivning!G71,0)</f>
        <v>0</v>
      </c>
      <c r="D72" s="99">
        <f ca="1">IF(Inskrivning!E71="j",Inskrivning!H71,0)</f>
        <v>0</v>
      </c>
      <c r="E72" s="99">
        <f ca="1">IF(Inskrivning!E71="j",Inskrivning!I71,0)</f>
        <v>0</v>
      </c>
      <c r="F72" s="99">
        <f ca="1">IF(Inskrivning!E71="j",Inskrivning!J71,0)</f>
        <v>0</v>
      </c>
      <c r="G72" s="99">
        <f ca="1">IF(Inskrivning!E71="j",Inskrivning!K71,0)</f>
        <v>0</v>
      </c>
      <c r="H72" s="99">
        <f ca="1">IF(Inskrivning!E71="j",Inskrivning!L71,0)</f>
        <v>0</v>
      </c>
      <c r="I72" s="112">
        <f ca="1">IF(Inskrivning!E71="j",Inskrivning!M71,0)</f>
        <v>0</v>
      </c>
      <c r="J72" s="99">
        <f ca="1">IF(Inskrivning!E71="j",Inskrivning!N71,0)</f>
        <v>0</v>
      </c>
      <c r="K72" s="99">
        <f ca="1">IF(Inskrivning!E71="j",Inskrivning!O71,0)</f>
        <v>0</v>
      </c>
      <c r="L72" s="99">
        <f ca="1">IF(Inskrivning!E71="j",Inskrivning!P71,0)</f>
        <v>0</v>
      </c>
      <c r="M72" s="99">
        <f ca="1">IF(Inskrivning!E71="j",Inskrivning!Q71,0)</f>
        <v>0</v>
      </c>
      <c r="N72" s="99">
        <f ca="1">IF(Inskrivning!E71="j",Inskrivning!R71,0)</f>
        <v>0</v>
      </c>
      <c r="O72" s="112">
        <f ca="1">IF(Inskrivning!E71="j",Inskrivning!S71,0)</f>
        <v>0</v>
      </c>
      <c r="P72" s="112">
        <f ca="1">IF(Inskrivning!E71="j",Inskrivning!T71,0)</f>
        <v>0</v>
      </c>
    </row>
    <row r="73" spans="2:16" ht="15.75">
      <c r="B73" s="82">
        <f ca="1">IF(Inskrivning!E72="j",Inskrivning!F72,0)</f>
        <v>0</v>
      </c>
      <c r="C73" s="49">
        <f ca="1">IF(Inskrivning!E72="j",Inskrivning!G72,0)</f>
        <v>0</v>
      </c>
      <c r="D73" s="99">
        <f ca="1">IF(Inskrivning!E72="j",Inskrivning!H72,0)</f>
        <v>0</v>
      </c>
      <c r="E73" s="99">
        <f ca="1">IF(Inskrivning!E72="j",Inskrivning!I72,0)</f>
        <v>0</v>
      </c>
      <c r="F73" s="99">
        <f ca="1">IF(Inskrivning!E72="j",Inskrivning!J72,0)</f>
        <v>0</v>
      </c>
      <c r="G73" s="99">
        <f ca="1">IF(Inskrivning!E72="j",Inskrivning!K72,0)</f>
        <v>0</v>
      </c>
      <c r="H73" s="99">
        <f ca="1">IF(Inskrivning!E72="j",Inskrivning!L72,0)</f>
        <v>0</v>
      </c>
      <c r="I73" s="112">
        <f ca="1">IF(Inskrivning!E72="j",Inskrivning!M72,0)</f>
        <v>0</v>
      </c>
      <c r="J73" s="99">
        <f ca="1">IF(Inskrivning!E72="j",Inskrivning!N72,0)</f>
        <v>0</v>
      </c>
      <c r="K73" s="99">
        <f ca="1">IF(Inskrivning!E72="j",Inskrivning!O72,0)</f>
        <v>0</v>
      </c>
      <c r="L73" s="99">
        <f ca="1">IF(Inskrivning!E72="j",Inskrivning!P72,0)</f>
        <v>0</v>
      </c>
      <c r="M73" s="99">
        <f ca="1">IF(Inskrivning!E72="j",Inskrivning!Q72,0)</f>
        <v>0</v>
      </c>
      <c r="N73" s="99">
        <f ca="1">IF(Inskrivning!E72="j",Inskrivning!R72,0)</f>
        <v>0</v>
      </c>
      <c r="O73" s="112">
        <f ca="1">IF(Inskrivning!E72="j",Inskrivning!S72,0)</f>
        <v>0</v>
      </c>
      <c r="P73" s="112">
        <f ca="1">IF(Inskrivning!E72="j",Inskrivning!T72,0)</f>
        <v>0</v>
      </c>
    </row>
    <row r="74" spans="2:16" ht="15.75">
      <c r="B74" s="82">
        <f ca="1">IF(Inskrivning!E73="j",Inskrivning!F73,0)</f>
        <v>0</v>
      </c>
      <c r="C74" s="49">
        <f ca="1">IF(Inskrivning!E73="j",Inskrivning!G73,0)</f>
        <v>0</v>
      </c>
      <c r="D74" s="99">
        <f ca="1">IF(Inskrivning!E73="j",Inskrivning!H73,0)</f>
        <v>0</v>
      </c>
      <c r="E74" s="99">
        <f ca="1">IF(Inskrivning!E73="j",Inskrivning!I73,0)</f>
        <v>0</v>
      </c>
      <c r="F74" s="99">
        <f ca="1">IF(Inskrivning!E73="j",Inskrivning!J73,0)</f>
        <v>0</v>
      </c>
      <c r="G74" s="99">
        <f ca="1">IF(Inskrivning!E73="j",Inskrivning!K73,0)</f>
        <v>0</v>
      </c>
      <c r="H74" s="99">
        <f ca="1">IF(Inskrivning!E73="j",Inskrivning!L73,0)</f>
        <v>0</v>
      </c>
      <c r="I74" s="112">
        <f ca="1">IF(Inskrivning!E73="j",Inskrivning!M73,0)</f>
        <v>0</v>
      </c>
      <c r="J74" s="99">
        <f ca="1">IF(Inskrivning!E73="j",Inskrivning!N73,0)</f>
        <v>0</v>
      </c>
      <c r="K74" s="99">
        <f ca="1">IF(Inskrivning!E73="j",Inskrivning!O73,0)</f>
        <v>0</v>
      </c>
      <c r="L74" s="99">
        <f ca="1">IF(Inskrivning!E73="j",Inskrivning!P73,0)</f>
        <v>0</v>
      </c>
      <c r="M74" s="99">
        <f ca="1">IF(Inskrivning!E73="j",Inskrivning!Q73,0)</f>
        <v>0</v>
      </c>
      <c r="N74" s="99">
        <f ca="1">IF(Inskrivning!E73="j",Inskrivning!R73,0)</f>
        <v>0</v>
      </c>
      <c r="O74" s="112">
        <f ca="1">IF(Inskrivning!E73="j",Inskrivning!S73,0)</f>
        <v>0</v>
      </c>
      <c r="P74" s="112">
        <f ca="1">IF(Inskrivning!E73="j",Inskrivning!T73,0)</f>
        <v>0</v>
      </c>
    </row>
    <row r="75" spans="2:16" ht="15.75">
      <c r="B75" s="82">
        <f ca="1">IF(Inskrivning!E74="j",Inskrivning!F74,0)</f>
        <v>0</v>
      </c>
      <c r="C75" s="49">
        <f ca="1">IF(Inskrivning!E74="j",Inskrivning!G74,0)</f>
        <v>0</v>
      </c>
      <c r="D75" s="99">
        <f ca="1">IF(Inskrivning!E74="j",Inskrivning!H74,0)</f>
        <v>0</v>
      </c>
      <c r="E75" s="99">
        <f ca="1">IF(Inskrivning!E74="j",Inskrivning!I74,0)</f>
        <v>0</v>
      </c>
      <c r="F75" s="99">
        <f ca="1">IF(Inskrivning!E74="j",Inskrivning!J74,0)</f>
        <v>0</v>
      </c>
      <c r="G75" s="99">
        <f ca="1">IF(Inskrivning!E74="j",Inskrivning!K74,0)</f>
        <v>0</v>
      </c>
      <c r="H75" s="99">
        <f ca="1">IF(Inskrivning!E74="j",Inskrivning!L74,0)</f>
        <v>0</v>
      </c>
      <c r="I75" s="112">
        <f ca="1">IF(Inskrivning!E74="j",Inskrivning!M74,0)</f>
        <v>0</v>
      </c>
      <c r="J75" s="99">
        <f ca="1">IF(Inskrivning!E74="j",Inskrivning!N74,0)</f>
        <v>0</v>
      </c>
      <c r="K75" s="99">
        <f ca="1">IF(Inskrivning!E74="j",Inskrivning!O74,0)</f>
        <v>0</v>
      </c>
      <c r="L75" s="99">
        <f ca="1">IF(Inskrivning!E74="j",Inskrivning!P74,0)</f>
        <v>0</v>
      </c>
      <c r="M75" s="99">
        <f ca="1">IF(Inskrivning!E74="j",Inskrivning!Q74,0)</f>
        <v>0</v>
      </c>
      <c r="N75" s="99">
        <f ca="1">IF(Inskrivning!E74="j",Inskrivning!R74,0)</f>
        <v>0</v>
      </c>
      <c r="O75" s="112">
        <f ca="1">IF(Inskrivning!E74="j",Inskrivning!S74,0)</f>
        <v>0</v>
      </c>
      <c r="P75" s="112">
        <f ca="1">IF(Inskrivning!E74="j",Inskrivning!T74,0)</f>
        <v>0</v>
      </c>
    </row>
    <row r="76" spans="2:16" ht="15.75">
      <c r="B76" s="82">
        <f ca="1">IF(Inskrivning!E75="j",Inskrivning!F75,0)</f>
        <v>0</v>
      </c>
      <c r="C76" s="49">
        <f ca="1">IF(Inskrivning!E75="j",Inskrivning!G75,0)</f>
        <v>0</v>
      </c>
      <c r="D76" s="99">
        <f ca="1">IF(Inskrivning!E75="j",Inskrivning!H75,0)</f>
        <v>0</v>
      </c>
      <c r="E76" s="99">
        <f ca="1">IF(Inskrivning!E75="j",Inskrivning!I75,0)</f>
        <v>0</v>
      </c>
      <c r="F76" s="99">
        <f ca="1">IF(Inskrivning!E75="j",Inskrivning!J75,0)</f>
        <v>0</v>
      </c>
      <c r="G76" s="99">
        <f ca="1">IF(Inskrivning!E75="j",Inskrivning!K75,0)</f>
        <v>0</v>
      </c>
      <c r="H76" s="99">
        <f ca="1">IF(Inskrivning!E75="j",Inskrivning!L75,0)</f>
        <v>0</v>
      </c>
      <c r="I76" s="112">
        <f ca="1">IF(Inskrivning!E75="j",Inskrivning!M75,0)</f>
        <v>0</v>
      </c>
      <c r="J76" s="99">
        <f ca="1">IF(Inskrivning!E75="j",Inskrivning!N75,0)</f>
        <v>0</v>
      </c>
      <c r="K76" s="99">
        <f ca="1">IF(Inskrivning!E75="j",Inskrivning!O75,0)</f>
        <v>0</v>
      </c>
      <c r="L76" s="99">
        <f ca="1">IF(Inskrivning!E75="j",Inskrivning!P75,0)</f>
        <v>0</v>
      </c>
      <c r="M76" s="99">
        <f ca="1">IF(Inskrivning!E75="j",Inskrivning!Q75,0)</f>
        <v>0</v>
      </c>
      <c r="N76" s="99">
        <f ca="1">IF(Inskrivning!E75="j",Inskrivning!R75,0)</f>
        <v>0</v>
      </c>
      <c r="O76" s="112">
        <f ca="1">IF(Inskrivning!E75="j",Inskrivning!S75,0)</f>
        <v>0</v>
      </c>
      <c r="P76" s="112">
        <f ca="1">IF(Inskrivning!E75="j",Inskrivning!T75,0)</f>
        <v>0</v>
      </c>
    </row>
    <row r="77" spans="2:16" ht="15.75">
      <c r="B77" s="82">
        <f ca="1">IF(Inskrivning!E76="j",Inskrivning!F76,0)</f>
        <v>0</v>
      </c>
      <c r="C77" s="49">
        <f ca="1">IF(Inskrivning!E76="j",Inskrivning!G76,0)</f>
        <v>0</v>
      </c>
      <c r="D77" s="99">
        <f ca="1">IF(Inskrivning!E76="j",Inskrivning!H76,0)</f>
        <v>0</v>
      </c>
      <c r="E77" s="99">
        <f ca="1">IF(Inskrivning!E76="j",Inskrivning!I76,0)</f>
        <v>0</v>
      </c>
      <c r="F77" s="99">
        <f ca="1">IF(Inskrivning!E76="j",Inskrivning!J76,0)</f>
        <v>0</v>
      </c>
      <c r="G77" s="99">
        <f ca="1">IF(Inskrivning!E76="j",Inskrivning!K76,0)</f>
        <v>0</v>
      </c>
      <c r="H77" s="99">
        <f ca="1">IF(Inskrivning!E76="j",Inskrivning!L76,0)</f>
        <v>0</v>
      </c>
      <c r="I77" s="112">
        <f ca="1">IF(Inskrivning!E76="j",Inskrivning!M76,0)</f>
        <v>0</v>
      </c>
      <c r="J77" s="99">
        <f ca="1">IF(Inskrivning!E76="j",Inskrivning!N76,0)</f>
        <v>0</v>
      </c>
      <c r="K77" s="99">
        <f ca="1">IF(Inskrivning!E76="j",Inskrivning!O76,0)</f>
        <v>0</v>
      </c>
      <c r="L77" s="99">
        <f ca="1">IF(Inskrivning!E76="j",Inskrivning!P76,0)</f>
        <v>0</v>
      </c>
      <c r="M77" s="99">
        <f ca="1">IF(Inskrivning!E76="j",Inskrivning!Q76,0)</f>
        <v>0</v>
      </c>
      <c r="N77" s="99">
        <f ca="1">IF(Inskrivning!E76="j",Inskrivning!R76,0)</f>
        <v>0</v>
      </c>
      <c r="O77" s="112">
        <f ca="1">IF(Inskrivning!E76="j",Inskrivning!S76,0)</f>
        <v>0</v>
      </c>
      <c r="P77" s="112">
        <f ca="1">IF(Inskrivning!E76="j",Inskrivning!T76,0)</f>
        <v>0</v>
      </c>
    </row>
    <row r="78" spans="2:16" ht="15.75">
      <c r="B78" s="82">
        <f ca="1">IF(Inskrivning!E77="j",Inskrivning!F77,0)</f>
        <v>0</v>
      </c>
      <c r="C78" s="49">
        <f ca="1">IF(Inskrivning!E77="j",Inskrivning!G77,0)</f>
        <v>0</v>
      </c>
      <c r="D78" s="99">
        <f ca="1">IF(Inskrivning!E77="j",Inskrivning!H77,0)</f>
        <v>0</v>
      </c>
      <c r="E78" s="99">
        <f ca="1">IF(Inskrivning!E77="j",Inskrivning!I77,0)</f>
        <v>0</v>
      </c>
      <c r="F78" s="99">
        <f ca="1">IF(Inskrivning!E77="j",Inskrivning!J77,0)</f>
        <v>0</v>
      </c>
      <c r="G78" s="99">
        <f ca="1">IF(Inskrivning!E77="j",Inskrivning!K77,0)</f>
        <v>0</v>
      </c>
      <c r="H78" s="99">
        <f ca="1">IF(Inskrivning!E77="j",Inskrivning!L77,0)</f>
        <v>0</v>
      </c>
      <c r="I78" s="112">
        <f ca="1">IF(Inskrivning!E77="j",Inskrivning!M77,0)</f>
        <v>0</v>
      </c>
      <c r="J78" s="99">
        <f ca="1">IF(Inskrivning!E77="j",Inskrivning!N77,0)</f>
        <v>0</v>
      </c>
      <c r="K78" s="99">
        <f ca="1">IF(Inskrivning!E77="j",Inskrivning!O77,0)</f>
        <v>0</v>
      </c>
      <c r="L78" s="99">
        <f ca="1">IF(Inskrivning!E77="j",Inskrivning!P77,0)</f>
        <v>0</v>
      </c>
      <c r="M78" s="99">
        <f ca="1">IF(Inskrivning!E77="j",Inskrivning!Q77,0)</f>
        <v>0</v>
      </c>
      <c r="N78" s="99">
        <f ca="1">IF(Inskrivning!E77="j",Inskrivning!R77,0)</f>
        <v>0</v>
      </c>
      <c r="O78" s="112">
        <f ca="1">IF(Inskrivning!E77="j",Inskrivning!S77,0)</f>
        <v>0</v>
      </c>
      <c r="P78" s="112">
        <f ca="1">IF(Inskrivning!E77="j",Inskrivning!T77,0)</f>
        <v>0</v>
      </c>
    </row>
    <row r="79" spans="2:16" ht="15.75">
      <c r="B79" s="82">
        <f ca="1">IF(Inskrivning!E78="j",Inskrivning!F78,0)</f>
        <v>0</v>
      </c>
      <c r="C79" s="49">
        <f ca="1">IF(Inskrivning!E78="j",Inskrivning!G78,0)</f>
        <v>0</v>
      </c>
      <c r="D79" s="99">
        <f ca="1">IF(Inskrivning!E78="j",Inskrivning!H78,0)</f>
        <v>0</v>
      </c>
      <c r="E79" s="99">
        <f ca="1">IF(Inskrivning!E78="j",Inskrivning!I78,0)</f>
        <v>0</v>
      </c>
      <c r="F79" s="99">
        <f ca="1">IF(Inskrivning!E78="j",Inskrivning!J78,0)</f>
        <v>0</v>
      </c>
      <c r="G79" s="99">
        <f ca="1">IF(Inskrivning!E78="j",Inskrivning!K78,0)</f>
        <v>0</v>
      </c>
      <c r="H79" s="99">
        <f ca="1">IF(Inskrivning!E78="j",Inskrivning!L78,0)</f>
        <v>0</v>
      </c>
      <c r="I79" s="112">
        <f ca="1">IF(Inskrivning!E78="j",Inskrivning!M78,0)</f>
        <v>0</v>
      </c>
      <c r="J79" s="99">
        <f ca="1">IF(Inskrivning!E78="j",Inskrivning!N78,0)</f>
        <v>0</v>
      </c>
      <c r="K79" s="99">
        <f ca="1">IF(Inskrivning!E78="j",Inskrivning!O78,0)</f>
        <v>0</v>
      </c>
      <c r="L79" s="99">
        <f ca="1">IF(Inskrivning!E78="j",Inskrivning!P78,0)</f>
        <v>0</v>
      </c>
      <c r="M79" s="99">
        <f ca="1">IF(Inskrivning!E78="j",Inskrivning!Q78,0)</f>
        <v>0</v>
      </c>
      <c r="N79" s="99">
        <f ca="1">IF(Inskrivning!E78="j",Inskrivning!R78,0)</f>
        <v>0</v>
      </c>
      <c r="O79" s="112">
        <f ca="1">IF(Inskrivning!E78="j",Inskrivning!S78,0)</f>
        <v>0</v>
      </c>
      <c r="P79" s="112">
        <f ca="1">IF(Inskrivning!E78="j",Inskrivning!T78,0)</f>
        <v>0</v>
      </c>
    </row>
    <row r="80" spans="2:16" ht="15.75">
      <c r="B80" s="82">
        <f ca="1">IF(Inskrivning!E79="j",Inskrivning!F79,0)</f>
        <v>0</v>
      </c>
      <c r="C80" s="49">
        <f ca="1">IF(Inskrivning!E79="j",Inskrivning!G79,0)</f>
        <v>0</v>
      </c>
      <c r="D80" s="99">
        <f ca="1">IF(Inskrivning!E79="j",Inskrivning!H79,0)</f>
        <v>0</v>
      </c>
      <c r="E80" s="99">
        <f ca="1">IF(Inskrivning!E79="j",Inskrivning!I79,0)</f>
        <v>0</v>
      </c>
      <c r="F80" s="99">
        <f ca="1">IF(Inskrivning!E79="j",Inskrivning!J79,0)</f>
        <v>0</v>
      </c>
      <c r="G80" s="99">
        <f ca="1">IF(Inskrivning!E79="j",Inskrivning!K79,0)</f>
        <v>0</v>
      </c>
      <c r="H80" s="99">
        <f ca="1">IF(Inskrivning!E79="j",Inskrivning!L79,0)</f>
        <v>0</v>
      </c>
      <c r="I80" s="112">
        <f ca="1">IF(Inskrivning!E79="j",Inskrivning!M79,0)</f>
        <v>0</v>
      </c>
      <c r="J80" s="99">
        <f ca="1">IF(Inskrivning!E79="j",Inskrivning!N79,0)</f>
        <v>0</v>
      </c>
      <c r="K80" s="99">
        <f ca="1">IF(Inskrivning!E79="j",Inskrivning!O79,0)</f>
        <v>0</v>
      </c>
      <c r="L80" s="99">
        <f ca="1">IF(Inskrivning!E79="j",Inskrivning!P79,0)</f>
        <v>0</v>
      </c>
      <c r="M80" s="99">
        <f ca="1">IF(Inskrivning!E79="j",Inskrivning!Q79,0)</f>
        <v>0</v>
      </c>
      <c r="N80" s="99">
        <f ca="1">IF(Inskrivning!E79="j",Inskrivning!R79,0)</f>
        <v>0</v>
      </c>
      <c r="O80" s="112">
        <f ca="1">IF(Inskrivning!E79="j",Inskrivning!S79,0)</f>
        <v>0</v>
      </c>
      <c r="P80" s="112">
        <f ca="1">IF(Inskrivning!E79="j",Inskrivning!T79,0)</f>
        <v>0</v>
      </c>
    </row>
    <row r="81" spans="2:16" ht="15.75">
      <c r="B81" s="82">
        <f ca="1">IF(Inskrivning!E80="j",Inskrivning!F80,0)</f>
        <v>0</v>
      </c>
      <c r="C81" s="49">
        <f ca="1">IF(Inskrivning!E80="j",Inskrivning!G80,0)</f>
        <v>0</v>
      </c>
      <c r="D81" s="99">
        <f ca="1">IF(Inskrivning!E80="j",Inskrivning!H80,0)</f>
        <v>0</v>
      </c>
      <c r="E81" s="99">
        <f ca="1">IF(Inskrivning!E80="j",Inskrivning!I80,0)</f>
        <v>0</v>
      </c>
      <c r="F81" s="99">
        <f ca="1">IF(Inskrivning!E80="j",Inskrivning!J80,0)</f>
        <v>0</v>
      </c>
      <c r="G81" s="99">
        <f ca="1">IF(Inskrivning!E80="j",Inskrivning!K80,0)</f>
        <v>0</v>
      </c>
      <c r="H81" s="99">
        <f ca="1">IF(Inskrivning!E80="j",Inskrivning!L80,0)</f>
        <v>0</v>
      </c>
      <c r="I81" s="112">
        <f ca="1">IF(Inskrivning!E80="j",Inskrivning!M80,0)</f>
        <v>0</v>
      </c>
      <c r="J81" s="99">
        <f ca="1">IF(Inskrivning!E80="j",Inskrivning!N80,0)</f>
        <v>0</v>
      </c>
      <c r="K81" s="99">
        <f ca="1">IF(Inskrivning!E80="j",Inskrivning!O80,0)</f>
        <v>0</v>
      </c>
      <c r="L81" s="99">
        <f ca="1">IF(Inskrivning!E80="j",Inskrivning!P80,0)</f>
        <v>0</v>
      </c>
      <c r="M81" s="99">
        <f ca="1">IF(Inskrivning!E80="j",Inskrivning!Q80,0)</f>
        <v>0</v>
      </c>
      <c r="N81" s="99">
        <f ca="1">IF(Inskrivning!E80="j",Inskrivning!R80,0)</f>
        <v>0</v>
      </c>
      <c r="O81" s="112">
        <f ca="1">IF(Inskrivning!E80="j",Inskrivning!S80,0)</f>
        <v>0</v>
      </c>
      <c r="P81" s="112">
        <f ca="1">IF(Inskrivning!E80="j",Inskrivning!T80,0)</f>
        <v>0</v>
      </c>
    </row>
    <row r="82" spans="2:16" ht="15.75">
      <c r="B82" s="82">
        <f ca="1">IF(Inskrivning!E81="j",Inskrivning!F81,0)</f>
        <v>0</v>
      </c>
      <c r="C82" s="49">
        <f ca="1">IF(Inskrivning!E81="j",Inskrivning!G81,0)</f>
        <v>0</v>
      </c>
      <c r="D82" s="99">
        <f ca="1">IF(Inskrivning!E81="j",Inskrivning!H81,0)</f>
        <v>0</v>
      </c>
      <c r="E82" s="99">
        <f ca="1">IF(Inskrivning!E81="j",Inskrivning!I81,0)</f>
        <v>0</v>
      </c>
      <c r="F82" s="99">
        <f ca="1">IF(Inskrivning!E81="j",Inskrivning!J81,0)</f>
        <v>0</v>
      </c>
      <c r="G82" s="99">
        <f ca="1">IF(Inskrivning!E81="j",Inskrivning!K81,0)</f>
        <v>0</v>
      </c>
      <c r="H82" s="99">
        <f ca="1">IF(Inskrivning!E81="j",Inskrivning!L81,0)</f>
        <v>0</v>
      </c>
      <c r="I82" s="112">
        <f ca="1">IF(Inskrivning!E81="j",Inskrivning!M81,0)</f>
        <v>0</v>
      </c>
      <c r="J82" s="99">
        <f ca="1">IF(Inskrivning!E81="j",Inskrivning!N81,0)</f>
        <v>0</v>
      </c>
      <c r="K82" s="99">
        <f ca="1">IF(Inskrivning!E81="j",Inskrivning!O81,0)</f>
        <v>0</v>
      </c>
      <c r="L82" s="99">
        <f ca="1">IF(Inskrivning!E81="j",Inskrivning!P81,0)</f>
        <v>0</v>
      </c>
      <c r="M82" s="99">
        <f ca="1">IF(Inskrivning!E81="j",Inskrivning!Q81,0)</f>
        <v>0</v>
      </c>
      <c r="N82" s="99">
        <f ca="1">IF(Inskrivning!E81="j",Inskrivning!R81,0)</f>
        <v>0</v>
      </c>
      <c r="O82" s="112">
        <f ca="1">IF(Inskrivning!E81="j",Inskrivning!S81,0)</f>
        <v>0</v>
      </c>
      <c r="P82" s="112">
        <f ca="1">IF(Inskrivning!E81="j",Inskrivning!T81,0)</f>
        <v>0</v>
      </c>
    </row>
    <row r="83" spans="2:16" ht="15.75">
      <c r="B83" s="82">
        <f ca="1">IF(Inskrivning!E82="j",Inskrivning!F82,0)</f>
        <v>0</v>
      </c>
      <c r="C83" s="49">
        <f ca="1">IF(Inskrivning!E82="j",Inskrivning!G82,0)</f>
        <v>0</v>
      </c>
      <c r="D83" s="99">
        <f ca="1">IF(Inskrivning!E82="j",Inskrivning!H82,0)</f>
        <v>0</v>
      </c>
      <c r="E83" s="99">
        <f ca="1">IF(Inskrivning!E82="j",Inskrivning!I82,0)</f>
        <v>0</v>
      </c>
      <c r="F83" s="99">
        <f ca="1">IF(Inskrivning!E82="j",Inskrivning!J82,0)</f>
        <v>0</v>
      </c>
      <c r="G83" s="99">
        <f ca="1">IF(Inskrivning!E82="j",Inskrivning!K82,0)</f>
        <v>0</v>
      </c>
      <c r="H83" s="99">
        <f ca="1">IF(Inskrivning!E82="j",Inskrivning!L82,0)</f>
        <v>0</v>
      </c>
      <c r="I83" s="112">
        <f ca="1">IF(Inskrivning!E82="j",Inskrivning!M82,0)</f>
        <v>0</v>
      </c>
      <c r="J83" s="99">
        <f ca="1">IF(Inskrivning!E82="j",Inskrivning!N82,0)</f>
        <v>0</v>
      </c>
      <c r="K83" s="99">
        <f ca="1">IF(Inskrivning!E82="j",Inskrivning!O82,0)</f>
        <v>0</v>
      </c>
      <c r="L83" s="99">
        <f ca="1">IF(Inskrivning!E82="j",Inskrivning!P82,0)</f>
        <v>0</v>
      </c>
      <c r="M83" s="99">
        <f ca="1">IF(Inskrivning!E82="j",Inskrivning!Q82,0)</f>
        <v>0</v>
      </c>
      <c r="N83" s="99">
        <f ca="1">IF(Inskrivning!E82="j",Inskrivning!R82,0)</f>
        <v>0</v>
      </c>
      <c r="O83" s="112">
        <f ca="1">IF(Inskrivning!E82="j",Inskrivning!S82,0)</f>
        <v>0</v>
      </c>
      <c r="P83" s="112">
        <f ca="1">IF(Inskrivning!E82="j",Inskrivning!T82,0)</f>
        <v>0</v>
      </c>
    </row>
    <row r="84" spans="2:16" ht="15.75">
      <c r="B84" s="82">
        <f ca="1">IF(Inskrivning!E84="j",Inskrivning!F84,0)</f>
        <v>0</v>
      </c>
      <c r="C84" s="49">
        <f ca="1">IF(Inskrivning!E84="j",Inskrivning!G84,0)</f>
        <v>0</v>
      </c>
      <c r="D84" s="99">
        <f ca="1">IF(Inskrivning!E84="j",Inskrivning!H84,0)</f>
        <v>0</v>
      </c>
      <c r="E84" s="99">
        <f ca="1">IF(Inskrivning!E84="j",Inskrivning!I84,0)</f>
        <v>0</v>
      </c>
      <c r="F84" s="99">
        <f ca="1">IF(Inskrivning!E84="j",Inskrivning!J84,0)</f>
        <v>0</v>
      </c>
      <c r="G84" s="99">
        <f ca="1">IF(Inskrivning!E84="j",Inskrivning!K84,0)</f>
        <v>0</v>
      </c>
      <c r="H84" s="99">
        <f ca="1">IF(Inskrivning!E84="j",Inskrivning!L84,0)</f>
        <v>0</v>
      </c>
      <c r="I84" s="112">
        <f ca="1">IF(Inskrivning!E84="j",Inskrivning!M84,0)</f>
        <v>0</v>
      </c>
      <c r="J84" s="99">
        <f ca="1">IF(Inskrivning!E84="j",Inskrivning!N84,0)</f>
        <v>0</v>
      </c>
      <c r="K84" s="99">
        <f ca="1">IF(Inskrivning!E84="j",Inskrivning!O84,0)</f>
        <v>0</v>
      </c>
      <c r="L84" s="99">
        <f ca="1">IF(Inskrivning!E84="j",Inskrivning!P84,0)</f>
        <v>0</v>
      </c>
      <c r="M84" s="99">
        <f ca="1">IF(Inskrivning!E84="j",Inskrivning!Q84,0)</f>
        <v>0</v>
      </c>
      <c r="N84" s="99">
        <f ca="1">IF(Inskrivning!E84="j",Inskrivning!R84,0)</f>
        <v>0</v>
      </c>
      <c r="O84" s="112">
        <f ca="1">IF(Inskrivning!E84="j",Inskrivning!S84,0)</f>
        <v>0</v>
      </c>
      <c r="P84" s="112">
        <f ca="1">IF(Inskrivning!E84="j",Inskrivning!T84,0)</f>
        <v>0</v>
      </c>
    </row>
    <row r="85" spans="2:16" ht="15.75">
      <c r="B85" s="82">
        <f ca="1">IF(Inskrivning!E85="j",Inskrivning!F85,0)</f>
        <v>0</v>
      </c>
      <c r="C85" s="49">
        <f ca="1">IF(Inskrivning!E85="j",Inskrivning!G85,0)</f>
        <v>0</v>
      </c>
      <c r="D85" s="99">
        <f ca="1">IF(Inskrivning!E85="j",Inskrivning!H85,0)</f>
        <v>0</v>
      </c>
      <c r="E85" s="99">
        <f ca="1">IF(Inskrivning!E85="j",Inskrivning!I85,0)</f>
        <v>0</v>
      </c>
      <c r="F85" s="99">
        <f ca="1">IF(Inskrivning!E85="j",Inskrivning!J85,0)</f>
        <v>0</v>
      </c>
      <c r="G85" s="99">
        <f ca="1">IF(Inskrivning!E85="j",Inskrivning!K85,0)</f>
        <v>0</v>
      </c>
      <c r="H85" s="99">
        <f ca="1">IF(Inskrivning!E85="j",Inskrivning!L85,0)</f>
        <v>0</v>
      </c>
      <c r="I85" s="112">
        <f ca="1">IF(Inskrivning!E85="j",Inskrivning!M85,0)</f>
        <v>0</v>
      </c>
      <c r="J85" s="99">
        <f ca="1">IF(Inskrivning!E85="j",Inskrivning!N85,0)</f>
        <v>0</v>
      </c>
      <c r="K85" s="99">
        <f ca="1">IF(Inskrivning!E85="j",Inskrivning!O85,0)</f>
        <v>0</v>
      </c>
      <c r="L85" s="99">
        <f ca="1">IF(Inskrivning!E85="j",Inskrivning!P85,0)</f>
        <v>0</v>
      </c>
      <c r="M85" s="99">
        <f ca="1">IF(Inskrivning!E85="j",Inskrivning!Q85,0)</f>
        <v>0</v>
      </c>
      <c r="N85" s="99">
        <f ca="1">IF(Inskrivning!E85="j",Inskrivning!R85,0)</f>
        <v>0</v>
      </c>
      <c r="O85" s="112">
        <f ca="1">IF(Inskrivning!E85="j",Inskrivning!S85,0)</f>
        <v>0</v>
      </c>
      <c r="P85" s="112">
        <f ca="1">IF(Inskrivning!E85="j",Inskrivning!T85,0)</f>
        <v>0</v>
      </c>
    </row>
    <row r="86" spans="2:16" ht="15.75">
      <c r="B86" s="82">
        <f ca="1">IF(Inskrivning!E86="j",Inskrivning!F86,0)</f>
        <v>0</v>
      </c>
      <c r="C86" s="49">
        <f ca="1">IF(Inskrivning!E86="j",Inskrivning!G86,0)</f>
        <v>0</v>
      </c>
      <c r="D86" s="99">
        <f ca="1">IF(Inskrivning!E86="j",Inskrivning!H86,0)</f>
        <v>0</v>
      </c>
      <c r="E86" s="99">
        <f ca="1">IF(Inskrivning!E86="j",Inskrivning!I86,0)</f>
        <v>0</v>
      </c>
      <c r="F86" s="99">
        <f ca="1">IF(Inskrivning!E86="j",Inskrivning!J86,0)</f>
        <v>0</v>
      </c>
      <c r="G86" s="99">
        <f ca="1">IF(Inskrivning!E86="j",Inskrivning!K86,0)</f>
        <v>0</v>
      </c>
      <c r="H86" s="99">
        <f ca="1">IF(Inskrivning!E86="j",Inskrivning!L86,0)</f>
        <v>0</v>
      </c>
      <c r="I86" s="112">
        <f ca="1">IF(Inskrivning!E86="j",Inskrivning!M86,0)</f>
        <v>0</v>
      </c>
      <c r="J86" s="99">
        <f ca="1">IF(Inskrivning!E86="j",Inskrivning!N86,0)</f>
        <v>0</v>
      </c>
      <c r="K86" s="99">
        <f ca="1">IF(Inskrivning!E86="j",Inskrivning!O86,0)</f>
        <v>0</v>
      </c>
      <c r="L86" s="99">
        <f ca="1">IF(Inskrivning!E86="j",Inskrivning!P86,0)</f>
        <v>0</v>
      </c>
      <c r="M86" s="99">
        <f ca="1">IF(Inskrivning!E86="j",Inskrivning!Q86,0)</f>
        <v>0</v>
      </c>
      <c r="N86" s="99">
        <f ca="1">IF(Inskrivning!E86="j",Inskrivning!R86,0)</f>
        <v>0</v>
      </c>
      <c r="O86" s="112">
        <f ca="1">IF(Inskrivning!E86="j",Inskrivning!S86,0)</f>
        <v>0</v>
      </c>
      <c r="P86" s="112">
        <f ca="1">IF(Inskrivning!E86="j",Inskrivning!T86,0)</f>
        <v>0</v>
      </c>
    </row>
    <row r="87" spans="2:16" ht="15.75">
      <c r="B87" s="82">
        <f ca="1">IF(Inskrivning!E87="j",Inskrivning!F87,0)</f>
        <v>0</v>
      </c>
      <c r="C87" s="49">
        <f ca="1">IF(Inskrivning!E87="j",Inskrivning!G87,0)</f>
        <v>0</v>
      </c>
      <c r="D87" s="99">
        <f ca="1">IF(Inskrivning!E87="j",Inskrivning!H87,0)</f>
        <v>0</v>
      </c>
      <c r="E87" s="99">
        <f ca="1">IF(Inskrivning!E87="j",Inskrivning!I87,0)</f>
        <v>0</v>
      </c>
      <c r="F87" s="99">
        <f ca="1">IF(Inskrivning!E87="j",Inskrivning!J87,0)</f>
        <v>0</v>
      </c>
      <c r="G87" s="99">
        <f ca="1">IF(Inskrivning!E87="j",Inskrivning!K87,0)</f>
        <v>0</v>
      </c>
      <c r="H87" s="99">
        <f ca="1">IF(Inskrivning!E87="j",Inskrivning!L87,0)</f>
        <v>0</v>
      </c>
      <c r="I87" s="112">
        <f ca="1">IF(Inskrivning!E87="j",Inskrivning!M87,0)</f>
        <v>0</v>
      </c>
      <c r="J87" s="99">
        <f ca="1">IF(Inskrivning!E87="j",Inskrivning!N87,0)</f>
        <v>0</v>
      </c>
      <c r="K87" s="99">
        <f ca="1">IF(Inskrivning!E87="j",Inskrivning!O87,0)</f>
        <v>0</v>
      </c>
      <c r="L87" s="99">
        <f ca="1">IF(Inskrivning!E87="j",Inskrivning!P87,0)</f>
        <v>0</v>
      </c>
      <c r="M87" s="99">
        <f ca="1">IF(Inskrivning!E87="j",Inskrivning!Q87,0)</f>
        <v>0</v>
      </c>
      <c r="N87" s="99">
        <f ca="1">IF(Inskrivning!E87="j",Inskrivning!R87,0)</f>
        <v>0</v>
      </c>
      <c r="O87" s="112">
        <f ca="1">IF(Inskrivning!E87="j",Inskrivning!S87,0)</f>
        <v>0</v>
      </c>
      <c r="P87" s="112">
        <f ca="1">IF(Inskrivning!E87="j",Inskrivning!T87,0)</f>
        <v>0</v>
      </c>
    </row>
    <row r="88" spans="2:16" ht="15.75">
      <c r="B88" s="82">
        <f ca="1">IF(Inskrivning!E88="j",Inskrivning!F88,0)</f>
        <v>0</v>
      </c>
      <c r="C88" s="49">
        <f ca="1">IF(Inskrivning!E88="j",Inskrivning!G88,0)</f>
        <v>0</v>
      </c>
      <c r="D88" s="99">
        <f ca="1">IF(Inskrivning!E88="j",Inskrivning!H88,0)</f>
        <v>0</v>
      </c>
      <c r="E88" s="99">
        <f ca="1">IF(Inskrivning!E88="j",Inskrivning!I88,0)</f>
        <v>0</v>
      </c>
      <c r="F88" s="99">
        <f ca="1">IF(Inskrivning!E88="j",Inskrivning!J88,0)</f>
        <v>0</v>
      </c>
      <c r="G88" s="99">
        <f ca="1">IF(Inskrivning!E88="j",Inskrivning!K88,0)</f>
        <v>0</v>
      </c>
      <c r="H88" s="99">
        <f ca="1">IF(Inskrivning!E88="j",Inskrivning!L88,0)</f>
        <v>0</v>
      </c>
      <c r="I88" s="112">
        <f ca="1">IF(Inskrivning!E88="j",Inskrivning!M88,0)</f>
        <v>0</v>
      </c>
      <c r="J88" s="99">
        <f ca="1">IF(Inskrivning!E88="j",Inskrivning!N88,0)</f>
        <v>0</v>
      </c>
      <c r="K88" s="99">
        <f ca="1">IF(Inskrivning!E88="j",Inskrivning!O88,0)</f>
        <v>0</v>
      </c>
      <c r="L88" s="99">
        <f ca="1">IF(Inskrivning!E88="j",Inskrivning!P88,0)</f>
        <v>0</v>
      </c>
      <c r="M88" s="99">
        <f ca="1">IF(Inskrivning!E88="j",Inskrivning!Q88,0)</f>
        <v>0</v>
      </c>
      <c r="N88" s="99">
        <f ca="1">IF(Inskrivning!E88="j",Inskrivning!R88,0)</f>
        <v>0</v>
      </c>
      <c r="O88" s="112">
        <f ca="1">IF(Inskrivning!E88="j",Inskrivning!S88,0)</f>
        <v>0</v>
      </c>
      <c r="P88" s="112">
        <f ca="1">IF(Inskrivning!E88="j",Inskrivning!T88,0)</f>
        <v>0</v>
      </c>
    </row>
    <row r="89" spans="2:16" ht="15.75">
      <c r="B89" s="82">
        <f ca="1">IF(Inskrivning!E90="j",Inskrivning!F90,0)</f>
        <v>0</v>
      </c>
      <c r="C89" s="49">
        <f ca="1">IF(Inskrivning!E90="j",Inskrivning!G90,0)</f>
        <v>0</v>
      </c>
      <c r="D89" s="99">
        <f ca="1">IF(Inskrivning!E90="j",Inskrivning!H90,0)</f>
        <v>0</v>
      </c>
      <c r="E89" s="99">
        <f ca="1">IF(Inskrivning!E90="j",Inskrivning!I90,0)</f>
        <v>0</v>
      </c>
      <c r="F89" s="99">
        <f ca="1">IF(Inskrivning!E90="j",Inskrivning!J90,0)</f>
        <v>0</v>
      </c>
      <c r="G89" s="99">
        <f ca="1">IF(Inskrivning!E90="j",Inskrivning!K90,0)</f>
        <v>0</v>
      </c>
      <c r="H89" s="99">
        <f ca="1">IF(Inskrivning!E90="j",Inskrivning!L90,0)</f>
        <v>0</v>
      </c>
      <c r="I89" s="112">
        <f ca="1">IF(Inskrivning!E90="j",Inskrivning!M90,0)</f>
        <v>0</v>
      </c>
      <c r="J89" s="99">
        <f ca="1">IF(Inskrivning!E90="j",Inskrivning!N90,0)</f>
        <v>0</v>
      </c>
      <c r="K89" s="99">
        <f ca="1">IF(Inskrivning!E90="j",Inskrivning!O90,0)</f>
        <v>0</v>
      </c>
      <c r="L89" s="99">
        <f ca="1">IF(Inskrivning!E90="j",Inskrivning!P90,0)</f>
        <v>0</v>
      </c>
      <c r="M89" s="99">
        <f ca="1">IF(Inskrivning!E90="j",Inskrivning!Q90,0)</f>
        <v>0</v>
      </c>
      <c r="N89" s="99">
        <f ca="1">IF(Inskrivning!E90="j",Inskrivning!R90,0)</f>
        <v>0</v>
      </c>
      <c r="O89" s="112">
        <f ca="1">IF(Inskrivning!E90="j",Inskrivning!S90,0)</f>
        <v>0</v>
      </c>
      <c r="P89" s="112">
        <f ca="1">IF(Inskrivning!E90="j",Inskrivning!T90,0)</f>
        <v>0</v>
      </c>
    </row>
    <row r="90" spans="2:16" ht="15.75">
      <c r="B90" s="82">
        <f ca="1">IF(Inskrivning!E91="j",Inskrivning!F91,0)</f>
        <v>0</v>
      </c>
      <c r="C90" s="49">
        <f ca="1">IF(Inskrivning!E91="j",Inskrivning!G91,0)</f>
        <v>0</v>
      </c>
      <c r="D90" s="99">
        <f ca="1">IF(Inskrivning!E91="j",Inskrivning!H91,0)</f>
        <v>0</v>
      </c>
      <c r="E90" s="99">
        <f ca="1">IF(Inskrivning!E91="j",Inskrivning!I91,0)</f>
        <v>0</v>
      </c>
      <c r="F90" s="99">
        <f ca="1">IF(Inskrivning!E91="j",Inskrivning!J91,0)</f>
        <v>0</v>
      </c>
      <c r="G90" s="99">
        <f ca="1">IF(Inskrivning!E91="j",Inskrivning!K91,0)</f>
        <v>0</v>
      </c>
      <c r="H90" s="99">
        <f ca="1">IF(Inskrivning!E91="j",Inskrivning!L91,0)</f>
        <v>0</v>
      </c>
      <c r="I90" s="112">
        <f ca="1">IF(Inskrivning!E91="j",Inskrivning!M91,0)</f>
        <v>0</v>
      </c>
      <c r="J90" s="99">
        <f ca="1">IF(Inskrivning!E91="j",Inskrivning!N91,0)</f>
        <v>0</v>
      </c>
      <c r="K90" s="99">
        <f ca="1">IF(Inskrivning!E91="j",Inskrivning!O91,0)</f>
        <v>0</v>
      </c>
      <c r="L90" s="99">
        <f ca="1">IF(Inskrivning!E91="j",Inskrivning!P91,0)</f>
        <v>0</v>
      </c>
      <c r="M90" s="99">
        <f ca="1">IF(Inskrivning!E91="j",Inskrivning!Q91,0)</f>
        <v>0</v>
      </c>
      <c r="N90" s="99">
        <f ca="1">IF(Inskrivning!E91="j",Inskrivning!R91,0)</f>
        <v>0</v>
      </c>
      <c r="O90" s="112">
        <f ca="1">IF(Inskrivning!E91="j",Inskrivning!S91,0)</f>
        <v>0</v>
      </c>
      <c r="P90" s="112">
        <f ca="1">IF(Inskrivning!E91="j",Inskrivning!T91,0)</f>
        <v>0</v>
      </c>
    </row>
    <row r="91" spans="2:16" ht="15.75">
      <c r="B91" s="82">
        <f ca="1">IF(Inskrivning!E92="j",Inskrivning!F92,0)</f>
        <v>0</v>
      </c>
      <c r="C91" s="49">
        <f ca="1">IF(Inskrivning!E92="j",Inskrivning!G92,0)</f>
        <v>0</v>
      </c>
      <c r="D91" s="99">
        <f ca="1">IF(Inskrivning!E92="j",Inskrivning!H92,0)</f>
        <v>0</v>
      </c>
      <c r="E91" s="99">
        <f ca="1">IF(Inskrivning!E92="j",Inskrivning!I92,0)</f>
        <v>0</v>
      </c>
      <c r="F91" s="99">
        <f ca="1">IF(Inskrivning!E92="j",Inskrivning!J92,0)</f>
        <v>0</v>
      </c>
      <c r="G91" s="99">
        <f ca="1">IF(Inskrivning!E92="j",Inskrivning!K92,0)</f>
        <v>0</v>
      </c>
      <c r="H91" s="99">
        <f ca="1">IF(Inskrivning!E92="j",Inskrivning!L92,0)</f>
        <v>0</v>
      </c>
      <c r="I91" s="112">
        <f ca="1">IF(Inskrivning!E92="j",Inskrivning!M92,0)</f>
        <v>0</v>
      </c>
      <c r="J91" s="99">
        <f ca="1">IF(Inskrivning!E92="j",Inskrivning!N92,0)</f>
        <v>0</v>
      </c>
      <c r="K91" s="99">
        <f ca="1">IF(Inskrivning!E92="j",Inskrivning!O92,0)</f>
        <v>0</v>
      </c>
      <c r="L91" s="99">
        <f ca="1">IF(Inskrivning!E92="j",Inskrivning!P92,0)</f>
        <v>0</v>
      </c>
      <c r="M91" s="99">
        <f ca="1">IF(Inskrivning!E92="j",Inskrivning!Q92,0)</f>
        <v>0</v>
      </c>
      <c r="N91" s="99">
        <f ca="1">IF(Inskrivning!E92="j",Inskrivning!R92,0)</f>
        <v>0</v>
      </c>
      <c r="O91" s="112">
        <f ca="1">IF(Inskrivning!E92="j",Inskrivning!S92,0)</f>
        <v>0</v>
      </c>
      <c r="P91" s="112">
        <f ca="1">IF(Inskrivning!E92="j",Inskrivning!T92,0)</f>
        <v>0</v>
      </c>
    </row>
    <row r="92" spans="2:16" ht="15.75">
      <c r="B92" s="82">
        <f ca="1">IF(Inskrivning!E93="j",Inskrivning!F93,0)</f>
        <v>0</v>
      </c>
      <c r="C92" s="49">
        <f ca="1">IF(Inskrivning!E93="j",Inskrivning!G93,0)</f>
        <v>0</v>
      </c>
      <c r="D92" s="99">
        <f ca="1">IF(Inskrivning!E93="j",Inskrivning!H93,0)</f>
        <v>0</v>
      </c>
      <c r="E92" s="99">
        <f ca="1">IF(Inskrivning!E93="j",Inskrivning!I93,0)</f>
        <v>0</v>
      </c>
      <c r="F92" s="99">
        <f ca="1">IF(Inskrivning!E93="j",Inskrivning!J93,0)</f>
        <v>0</v>
      </c>
      <c r="G92" s="99">
        <f ca="1">IF(Inskrivning!E93="j",Inskrivning!K93,0)</f>
        <v>0</v>
      </c>
      <c r="H92" s="99">
        <f ca="1">IF(Inskrivning!E93="j",Inskrivning!L93,0)</f>
        <v>0</v>
      </c>
      <c r="I92" s="112">
        <f ca="1">IF(Inskrivning!E93="j",Inskrivning!M93,0)</f>
        <v>0</v>
      </c>
      <c r="J92" s="99">
        <f ca="1">IF(Inskrivning!E93="j",Inskrivning!N93,0)</f>
        <v>0</v>
      </c>
      <c r="K92" s="99">
        <f ca="1">IF(Inskrivning!E93="j",Inskrivning!O93,0)</f>
        <v>0</v>
      </c>
      <c r="L92" s="99">
        <f ca="1">IF(Inskrivning!E93="j",Inskrivning!P93,0)</f>
        <v>0</v>
      </c>
      <c r="M92" s="99">
        <f ca="1">IF(Inskrivning!E93="j",Inskrivning!Q93,0)</f>
        <v>0</v>
      </c>
      <c r="N92" s="99">
        <f ca="1">IF(Inskrivning!E93="j",Inskrivning!R93,0)</f>
        <v>0</v>
      </c>
      <c r="O92" s="112">
        <f ca="1">IF(Inskrivning!E93="j",Inskrivning!S93,0)</f>
        <v>0</v>
      </c>
      <c r="P92" s="112">
        <f ca="1">IF(Inskrivning!E93="j",Inskrivning!T93,0)</f>
        <v>0</v>
      </c>
    </row>
    <row r="93" spans="2:16" ht="15.75">
      <c r="B93" s="82">
        <f ca="1">IF(Inskrivning!E94="j",Inskrivning!F94,0)</f>
        <v>0</v>
      </c>
      <c r="C93" s="49">
        <f ca="1">IF(Inskrivning!E94="j",Inskrivning!G94,0)</f>
        <v>0</v>
      </c>
      <c r="D93" s="99">
        <f ca="1">IF(Inskrivning!E94="j",Inskrivning!H94,0)</f>
        <v>0</v>
      </c>
      <c r="E93" s="99">
        <f ca="1">IF(Inskrivning!E94="j",Inskrivning!I94,0)</f>
        <v>0</v>
      </c>
      <c r="F93" s="99">
        <f ca="1">IF(Inskrivning!E94="j",Inskrivning!J94,0)</f>
        <v>0</v>
      </c>
      <c r="G93" s="99">
        <f ca="1">IF(Inskrivning!E94="j",Inskrivning!K94,0)</f>
        <v>0</v>
      </c>
      <c r="H93" s="99">
        <f ca="1">IF(Inskrivning!E94="j",Inskrivning!L94,0)</f>
        <v>0</v>
      </c>
      <c r="I93" s="112">
        <f ca="1">IF(Inskrivning!E94="j",Inskrivning!M94,0)</f>
        <v>0</v>
      </c>
      <c r="J93" s="99">
        <f ca="1">IF(Inskrivning!E94="j",Inskrivning!N94,0)</f>
        <v>0</v>
      </c>
      <c r="K93" s="99">
        <f ca="1">IF(Inskrivning!E94="j",Inskrivning!O94,0)</f>
        <v>0</v>
      </c>
      <c r="L93" s="99">
        <f ca="1">IF(Inskrivning!E94="j",Inskrivning!P94,0)</f>
        <v>0</v>
      </c>
      <c r="M93" s="99">
        <f ca="1">IF(Inskrivning!E94="j",Inskrivning!Q94,0)</f>
        <v>0</v>
      </c>
      <c r="N93" s="99">
        <f ca="1">IF(Inskrivning!E94="j",Inskrivning!R94,0)</f>
        <v>0</v>
      </c>
      <c r="O93" s="112">
        <f ca="1">IF(Inskrivning!E94="j",Inskrivning!S94,0)</f>
        <v>0</v>
      </c>
      <c r="P93" s="112">
        <f ca="1">IF(Inskrivning!E94="j",Inskrivning!T94,0)</f>
        <v>0</v>
      </c>
    </row>
    <row r="94" spans="2:16" ht="15.75">
      <c r="B94" s="82">
        <f ca="1">IF(Inskrivning!E95="j",Inskrivning!F95,0)</f>
        <v>0</v>
      </c>
      <c r="C94" s="49">
        <f ca="1">IF(Inskrivning!E95="j",Inskrivning!G95,0)</f>
        <v>0</v>
      </c>
      <c r="D94" s="99">
        <f ca="1">IF(Inskrivning!E95="j",Inskrivning!H95,0)</f>
        <v>0</v>
      </c>
      <c r="E94" s="99">
        <f ca="1">IF(Inskrivning!E95="j",Inskrivning!I95,0)</f>
        <v>0</v>
      </c>
      <c r="F94" s="99">
        <f ca="1">IF(Inskrivning!E95="j",Inskrivning!J95,0)</f>
        <v>0</v>
      </c>
      <c r="G94" s="99">
        <f ca="1">IF(Inskrivning!E95="j",Inskrivning!K95,0)</f>
        <v>0</v>
      </c>
      <c r="H94" s="99">
        <f ca="1">IF(Inskrivning!E95="j",Inskrivning!L95,0)</f>
        <v>0</v>
      </c>
      <c r="I94" s="112">
        <f ca="1">IF(Inskrivning!E95="j",Inskrivning!M95,0)</f>
        <v>0</v>
      </c>
      <c r="J94" s="99">
        <f ca="1">IF(Inskrivning!E95="j",Inskrivning!N95,0)</f>
        <v>0</v>
      </c>
      <c r="K94" s="99">
        <f ca="1">IF(Inskrivning!E95="j",Inskrivning!O95,0)</f>
        <v>0</v>
      </c>
      <c r="L94" s="99">
        <f ca="1">IF(Inskrivning!E95="j",Inskrivning!P95,0)</f>
        <v>0</v>
      </c>
      <c r="M94" s="99">
        <f ca="1">IF(Inskrivning!E95="j",Inskrivning!Q95,0)</f>
        <v>0</v>
      </c>
      <c r="N94" s="99">
        <f ca="1">IF(Inskrivning!E95="j",Inskrivning!R95,0)</f>
        <v>0</v>
      </c>
      <c r="O94" s="112">
        <f ca="1">IF(Inskrivning!E95="j",Inskrivning!S95,0)</f>
        <v>0</v>
      </c>
      <c r="P94" s="112">
        <f ca="1">IF(Inskrivning!E95="j",Inskrivning!T95,0)</f>
        <v>0</v>
      </c>
    </row>
    <row r="95" spans="2:16" ht="15.75">
      <c r="B95" s="82">
        <f ca="1">IF(Inskrivning!E96="j",Inskrivning!F96,0)</f>
        <v>0</v>
      </c>
      <c r="C95" s="49">
        <f ca="1">IF(Inskrivning!E96="j",Inskrivning!G96,0)</f>
        <v>0</v>
      </c>
      <c r="D95" s="99">
        <f ca="1">IF(Inskrivning!E96="j",Inskrivning!H96,0)</f>
        <v>0</v>
      </c>
      <c r="E95" s="99">
        <f ca="1">IF(Inskrivning!E96="j",Inskrivning!I96,0)</f>
        <v>0</v>
      </c>
      <c r="F95" s="99">
        <f ca="1">IF(Inskrivning!E96="j",Inskrivning!J96,0)</f>
        <v>0</v>
      </c>
      <c r="G95" s="99">
        <f ca="1">IF(Inskrivning!E96="j",Inskrivning!K96,0)</f>
        <v>0</v>
      </c>
      <c r="H95" s="99">
        <f ca="1">IF(Inskrivning!E96="j",Inskrivning!L96,0)</f>
        <v>0</v>
      </c>
      <c r="I95" s="112">
        <f ca="1">IF(Inskrivning!E96="j",Inskrivning!M96,0)</f>
        <v>0</v>
      </c>
      <c r="J95" s="99">
        <f ca="1">IF(Inskrivning!E96="j",Inskrivning!N96,0)</f>
        <v>0</v>
      </c>
      <c r="K95" s="99">
        <f ca="1">IF(Inskrivning!E96="j",Inskrivning!O96,0)</f>
        <v>0</v>
      </c>
      <c r="L95" s="99">
        <f ca="1">IF(Inskrivning!E96="j",Inskrivning!P96,0)</f>
        <v>0</v>
      </c>
      <c r="M95" s="99">
        <f ca="1">IF(Inskrivning!E96="j",Inskrivning!Q96,0)</f>
        <v>0</v>
      </c>
      <c r="N95" s="99">
        <f ca="1">IF(Inskrivning!E96="j",Inskrivning!R96,0)</f>
        <v>0</v>
      </c>
      <c r="O95" s="112">
        <f ca="1">IF(Inskrivning!E96="j",Inskrivning!S96,0)</f>
        <v>0</v>
      </c>
      <c r="P95" s="112">
        <f ca="1">IF(Inskrivning!E96="j",Inskrivning!T96,0)</f>
        <v>0</v>
      </c>
    </row>
    <row r="96" spans="2:16" ht="15.75">
      <c r="B96" s="82">
        <f ca="1">IF(Inskrivning!E97="j",Inskrivning!F97,0)</f>
        <v>0</v>
      </c>
      <c r="C96" s="49">
        <f ca="1">IF(Inskrivning!E97="j",Inskrivning!G97,0)</f>
        <v>0</v>
      </c>
      <c r="D96" s="99">
        <f ca="1">IF(Inskrivning!E97="j",Inskrivning!H97,0)</f>
        <v>0</v>
      </c>
      <c r="E96" s="99">
        <f ca="1">IF(Inskrivning!E97="j",Inskrivning!I97,0)</f>
        <v>0</v>
      </c>
      <c r="F96" s="99">
        <f ca="1">IF(Inskrivning!E97="j",Inskrivning!J97,0)</f>
        <v>0</v>
      </c>
      <c r="G96" s="99">
        <f ca="1">IF(Inskrivning!E97="j",Inskrivning!K97,0)</f>
        <v>0</v>
      </c>
      <c r="H96" s="99">
        <f ca="1">IF(Inskrivning!E97="j",Inskrivning!L97,0)</f>
        <v>0</v>
      </c>
      <c r="I96" s="112">
        <f ca="1">IF(Inskrivning!E97="j",Inskrivning!M97,0)</f>
        <v>0</v>
      </c>
      <c r="J96" s="99">
        <f ca="1">IF(Inskrivning!E97="j",Inskrivning!N97,0)</f>
        <v>0</v>
      </c>
      <c r="K96" s="99">
        <f ca="1">IF(Inskrivning!E97="j",Inskrivning!O97,0)</f>
        <v>0</v>
      </c>
      <c r="L96" s="99">
        <f ca="1">IF(Inskrivning!E97="j",Inskrivning!P97,0)</f>
        <v>0</v>
      </c>
      <c r="M96" s="99">
        <f ca="1">IF(Inskrivning!E97="j",Inskrivning!Q97,0)</f>
        <v>0</v>
      </c>
      <c r="N96" s="99">
        <f ca="1">IF(Inskrivning!E97="j",Inskrivning!R97,0)</f>
        <v>0</v>
      </c>
      <c r="O96" s="112">
        <f ca="1">IF(Inskrivning!E97="j",Inskrivning!S97,0)</f>
        <v>0</v>
      </c>
      <c r="P96" s="112">
        <f ca="1">IF(Inskrivning!E97="j",Inskrivning!T97,0)</f>
        <v>0</v>
      </c>
    </row>
    <row r="97" spans="2:16" ht="15.75">
      <c r="B97" s="82">
        <f ca="1">IF(Inskrivning!E98="j",Inskrivning!F98,0)</f>
        <v>0</v>
      </c>
      <c r="C97" s="49">
        <f ca="1">IF(Inskrivning!E98="j",Inskrivning!G98,0)</f>
        <v>0</v>
      </c>
      <c r="D97" s="99">
        <f ca="1">IF(Inskrivning!E98="j",Inskrivning!H98,0)</f>
        <v>0</v>
      </c>
      <c r="E97" s="99">
        <f ca="1">IF(Inskrivning!E98="j",Inskrivning!I98,0)</f>
        <v>0</v>
      </c>
      <c r="F97" s="99">
        <f ca="1">IF(Inskrivning!E98="j",Inskrivning!J98,0)</f>
        <v>0</v>
      </c>
      <c r="G97" s="99">
        <f ca="1">IF(Inskrivning!E98="j",Inskrivning!K98,0)</f>
        <v>0</v>
      </c>
      <c r="H97" s="99">
        <f ca="1">IF(Inskrivning!E98="j",Inskrivning!L98,0)</f>
        <v>0</v>
      </c>
      <c r="I97" s="112">
        <f ca="1">IF(Inskrivning!E98="j",Inskrivning!M98,0)</f>
        <v>0</v>
      </c>
      <c r="J97" s="99">
        <f ca="1">IF(Inskrivning!E98="j",Inskrivning!N98,0)</f>
        <v>0</v>
      </c>
      <c r="K97" s="99">
        <f ca="1">IF(Inskrivning!E98="j",Inskrivning!O98,0)</f>
        <v>0</v>
      </c>
      <c r="L97" s="99">
        <f ca="1">IF(Inskrivning!E98="j",Inskrivning!P98,0)</f>
        <v>0</v>
      </c>
      <c r="M97" s="99">
        <f ca="1">IF(Inskrivning!E98="j",Inskrivning!Q98,0)</f>
        <v>0</v>
      </c>
      <c r="N97" s="99">
        <f ca="1">IF(Inskrivning!E98="j",Inskrivning!R98,0)</f>
        <v>0</v>
      </c>
      <c r="O97" s="112">
        <f ca="1">IF(Inskrivning!E98="j",Inskrivning!S98,0)</f>
        <v>0</v>
      </c>
      <c r="P97" s="112">
        <f ca="1">IF(Inskrivning!E98="j",Inskrivning!T98,0)</f>
        <v>0</v>
      </c>
    </row>
    <row r="98" spans="2:16" ht="15.75">
      <c r="B98" s="82">
        <f ca="1">IF(Inskrivning!E99="j",Inskrivning!F99,0)</f>
        <v>0</v>
      </c>
      <c r="C98" s="49">
        <f ca="1">IF(Inskrivning!E99="j",Inskrivning!G99,0)</f>
        <v>0</v>
      </c>
      <c r="D98" s="99">
        <f ca="1">IF(Inskrivning!E99="j",Inskrivning!H99,0)</f>
        <v>0</v>
      </c>
      <c r="E98" s="99">
        <f ca="1">IF(Inskrivning!E99="j",Inskrivning!I99,0)</f>
        <v>0</v>
      </c>
      <c r="F98" s="99">
        <f ca="1">IF(Inskrivning!E99="j",Inskrivning!J99,0)</f>
        <v>0</v>
      </c>
      <c r="G98" s="99">
        <f ca="1">IF(Inskrivning!E99="j",Inskrivning!K99,0)</f>
        <v>0</v>
      </c>
      <c r="H98" s="99">
        <f ca="1">IF(Inskrivning!E99="j",Inskrivning!L99,0)</f>
        <v>0</v>
      </c>
      <c r="I98" s="112">
        <f ca="1">IF(Inskrivning!E99="j",Inskrivning!M99,0)</f>
        <v>0</v>
      </c>
      <c r="J98" s="99">
        <f ca="1">IF(Inskrivning!E99="j",Inskrivning!N99,0)</f>
        <v>0</v>
      </c>
      <c r="K98" s="99">
        <f ca="1">IF(Inskrivning!E99="j",Inskrivning!O99,0)</f>
        <v>0</v>
      </c>
      <c r="L98" s="99">
        <f ca="1">IF(Inskrivning!E99="j",Inskrivning!P99,0)</f>
        <v>0</v>
      </c>
      <c r="M98" s="99">
        <f ca="1">IF(Inskrivning!E99="j",Inskrivning!Q99,0)</f>
        <v>0</v>
      </c>
      <c r="N98" s="99">
        <f ca="1">IF(Inskrivning!E99="j",Inskrivning!R99,0)</f>
        <v>0</v>
      </c>
      <c r="O98" s="112">
        <f ca="1">IF(Inskrivning!E99="j",Inskrivning!S99,0)</f>
        <v>0</v>
      </c>
      <c r="P98" s="112">
        <f ca="1">IF(Inskrivning!E99="j",Inskrivning!T99,0)</f>
        <v>0</v>
      </c>
    </row>
    <row r="99" spans="2:16" ht="15.75">
      <c r="B99" s="82">
        <f ca="1">IF(Inskrivning!E100="j",Inskrivning!F100,0)</f>
        <v>0</v>
      </c>
      <c r="C99" s="49">
        <f ca="1">IF(Inskrivning!E100="j",Inskrivning!G100,0)</f>
        <v>0</v>
      </c>
      <c r="D99" s="99">
        <f ca="1">IF(Inskrivning!E100="j",Inskrivning!H100,0)</f>
        <v>0</v>
      </c>
      <c r="E99" s="99">
        <f ca="1">IF(Inskrivning!E100="j",Inskrivning!I100,0)</f>
        <v>0</v>
      </c>
      <c r="F99" s="99">
        <f ca="1">IF(Inskrivning!E100="j",Inskrivning!J100,0)</f>
        <v>0</v>
      </c>
      <c r="G99" s="99">
        <f ca="1">IF(Inskrivning!E100="j",Inskrivning!K100,0)</f>
        <v>0</v>
      </c>
      <c r="H99" s="99">
        <f ca="1">IF(Inskrivning!E100="j",Inskrivning!L100,0)</f>
        <v>0</v>
      </c>
      <c r="I99" s="112">
        <f ca="1">IF(Inskrivning!E100="j",Inskrivning!M100,0)</f>
        <v>0</v>
      </c>
      <c r="J99" s="99">
        <f ca="1">IF(Inskrivning!E100="j",Inskrivning!N100,0)</f>
        <v>0</v>
      </c>
      <c r="K99" s="99">
        <f ca="1">IF(Inskrivning!E100="j",Inskrivning!O100,0)</f>
        <v>0</v>
      </c>
      <c r="L99" s="99">
        <f ca="1">IF(Inskrivning!E100="j",Inskrivning!P100,0)</f>
        <v>0</v>
      </c>
      <c r="M99" s="99">
        <f ca="1">IF(Inskrivning!E100="j",Inskrivning!Q100,0)</f>
        <v>0</v>
      </c>
      <c r="N99" s="99">
        <f ca="1">IF(Inskrivning!E100="j",Inskrivning!R100,0)</f>
        <v>0</v>
      </c>
      <c r="O99" s="112">
        <f ca="1">IF(Inskrivning!E100="j",Inskrivning!S100,0)</f>
        <v>0</v>
      </c>
      <c r="P99" s="112">
        <f ca="1">IF(Inskrivning!E100="j",Inskrivning!T100,0)</f>
        <v>0</v>
      </c>
    </row>
    <row r="100" spans="2:16" ht="15.75">
      <c r="B100" s="82">
        <f ca="1">IF(Inskrivning!E101="j",Inskrivning!F101,0)</f>
        <v>0</v>
      </c>
      <c r="C100" s="49">
        <f ca="1">IF(Inskrivning!E101="j",Inskrivning!G101,0)</f>
        <v>0</v>
      </c>
      <c r="D100" s="99">
        <f ca="1">IF(Inskrivning!E101="j",Inskrivning!H101,0)</f>
        <v>0</v>
      </c>
      <c r="E100" s="99">
        <f ca="1">IF(Inskrivning!E101="j",Inskrivning!I101,0)</f>
        <v>0</v>
      </c>
      <c r="F100" s="99">
        <f ca="1">IF(Inskrivning!E101="j",Inskrivning!J101,0)</f>
        <v>0</v>
      </c>
      <c r="G100" s="99">
        <f ca="1">IF(Inskrivning!E101="j",Inskrivning!K101,0)</f>
        <v>0</v>
      </c>
      <c r="H100" s="99">
        <f ca="1">IF(Inskrivning!E101="j",Inskrivning!L101,0)</f>
        <v>0</v>
      </c>
      <c r="I100" s="112">
        <f ca="1">IF(Inskrivning!E101="j",Inskrivning!M101,0)</f>
        <v>0</v>
      </c>
      <c r="J100" s="99">
        <f ca="1">IF(Inskrivning!E101="j",Inskrivning!N101,0)</f>
        <v>0</v>
      </c>
      <c r="K100" s="99">
        <f ca="1">IF(Inskrivning!E101="j",Inskrivning!O101,0)</f>
        <v>0</v>
      </c>
      <c r="L100" s="99">
        <f ca="1">IF(Inskrivning!E101="j",Inskrivning!P101,0)</f>
        <v>0</v>
      </c>
      <c r="M100" s="99">
        <f ca="1">IF(Inskrivning!E101="j",Inskrivning!Q101,0)</f>
        <v>0</v>
      </c>
      <c r="N100" s="99">
        <f ca="1">IF(Inskrivning!E101="j",Inskrivning!R101,0)</f>
        <v>0</v>
      </c>
      <c r="O100" s="112">
        <f ca="1">IF(Inskrivning!E101="j",Inskrivning!S101,0)</f>
        <v>0</v>
      </c>
      <c r="P100" s="112">
        <f ca="1">IF(Inskrivning!E101="j",Inskrivning!T101,0)</f>
        <v>0</v>
      </c>
    </row>
    <row r="101" spans="2:16" ht="15.75">
      <c r="B101" s="82">
        <f ca="1">IF(Inskrivning!E102="j",Inskrivning!F102,0)</f>
        <v>0</v>
      </c>
      <c r="C101" s="49">
        <f ca="1">IF(Inskrivning!E102="j",Inskrivning!G102,0)</f>
        <v>0</v>
      </c>
      <c r="D101" s="99">
        <f ca="1">IF(Inskrivning!E102="j",Inskrivning!H102,0)</f>
        <v>0</v>
      </c>
      <c r="E101" s="99">
        <f ca="1">IF(Inskrivning!E102="j",Inskrivning!I102,0)</f>
        <v>0</v>
      </c>
      <c r="F101" s="99">
        <f ca="1">IF(Inskrivning!E102="j",Inskrivning!J102,0)</f>
        <v>0</v>
      </c>
      <c r="G101" s="99">
        <f ca="1">IF(Inskrivning!E102="j",Inskrivning!K102,0)</f>
        <v>0</v>
      </c>
      <c r="H101" s="99">
        <f ca="1">IF(Inskrivning!E102="j",Inskrivning!L102,0)</f>
        <v>0</v>
      </c>
      <c r="I101" s="112">
        <f ca="1">IF(Inskrivning!E102="j",Inskrivning!M102,0)</f>
        <v>0</v>
      </c>
      <c r="J101" s="99">
        <f ca="1">IF(Inskrivning!E102="j",Inskrivning!N102,0)</f>
        <v>0</v>
      </c>
      <c r="K101" s="99">
        <f ca="1">IF(Inskrivning!E102="j",Inskrivning!O102,0)</f>
        <v>0</v>
      </c>
      <c r="L101" s="99">
        <f ca="1">IF(Inskrivning!E102="j",Inskrivning!P102,0)</f>
        <v>0</v>
      </c>
      <c r="M101" s="99">
        <f ca="1">IF(Inskrivning!E102="j",Inskrivning!Q102,0)</f>
        <v>0</v>
      </c>
      <c r="N101" s="99">
        <f ca="1">IF(Inskrivning!E102="j",Inskrivning!R102,0)</f>
        <v>0</v>
      </c>
      <c r="O101" s="112">
        <f ca="1">IF(Inskrivning!E102="j",Inskrivning!S102,0)</f>
        <v>0</v>
      </c>
      <c r="P101" s="112">
        <f ca="1">IF(Inskrivning!E102="j",Inskrivning!T102,0)</f>
        <v>0</v>
      </c>
    </row>
    <row r="102" spans="2:16" ht="15.75">
      <c r="B102" s="82">
        <f ca="1">IF(Inskrivning!E103="j",Inskrivning!F103,0)</f>
        <v>0</v>
      </c>
      <c r="C102" s="49">
        <f ca="1">IF(Inskrivning!E103="j",Inskrivning!G103,0)</f>
        <v>0</v>
      </c>
      <c r="D102" s="99">
        <f ca="1">IF(Inskrivning!E103="j",Inskrivning!H103,0)</f>
        <v>0</v>
      </c>
      <c r="E102" s="99">
        <f ca="1">IF(Inskrivning!E103="j",Inskrivning!I103,0)</f>
        <v>0</v>
      </c>
      <c r="F102" s="99">
        <f ca="1">IF(Inskrivning!E103="j",Inskrivning!J103,0)</f>
        <v>0</v>
      </c>
      <c r="G102" s="99">
        <f ca="1">IF(Inskrivning!E103="j",Inskrivning!K103,0)</f>
        <v>0</v>
      </c>
      <c r="H102" s="99">
        <f ca="1">IF(Inskrivning!E103="j",Inskrivning!L103,0)</f>
        <v>0</v>
      </c>
      <c r="I102" s="112">
        <f ca="1">IF(Inskrivning!E103="j",Inskrivning!M103,0)</f>
        <v>0</v>
      </c>
      <c r="J102" s="99">
        <f ca="1">IF(Inskrivning!E103="j",Inskrivning!N103,0)</f>
        <v>0</v>
      </c>
      <c r="K102" s="99">
        <f ca="1">IF(Inskrivning!E103="j",Inskrivning!O103,0)</f>
        <v>0</v>
      </c>
      <c r="L102" s="99">
        <f ca="1">IF(Inskrivning!E103="j",Inskrivning!P103,0)</f>
        <v>0</v>
      </c>
      <c r="M102" s="99">
        <f ca="1">IF(Inskrivning!E103="j",Inskrivning!Q103,0)</f>
        <v>0</v>
      </c>
      <c r="N102" s="99">
        <f ca="1">IF(Inskrivning!E103="j",Inskrivning!R103,0)</f>
        <v>0</v>
      </c>
      <c r="O102" s="112">
        <f ca="1">IF(Inskrivning!E103="j",Inskrivning!S103,0)</f>
        <v>0</v>
      </c>
      <c r="P102" s="112">
        <f ca="1">IF(Inskrivning!E103="j",Inskrivning!T103,0)</f>
        <v>0</v>
      </c>
    </row>
    <row r="103" spans="2:16" ht="15.75">
      <c r="B103" s="82">
        <f ca="1">IF(Inskrivning!E104="j",Inskrivning!F104,0)</f>
        <v>0</v>
      </c>
      <c r="C103" s="49">
        <f ca="1">IF(Inskrivning!E104="j",Inskrivning!G104,0)</f>
        <v>0</v>
      </c>
      <c r="D103" s="99">
        <f ca="1">IF(Inskrivning!E104="j",Inskrivning!H104,0)</f>
        <v>0</v>
      </c>
      <c r="E103" s="99">
        <f ca="1">IF(Inskrivning!E104="j",Inskrivning!I104,0)</f>
        <v>0</v>
      </c>
      <c r="F103" s="99">
        <f ca="1">IF(Inskrivning!E104="j",Inskrivning!J104,0)</f>
        <v>0</v>
      </c>
      <c r="G103" s="99">
        <f ca="1">IF(Inskrivning!E104="j",Inskrivning!K104,0)</f>
        <v>0</v>
      </c>
      <c r="H103" s="99">
        <f ca="1">IF(Inskrivning!E104="j",Inskrivning!L104,0)</f>
        <v>0</v>
      </c>
      <c r="I103" s="112">
        <f ca="1">IF(Inskrivning!E104="j",Inskrivning!M104,0)</f>
        <v>0</v>
      </c>
      <c r="J103" s="99">
        <f ca="1">IF(Inskrivning!E104="j",Inskrivning!N104,0)</f>
        <v>0</v>
      </c>
      <c r="K103" s="99">
        <f ca="1">IF(Inskrivning!E104="j",Inskrivning!O104,0)</f>
        <v>0</v>
      </c>
      <c r="L103" s="99">
        <f ca="1">IF(Inskrivning!E104="j",Inskrivning!P104,0)</f>
        <v>0</v>
      </c>
      <c r="M103" s="99">
        <f ca="1">IF(Inskrivning!E104="j",Inskrivning!Q104,0)</f>
        <v>0</v>
      </c>
      <c r="N103" s="99">
        <f ca="1">IF(Inskrivning!E104="j",Inskrivning!R104,0)</f>
        <v>0</v>
      </c>
      <c r="O103" s="112">
        <f ca="1">IF(Inskrivning!E104="j",Inskrivning!S104,0)</f>
        <v>0</v>
      </c>
      <c r="P103" s="112">
        <f ca="1">IF(Inskrivning!E104="j",Inskrivning!T104,0)</f>
        <v>0</v>
      </c>
    </row>
    <row r="104" spans="2:16" ht="15.75">
      <c r="B104" s="82">
        <f ca="1">IF(Inskrivning!E105="j",Inskrivning!F105,0)</f>
        <v>0</v>
      </c>
      <c r="C104" s="49">
        <f ca="1">IF(Inskrivning!E105="j",Inskrivning!G105,0)</f>
        <v>0</v>
      </c>
      <c r="D104" s="99">
        <f ca="1">IF(Inskrivning!E105="j",Inskrivning!H105,0)</f>
        <v>0</v>
      </c>
      <c r="E104" s="99">
        <f ca="1">IF(Inskrivning!E105="j",Inskrivning!I105,0)</f>
        <v>0</v>
      </c>
      <c r="F104" s="99">
        <f ca="1">IF(Inskrivning!E105="j",Inskrivning!J105,0)</f>
        <v>0</v>
      </c>
      <c r="G104" s="99">
        <f ca="1">IF(Inskrivning!E105="j",Inskrivning!K105,0)</f>
        <v>0</v>
      </c>
      <c r="H104" s="99">
        <f ca="1">IF(Inskrivning!E105="j",Inskrivning!L105,0)</f>
        <v>0</v>
      </c>
      <c r="I104" s="112">
        <f ca="1">IF(Inskrivning!E105="j",Inskrivning!M105,0)</f>
        <v>0</v>
      </c>
      <c r="J104" s="99">
        <f ca="1">IF(Inskrivning!E105="j",Inskrivning!N105,0)</f>
        <v>0</v>
      </c>
      <c r="K104" s="99">
        <f ca="1">IF(Inskrivning!E105="j",Inskrivning!O105,0)</f>
        <v>0</v>
      </c>
      <c r="L104" s="99">
        <f ca="1">IF(Inskrivning!E105="j",Inskrivning!P105,0)</f>
        <v>0</v>
      </c>
      <c r="M104" s="99">
        <f ca="1">IF(Inskrivning!E105="j",Inskrivning!Q105,0)</f>
        <v>0</v>
      </c>
      <c r="N104" s="99">
        <f ca="1">IF(Inskrivning!E105="j",Inskrivning!R105,0)</f>
        <v>0</v>
      </c>
      <c r="O104" s="112">
        <f ca="1">IF(Inskrivning!E105="j",Inskrivning!S105,0)</f>
        <v>0</v>
      </c>
      <c r="P104" s="112">
        <f ca="1">IF(Inskrivning!E105="j",Inskrivning!T105,0)</f>
        <v>0</v>
      </c>
    </row>
    <row r="105" spans="2:16" ht="15.75">
      <c r="B105" s="82">
        <f ca="1">IF(Inskrivning!E106="j",Inskrivning!F106,0)</f>
        <v>0</v>
      </c>
      <c r="C105" s="49">
        <f ca="1">IF(Inskrivning!E106="j",Inskrivning!G106,0)</f>
        <v>0</v>
      </c>
      <c r="D105" s="99">
        <f ca="1">IF(Inskrivning!E106="j",Inskrivning!H106,0)</f>
        <v>0</v>
      </c>
      <c r="E105" s="99">
        <f ca="1">IF(Inskrivning!E106="j",Inskrivning!I106,0)</f>
        <v>0</v>
      </c>
      <c r="F105" s="99">
        <f ca="1">IF(Inskrivning!E106="j",Inskrivning!J106,0)</f>
        <v>0</v>
      </c>
      <c r="G105" s="99">
        <f ca="1">IF(Inskrivning!E106="j",Inskrivning!K106,0)</f>
        <v>0</v>
      </c>
      <c r="H105" s="99">
        <f ca="1">IF(Inskrivning!E106="j",Inskrivning!L106,0)</f>
        <v>0</v>
      </c>
      <c r="I105" s="112">
        <f ca="1">IF(Inskrivning!E106="j",Inskrivning!M106,0)</f>
        <v>0</v>
      </c>
      <c r="J105" s="99">
        <f ca="1">IF(Inskrivning!E106="j",Inskrivning!N106,0)</f>
        <v>0</v>
      </c>
      <c r="K105" s="99">
        <f ca="1">IF(Inskrivning!E106="j",Inskrivning!O106,0)</f>
        <v>0</v>
      </c>
      <c r="L105" s="99">
        <f ca="1">IF(Inskrivning!E106="j",Inskrivning!P106,0)</f>
        <v>0</v>
      </c>
      <c r="M105" s="99">
        <f ca="1">IF(Inskrivning!E106="j",Inskrivning!Q106,0)</f>
        <v>0</v>
      </c>
      <c r="N105" s="99">
        <f ca="1">IF(Inskrivning!E106="j",Inskrivning!R106,0)</f>
        <v>0</v>
      </c>
      <c r="O105" s="112">
        <f ca="1">IF(Inskrivning!E106="j",Inskrivning!S106,0)</f>
        <v>0</v>
      </c>
      <c r="P105" s="112">
        <f ca="1">IF(Inskrivning!E106="j",Inskrivning!T106,0)</f>
        <v>0</v>
      </c>
    </row>
    <row r="106" spans="2:16" ht="15.75">
      <c r="B106" s="82">
        <f ca="1">IF(Inskrivning!E107="j",Inskrivning!F107,0)</f>
        <v>0</v>
      </c>
      <c r="C106" s="49">
        <f ca="1">IF(Inskrivning!E107="j",Inskrivning!G107,0)</f>
        <v>0</v>
      </c>
      <c r="D106" s="99">
        <f ca="1">IF(Inskrivning!E107="j",Inskrivning!H107,0)</f>
        <v>0</v>
      </c>
      <c r="E106" s="99">
        <f ca="1">IF(Inskrivning!E107="j",Inskrivning!I107,0)</f>
        <v>0</v>
      </c>
      <c r="F106" s="99">
        <f ca="1">IF(Inskrivning!E107="j",Inskrivning!J107,0)</f>
        <v>0</v>
      </c>
      <c r="G106" s="99">
        <f ca="1">IF(Inskrivning!E107="j",Inskrivning!K107,0)</f>
        <v>0</v>
      </c>
      <c r="H106" s="99">
        <f ca="1">IF(Inskrivning!E107="j",Inskrivning!L107,0)</f>
        <v>0</v>
      </c>
      <c r="I106" s="112">
        <f ca="1">IF(Inskrivning!E107="j",Inskrivning!M107,0)</f>
        <v>0</v>
      </c>
      <c r="J106" s="99">
        <f ca="1">IF(Inskrivning!E107="j",Inskrivning!N107,0)</f>
        <v>0</v>
      </c>
      <c r="K106" s="99">
        <f ca="1">IF(Inskrivning!E107="j",Inskrivning!O107,0)</f>
        <v>0</v>
      </c>
      <c r="L106" s="99">
        <f ca="1">IF(Inskrivning!E107="j",Inskrivning!P107,0)</f>
        <v>0</v>
      </c>
      <c r="M106" s="99">
        <f ca="1">IF(Inskrivning!E107="j",Inskrivning!Q107,0)</f>
        <v>0</v>
      </c>
      <c r="N106" s="99">
        <f ca="1">IF(Inskrivning!E107="j",Inskrivning!R107,0)</f>
        <v>0</v>
      </c>
      <c r="O106" s="112">
        <f ca="1">IF(Inskrivning!E107="j",Inskrivning!S107,0)</f>
        <v>0</v>
      </c>
      <c r="P106" s="112">
        <f ca="1">IF(Inskrivning!E107="j",Inskrivning!T107,0)</f>
        <v>0</v>
      </c>
    </row>
    <row r="107" spans="2:16" ht="15.75">
      <c r="B107" s="82">
        <f ca="1">IF(Inskrivning!E108="j",Inskrivning!F108,0)</f>
        <v>0</v>
      </c>
      <c r="C107" s="49">
        <f ca="1">IF(Inskrivning!E108="j",Inskrivning!G108,0)</f>
        <v>0</v>
      </c>
      <c r="D107" s="99">
        <f ca="1">IF(Inskrivning!E108="j",Inskrivning!H108,0)</f>
        <v>0</v>
      </c>
      <c r="E107" s="99">
        <f ca="1">IF(Inskrivning!E108="j",Inskrivning!I108,0)</f>
        <v>0</v>
      </c>
      <c r="F107" s="99">
        <f ca="1">IF(Inskrivning!E108="j",Inskrivning!J108,0)</f>
        <v>0</v>
      </c>
      <c r="G107" s="99">
        <f ca="1">IF(Inskrivning!E108="j",Inskrivning!K108,0)</f>
        <v>0</v>
      </c>
      <c r="H107" s="99">
        <f ca="1">IF(Inskrivning!E108="j",Inskrivning!L108,0)</f>
        <v>0</v>
      </c>
      <c r="I107" s="112">
        <f ca="1">IF(Inskrivning!E108="j",Inskrivning!M108,0)</f>
        <v>0</v>
      </c>
      <c r="J107" s="99">
        <f ca="1">IF(Inskrivning!E108="j",Inskrivning!N108,0)</f>
        <v>0</v>
      </c>
      <c r="K107" s="99">
        <f ca="1">IF(Inskrivning!E108="j",Inskrivning!O108,0)</f>
        <v>0</v>
      </c>
      <c r="L107" s="99">
        <f ca="1">IF(Inskrivning!E108="j",Inskrivning!P108,0)</f>
        <v>0</v>
      </c>
      <c r="M107" s="99">
        <f ca="1">IF(Inskrivning!E108="j",Inskrivning!Q108,0)</f>
        <v>0</v>
      </c>
      <c r="N107" s="99">
        <f ca="1">IF(Inskrivning!E108="j",Inskrivning!R108,0)</f>
        <v>0</v>
      </c>
      <c r="O107" s="112">
        <f ca="1">IF(Inskrivning!E108="j",Inskrivning!S108,0)</f>
        <v>0</v>
      </c>
      <c r="P107" s="112">
        <f ca="1">IF(Inskrivning!E108="j",Inskrivning!T108,0)</f>
        <v>0</v>
      </c>
    </row>
    <row r="108" spans="2:16" ht="15.75">
      <c r="B108" s="82">
        <f ca="1">IF(Inskrivning!E109="j",Inskrivning!F109,0)</f>
        <v>0</v>
      </c>
      <c r="C108" s="49">
        <f ca="1">IF(Inskrivning!E109="j",Inskrivning!G109,0)</f>
        <v>0</v>
      </c>
      <c r="D108" s="99">
        <f ca="1">IF(Inskrivning!E109="j",Inskrivning!H109,0)</f>
        <v>0</v>
      </c>
      <c r="E108" s="99">
        <f ca="1">IF(Inskrivning!E109="j",Inskrivning!I109,0)</f>
        <v>0</v>
      </c>
      <c r="F108" s="99">
        <f ca="1">IF(Inskrivning!E109="j",Inskrivning!J109,0)</f>
        <v>0</v>
      </c>
      <c r="G108" s="99">
        <f ca="1">IF(Inskrivning!E109="j",Inskrivning!K109,0)</f>
        <v>0</v>
      </c>
      <c r="H108" s="99">
        <f ca="1">IF(Inskrivning!E109="j",Inskrivning!L109,0)</f>
        <v>0</v>
      </c>
      <c r="I108" s="112">
        <f ca="1">IF(Inskrivning!E109="j",Inskrivning!M109,0)</f>
        <v>0</v>
      </c>
      <c r="J108" s="99">
        <f ca="1">IF(Inskrivning!E109="j",Inskrivning!N109,0)</f>
        <v>0</v>
      </c>
      <c r="K108" s="99">
        <f ca="1">IF(Inskrivning!E109="j",Inskrivning!O109,0)</f>
        <v>0</v>
      </c>
      <c r="L108" s="99">
        <f ca="1">IF(Inskrivning!E109="j",Inskrivning!P109,0)</f>
        <v>0</v>
      </c>
      <c r="M108" s="99">
        <f ca="1">IF(Inskrivning!E109="j",Inskrivning!Q109,0)</f>
        <v>0</v>
      </c>
      <c r="N108" s="99">
        <f ca="1">IF(Inskrivning!E109="j",Inskrivning!R109,0)</f>
        <v>0</v>
      </c>
      <c r="O108" s="112">
        <f ca="1">IF(Inskrivning!E109="j",Inskrivning!S109,0)</f>
        <v>0</v>
      </c>
      <c r="P108" s="112">
        <f ca="1">IF(Inskrivning!E109="j",Inskrivning!T109,0)</f>
        <v>0</v>
      </c>
    </row>
    <row r="109" spans="2:16" ht="15.75">
      <c r="B109" s="82">
        <f ca="1">IF(Inskrivning!E110="j",Inskrivning!F110,0)</f>
        <v>0</v>
      </c>
      <c r="C109" s="49">
        <f ca="1">IF(Inskrivning!E110="j",Inskrivning!G110,0)</f>
        <v>0</v>
      </c>
      <c r="D109" s="99">
        <f ca="1">IF(Inskrivning!E110="j",Inskrivning!H110,0)</f>
        <v>0</v>
      </c>
      <c r="E109" s="99">
        <f ca="1">IF(Inskrivning!E110="j",Inskrivning!I110,0)</f>
        <v>0</v>
      </c>
      <c r="F109" s="99">
        <f ca="1">IF(Inskrivning!E110="j",Inskrivning!J110,0)</f>
        <v>0</v>
      </c>
      <c r="G109" s="99">
        <f ca="1">IF(Inskrivning!E110="j",Inskrivning!K110,0)</f>
        <v>0</v>
      </c>
      <c r="H109" s="99">
        <f ca="1">IF(Inskrivning!E110="j",Inskrivning!L110,0)</f>
        <v>0</v>
      </c>
      <c r="I109" s="112">
        <f ca="1">IF(Inskrivning!E110="j",Inskrivning!M110,0)</f>
        <v>0</v>
      </c>
      <c r="J109" s="99">
        <f ca="1">IF(Inskrivning!E110="j",Inskrivning!N110,0)</f>
        <v>0</v>
      </c>
      <c r="K109" s="99">
        <f ca="1">IF(Inskrivning!E110="j",Inskrivning!O110,0)</f>
        <v>0</v>
      </c>
      <c r="L109" s="99">
        <f ca="1">IF(Inskrivning!E110="j",Inskrivning!P110,0)</f>
        <v>0</v>
      </c>
      <c r="M109" s="99">
        <f ca="1">IF(Inskrivning!E110="j",Inskrivning!Q110,0)</f>
        <v>0</v>
      </c>
      <c r="N109" s="99">
        <f ca="1">IF(Inskrivning!E110="j",Inskrivning!R110,0)</f>
        <v>0</v>
      </c>
      <c r="O109" s="112">
        <f ca="1">IF(Inskrivning!E110="j",Inskrivning!S110,0)</f>
        <v>0</v>
      </c>
      <c r="P109" s="112">
        <f ca="1">IF(Inskrivning!E110="j",Inskrivning!T110,0)</f>
        <v>0</v>
      </c>
    </row>
    <row r="110" spans="2:16" ht="15.75">
      <c r="B110" s="82">
        <f ca="1">IF(Inskrivning!E111="j",Inskrivning!F111,0)</f>
        <v>0</v>
      </c>
      <c r="C110" s="49">
        <f ca="1">IF(Inskrivning!E111="j",Inskrivning!G111,0)</f>
        <v>0</v>
      </c>
      <c r="D110" s="99">
        <f ca="1">IF(Inskrivning!E111="j",Inskrivning!H111,0)</f>
        <v>0</v>
      </c>
      <c r="E110" s="99">
        <f ca="1">IF(Inskrivning!E111="j",Inskrivning!I111,0)</f>
        <v>0</v>
      </c>
      <c r="F110" s="99">
        <f ca="1">IF(Inskrivning!E111="j",Inskrivning!J111,0)</f>
        <v>0</v>
      </c>
      <c r="G110" s="99">
        <f ca="1">IF(Inskrivning!E111="j",Inskrivning!K111,0)</f>
        <v>0</v>
      </c>
      <c r="H110" s="99">
        <f ca="1">IF(Inskrivning!E111="j",Inskrivning!L111,0)</f>
        <v>0</v>
      </c>
      <c r="I110" s="112">
        <f ca="1">IF(Inskrivning!E111="j",Inskrivning!M111,0)</f>
        <v>0</v>
      </c>
      <c r="J110" s="99">
        <f ca="1">IF(Inskrivning!E111="j",Inskrivning!N111,0)</f>
        <v>0</v>
      </c>
      <c r="K110" s="99">
        <f ca="1">IF(Inskrivning!E111="j",Inskrivning!O111,0)</f>
        <v>0</v>
      </c>
      <c r="L110" s="99">
        <f ca="1">IF(Inskrivning!E111="j",Inskrivning!P111,0)</f>
        <v>0</v>
      </c>
      <c r="M110" s="99">
        <f ca="1">IF(Inskrivning!E111="j",Inskrivning!Q111,0)</f>
        <v>0</v>
      </c>
      <c r="N110" s="99">
        <f ca="1">IF(Inskrivning!E111="j",Inskrivning!R111,0)</f>
        <v>0</v>
      </c>
      <c r="O110" s="112">
        <f ca="1">IF(Inskrivning!E111="j",Inskrivning!S111,0)</f>
        <v>0</v>
      </c>
      <c r="P110" s="112">
        <f ca="1">IF(Inskrivning!E111="j",Inskrivning!T111,0)</f>
        <v>0</v>
      </c>
    </row>
    <row r="111" spans="2:16" ht="15.75">
      <c r="B111" s="82">
        <f ca="1">IF(Inskrivning!E112="j",Inskrivning!F112,0)</f>
        <v>0</v>
      </c>
      <c r="C111" s="49">
        <f ca="1">IF(Inskrivning!E112="j",Inskrivning!G112,0)</f>
        <v>0</v>
      </c>
      <c r="D111" s="99">
        <f ca="1">IF(Inskrivning!E112="j",Inskrivning!H112,0)</f>
        <v>0</v>
      </c>
      <c r="E111" s="99">
        <f ca="1">IF(Inskrivning!E112="j",Inskrivning!I112,0)</f>
        <v>0</v>
      </c>
      <c r="F111" s="99">
        <f ca="1">IF(Inskrivning!E112="j",Inskrivning!J112,0)</f>
        <v>0</v>
      </c>
      <c r="G111" s="99">
        <f ca="1">IF(Inskrivning!E112="j",Inskrivning!K112,0)</f>
        <v>0</v>
      </c>
      <c r="H111" s="99">
        <f ca="1">IF(Inskrivning!E112="j",Inskrivning!L112,0)</f>
        <v>0</v>
      </c>
      <c r="I111" s="112">
        <f ca="1">IF(Inskrivning!E112="j",Inskrivning!M112,0)</f>
        <v>0</v>
      </c>
      <c r="J111" s="99">
        <f ca="1">IF(Inskrivning!E112="j",Inskrivning!N112,0)</f>
        <v>0</v>
      </c>
      <c r="K111" s="99">
        <f ca="1">IF(Inskrivning!E112="j",Inskrivning!O112,0)</f>
        <v>0</v>
      </c>
      <c r="L111" s="99">
        <f ca="1">IF(Inskrivning!E112="j",Inskrivning!P112,0)</f>
        <v>0</v>
      </c>
      <c r="M111" s="99">
        <f ca="1">IF(Inskrivning!E112="j",Inskrivning!Q112,0)</f>
        <v>0</v>
      </c>
      <c r="N111" s="99">
        <f ca="1">IF(Inskrivning!E112="j",Inskrivning!R112,0)</f>
        <v>0</v>
      </c>
      <c r="O111" s="112">
        <f ca="1">IF(Inskrivning!E112="j",Inskrivning!S112,0)</f>
        <v>0</v>
      </c>
      <c r="P111" s="112">
        <f ca="1">IF(Inskrivning!E112="j",Inskrivning!T112,0)</f>
        <v>0</v>
      </c>
    </row>
    <row r="112" spans="2:16" ht="15.75">
      <c r="B112" s="82">
        <f ca="1">IF(Inskrivning!E113="j",Inskrivning!F113,0)</f>
        <v>0</v>
      </c>
      <c r="C112" s="49">
        <f ca="1">IF(Inskrivning!E113="j",Inskrivning!G113,0)</f>
        <v>0</v>
      </c>
      <c r="D112" s="99">
        <f ca="1">IF(Inskrivning!E113="j",Inskrivning!H113,0)</f>
        <v>0</v>
      </c>
      <c r="E112" s="99">
        <f ca="1">IF(Inskrivning!E113="j",Inskrivning!I113,0)</f>
        <v>0</v>
      </c>
      <c r="F112" s="99">
        <f ca="1">IF(Inskrivning!E113="j",Inskrivning!J113,0)</f>
        <v>0</v>
      </c>
      <c r="G112" s="99">
        <f ca="1">IF(Inskrivning!E113="j",Inskrivning!K113,0)</f>
        <v>0</v>
      </c>
      <c r="H112" s="99">
        <f ca="1">IF(Inskrivning!E113="j",Inskrivning!L113,0)</f>
        <v>0</v>
      </c>
      <c r="I112" s="112">
        <f ca="1">IF(Inskrivning!E113="j",Inskrivning!M113,0)</f>
        <v>0</v>
      </c>
      <c r="J112" s="99">
        <f ca="1">IF(Inskrivning!E113="j",Inskrivning!N113,0)</f>
        <v>0</v>
      </c>
      <c r="K112" s="99">
        <f ca="1">IF(Inskrivning!E113="j",Inskrivning!O113,0)</f>
        <v>0</v>
      </c>
      <c r="L112" s="99">
        <f ca="1">IF(Inskrivning!E113="j",Inskrivning!P113,0)</f>
        <v>0</v>
      </c>
      <c r="M112" s="99">
        <f ca="1">IF(Inskrivning!E113="j",Inskrivning!Q113,0)</f>
        <v>0</v>
      </c>
      <c r="N112" s="99">
        <f ca="1">IF(Inskrivning!E113="j",Inskrivning!R113,0)</f>
        <v>0</v>
      </c>
      <c r="O112" s="112">
        <f ca="1">IF(Inskrivning!E113="j",Inskrivning!S113,0)</f>
        <v>0</v>
      </c>
      <c r="P112" s="112">
        <f ca="1">IF(Inskrivning!E113="j",Inskrivning!T113,0)</f>
        <v>0</v>
      </c>
    </row>
    <row r="113" spans="2:16" ht="15.75">
      <c r="B113" s="82">
        <f ca="1">IF(Inskrivning!E114="j",Inskrivning!F114,0)</f>
        <v>0</v>
      </c>
      <c r="C113" s="49">
        <f ca="1">IF(Inskrivning!E114="j",Inskrivning!G114,0)</f>
        <v>0</v>
      </c>
      <c r="D113" s="99">
        <f ca="1">IF(Inskrivning!E114="j",Inskrivning!H114,0)</f>
        <v>0</v>
      </c>
      <c r="E113" s="99">
        <f ca="1">IF(Inskrivning!E114="j",Inskrivning!I114,0)</f>
        <v>0</v>
      </c>
      <c r="F113" s="99">
        <f ca="1">IF(Inskrivning!E114="j",Inskrivning!J114,0)</f>
        <v>0</v>
      </c>
      <c r="G113" s="99">
        <f ca="1">IF(Inskrivning!E114="j",Inskrivning!K114,0)</f>
        <v>0</v>
      </c>
      <c r="H113" s="99">
        <f ca="1">IF(Inskrivning!E114="j",Inskrivning!L114,0)</f>
        <v>0</v>
      </c>
      <c r="I113" s="112">
        <f ca="1">IF(Inskrivning!E114="j",Inskrivning!M114,0)</f>
        <v>0</v>
      </c>
      <c r="J113" s="99">
        <f ca="1">IF(Inskrivning!E114="j",Inskrivning!N114,0)</f>
        <v>0</v>
      </c>
      <c r="K113" s="99">
        <f ca="1">IF(Inskrivning!E114="j",Inskrivning!O114,0)</f>
        <v>0</v>
      </c>
      <c r="L113" s="99">
        <f ca="1">IF(Inskrivning!E114="j",Inskrivning!P114,0)</f>
        <v>0</v>
      </c>
      <c r="M113" s="99">
        <f ca="1">IF(Inskrivning!E114="j",Inskrivning!Q114,0)</f>
        <v>0</v>
      </c>
      <c r="N113" s="99">
        <f ca="1">IF(Inskrivning!E114="j",Inskrivning!R114,0)</f>
        <v>0</v>
      </c>
      <c r="O113" s="112">
        <f ca="1">IF(Inskrivning!E114="j",Inskrivning!S114,0)</f>
        <v>0</v>
      </c>
      <c r="P113" s="112">
        <f ca="1">IF(Inskrivning!E114="j",Inskrivning!T114,0)</f>
        <v>0</v>
      </c>
    </row>
    <row r="114" spans="2:16" ht="15.75">
      <c r="B114" s="82">
        <f ca="1">IF(Inskrivning!E115="j",Inskrivning!F115,0)</f>
        <v>0</v>
      </c>
      <c r="C114" s="49">
        <f ca="1">IF(Inskrivning!E115="j",Inskrivning!G115,0)</f>
        <v>0</v>
      </c>
      <c r="D114" s="99">
        <f ca="1">IF(Inskrivning!E115="j",Inskrivning!H115,0)</f>
        <v>0</v>
      </c>
      <c r="E114" s="99">
        <f ca="1">IF(Inskrivning!E115="j",Inskrivning!I115,0)</f>
        <v>0</v>
      </c>
      <c r="F114" s="99">
        <f ca="1">IF(Inskrivning!E115="j",Inskrivning!J115,0)</f>
        <v>0</v>
      </c>
      <c r="G114" s="99">
        <f ca="1">IF(Inskrivning!E115="j",Inskrivning!K115,0)</f>
        <v>0</v>
      </c>
      <c r="H114" s="99">
        <f ca="1">IF(Inskrivning!E115="j",Inskrivning!L115,0)</f>
        <v>0</v>
      </c>
      <c r="I114" s="112">
        <f ca="1">IF(Inskrivning!E115="j",Inskrivning!M115,0)</f>
        <v>0</v>
      </c>
      <c r="J114" s="99">
        <f ca="1">IF(Inskrivning!E115="j",Inskrivning!N115,0)</f>
        <v>0</v>
      </c>
      <c r="K114" s="99">
        <f ca="1">IF(Inskrivning!E115="j",Inskrivning!O115,0)</f>
        <v>0</v>
      </c>
      <c r="L114" s="99">
        <f ca="1">IF(Inskrivning!E115="j",Inskrivning!P115,0)</f>
        <v>0</v>
      </c>
      <c r="M114" s="99">
        <f ca="1">IF(Inskrivning!E115="j",Inskrivning!Q115,0)</f>
        <v>0</v>
      </c>
      <c r="N114" s="99">
        <f ca="1">IF(Inskrivning!E115="j",Inskrivning!R115,0)</f>
        <v>0</v>
      </c>
      <c r="O114" s="112">
        <f ca="1">IF(Inskrivning!E115="j",Inskrivning!S115,0)</f>
        <v>0</v>
      </c>
      <c r="P114" s="112">
        <f ca="1">IF(Inskrivning!E115="j",Inskrivning!T115,0)</f>
        <v>0</v>
      </c>
    </row>
    <row r="115" spans="2:16" ht="15.75">
      <c r="B115" s="82">
        <f ca="1">IF(Inskrivning!E116="j",Inskrivning!F116,0)</f>
        <v>0</v>
      </c>
      <c r="C115" s="49">
        <f ca="1">IF(Inskrivning!E116="j",Inskrivning!G116,0)</f>
        <v>0</v>
      </c>
      <c r="D115" s="99">
        <f ca="1">IF(Inskrivning!E116="j",Inskrivning!H116,0)</f>
        <v>0</v>
      </c>
      <c r="E115" s="99">
        <f ca="1">IF(Inskrivning!E116="j",Inskrivning!I116,0)</f>
        <v>0</v>
      </c>
      <c r="F115" s="99">
        <f ca="1">IF(Inskrivning!E116="j",Inskrivning!J116,0)</f>
        <v>0</v>
      </c>
      <c r="G115" s="99">
        <f ca="1">IF(Inskrivning!E116="j",Inskrivning!K116,0)</f>
        <v>0</v>
      </c>
      <c r="H115" s="99">
        <f ca="1">IF(Inskrivning!E116="j",Inskrivning!L116,0)</f>
        <v>0</v>
      </c>
      <c r="I115" s="112">
        <f ca="1">IF(Inskrivning!E116="j",Inskrivning!M116,0)</f>
        <v>0</v>
      </c>
      <c r="J115" s="99">
        <f ca="1">IF(Inskrivning!E116="j",Inskrivning!N116,0)</f>
        <v>0</v>
      </c>
      <c r="K115" s="99">
        <f ca="1">IF(Inskrivning!E116="j",Inskrivning!O116,0)</f>
        <v>0</v>
      </c>
      <c r="L115" s="99">
        <f ca="1">IF(Inskrivning!E116="j",Inskrivning!P116,0)</f>
        <v>0</v>
      </c>
      <c r="M115" s="99">
        <f ca="1">IF(Inskrivning!E116="j",Inskrivning!Q116,0)</f>
        <v>0</v>
      </c>
      <c r="N115" s="99">
        <f ca="1">IF(Inskrivning!E116="j",Inskrivning!R116,0)</f>
        <v>0</v>
      </c>
      <c r="O115" s="112">
        <f ca="1">IF(Inskrivning!E116="j",Inskrivning!S116,0)</f>
        <v>0</v>
      </c>
      <c r="P115" s="112">
        <f ca="1">IF(Inskrivning!E116="j",Inskrivning!T116,0)</f>
        <v>0</v>
      </c>
    </row>
    <row r="116" spans="2:16" ht="15.75">
      <c r="B116" s="82">
        <f ca="1">IF(Inskrivning!E117="j",Inskrivning!F117,0)</f>
        <v>0</v>
      </c>
      <c r="C116" s="49">
        <f ca="1">IF(Inskrivning!E117="j",Inskrivning!G117,0)</f>
        <v>0</v>
      </c>
      <c r="D116" s="99">
        <f ca="1">IF(Inskrivning!E117="j",Inskrivning!H117,0)</f>
        <v>0</v>
      </c>
      <c r="E116" s="99">
        <f ca="1">IF(Inskrivning!E117="j",Inskrivning!I117,0)</f>
        <v>0</v>
      </c>
      <c r="F116" s="99">
        <f ca="1">IF(Inskrivning!E117="j",Inskrivning!J117,0)</f>
        <v>0</v>
      </c>
      <c r="G116" s="99">
        <f ca="1">IF(Inskrivning!E117="j",Inskrivning!K117,0)</f>
        <v>0</v>
      </c>
      <c r="H116" s="99">
        <f ca="1">IF(Inskrivning!E117="j",Inskrivning!L117,0)</f>
        <v>0</v>
      </c>
      <c r="I116" s="112">
        <f ca="1">IF(Inskrivning!E117="j",Inskrivning!M117,0)</f>
        <v>0</v>
      </c>
      <c r="J116" s="99">
        <f ca="1">IF(Inskrivning!E117="j",Inskrivning!N117,0)</f>
        <v>0</v>
      </c>
      <c r="K116" s="99">
        <f ca="1">IF(Inskrivning!E117="j",Inskrivning!O117,0)</f>
        <v>0</v>
      </c>
      <c r="L116" s="99">
        <f ca="1">IF(Inskrivning!E117="j",Inskrivning!P117,0)</f>
        <v>0</v>
      </c>
      <c r="M116" s="99">
        <f ca="1">IF(Inskrivning!E117="j",Inskrivning!Q117,0)</f>
        <v>0</v>
      </c>
      <c r="N116" s="99">
        <f ca="1">IF(Inskrivning!E117="j",Inskrivning!R117,0)</f>
        <v>0</v>
      </c>
      <c r="O116" s="112">
        <f ca="1">IF(Inskrivning!E117="j",Inskrivning!S117,0)</f>
        <v>0</v>
      </c>
      <c r="P116" s="112">
        <f ca="1">IF(Inskrivning!E117="j",Inskrivning!T117,0)</f>
        <v>0</v>
      </c>
    </row>
    <row r="117" spans="2:16" ht="15.75">
      <c r="B117" s="82">
        <f ca="1">IF(Inskrivning!E118="j",Inskrivning!F118,0)</f>
        <v>0</v>
      </c>
      <c r="C117" s="49">
        <f ca="1">IF(Inskrivning!E118="j",Inskrivning!G118,0)</f>
        <v>0</v>
      </c>
      <c r="D117" s="99">
        <f ca="1">IF(Inskrivning!E118="j",Inskrivning!H118,0)</f>
        <v>0</v>
      </c>
      <c r="E117" s="99">
        <f ca="1">IF(Inskrivning!E118="j",Inskrivning!I118,0)</f>
        <v>0</v>
      </c>
      <c r="F117" s="99">
        <f ca="1">IF(Inskrivning!E118="j",Inskrivning!J118,0)</f>
        <v>0</v>
      </c>
      <c r="G117" s="99">
        <f ca="1">IF(Inskrivning!E118="j",Inskrivning!K118,0)</f>
        <v>0</v>
      </c>
      <c r="H117" s="99">
        <f ca="1">IF(Inskrivning!E118="j",Inskrivning!L118,0)</f>
        <v>0</v>
      </c>
      <c r="I117" s="112">
        <f ca="1">IF(Inskrivning!E118="j",Inskrivning!M118,0)</f>
        <v>0</v>
      </c>
      <c r="J117" s="99">
        <f ca="1">IF(Inskrivning!E118="j",Inskrivning!N118,0)</f>
        <v>0</v>
      </c>
      <c r="K117" s="99">
        <f ca="1">IF(Inskrivning!E118="j",Inskrivning!O118,0)</f>
        <v>0</v>
      </c>
      <c r="L117" s="99">
        <f ca="1">IF(Inskrivning!E118="j",Inskrivning!P118,0)</f>
        <v>0</v>
      </c>
      <c r="M117" s="99">
        <f ca="1">IF(Inskrivning!E118="j",Inskrivning!Q118,0)</f>
        <v>0</v>
      </c>
      <c r="N117" s="99">
        <f ca="1">IF(Inskrivning!E118="j",Inskrivning!R118,0)</f>
        <v>0</v>
      </c>
      <c r="O117" s="112">
        <f ca="1">IF(Inskrivning!E118="j",Inskrivning!S118,0)</f>
        <v>0</v>
      </c>
      <c r="P117" s="112">
        <f ca="1">IF(Inskrivning!E118="j",Inskrivning!T118,0)</f>
        <v>0</v>
      </c>
    </row>
    <row r="118" spans="2:16" ht="15.75">
      <c r="B118" s="82">
        <f ca="1">IF(Inskrivning!E119="j",Inskrivning!F119,0)</f>
        <v>0</v>
      </c>
      <c r="C118" s="49">
        <f ca="1">IF(Inskrivning!E119="j",Inskrivning!G119,0)</f>
        <v>0</v>
      </c>
      <c r="D118" s="99">
        <f ca="1">IF(Inskrivning!E119="j",Inskrivning!H119,0)</f>
        <v>0</v>
      </c>
      <c r="E118" s="99">
        <f ca="1">IF(Inskrivning!E119="j",Inskrivning!I119,0)</f>
        <v>0</v>
      </c>
      <c r="F118" s="99">
        <f ca="1">IF(Inskrivning!E119="j",Inskrivning!J119,0)</f>
        <v>0</v>
      </c>
      <c r="G118" s="99">
        <f ca="1">IF(Inskrivning!E119="j",Inskrivning!K119,0)</f>
        <v>0</v>
      </c>
      <c r="H118" s="99">
        <f ca="1">IF(Inskrivning!E119="j",Inskrivning!L119,0)</f>
        <v>0</v>
      </c>
      <c r="I118" s="112">
        <f ca="1">IF(Inskrivning!E119="j",Inskrivning!M119,0)</f>
        <v>0</v>
      </c>
      <c r="J118" s="99">
        <f ca="1">IF(Inskrivning!E119="j",Inskrivning!N119,0)</f>
        <v>0</v>
      </c>
      <c r="K118" s="99">
        <f ca="1">IF(Inskrivning!E119="j",Inskrivning!O119,0)</f>
        <v>0</v>
      </c>
      <c r="L118" s="99">
        <f ca="1">IF(Inskrivning!E119="j",Inskrivning!P119,0)</f>
        <v>0</v>
      </c>
      <c r="M118" s="99">
        <f ca="1">IF(Inskrivning!E119="j",Inskrivning!Q119,0)</f>
        <v>0</v>
      </c>
      <c r="N118" s="99">
        <f ca="1">IF(Inskrivning!E119="j",Inskrivning!R119,0)</f>
        <v>0</v>
      </c>
      <c r="O118" s="112">
        <f ca="1">IF(Inskrivning!E119="j",Inskrivning!S119,0)</f>
        <v>0</v>
      </c>
      <c r="P118" s="112">
        <f ca="1">IF(Inskrivning!E119="j",Inskrivning!T119,0)</f>
        <v>0</v>
      </c>
    </row>
    <row r="119" spans="2:16" ht="15.75">
      <c r="B119" s="82">
        <f ca="1">IF(Inskrivning!E120="j",Inskrivning!F120,0)</f>
        <v>0</v>
      </c>
      <c r="C119" s="49">
        <f ca="1">IF(Inskrivning!E120="j",Inskrivning!G120,0)</f>
        <v>0</v>
      </c>
      <c r="D119" s="99">
        <f ca="1">IF(Inskrivning!E120="j",Inskrivning!H120,0)</f>
        <v>0</v>
      </c>
      <c r="E119" s="99">
        <f ca="1">IF(Inskrivning!E120="j",Inskrivning!I120,0)</f>
        <v>0</v>
      </c>
      <c r="F119" s="99">
        <f ca="1">IF(Inskrivning!E120="j",Inskrivning!J120,0)</f>
        <v>0</v>
      </c>
      <c r="G119" s="99">
        <f ca="1">IF(Inskrivning!E120="j",Inskrivning!K120,0)</f>
        <v>0</v>
      </c>
      <c r="H119" s="99">
        <f ca="1">IF(Inskrivning!E120="j",Inskrivning!L120,0)</f>
        <v>0</v>
      </c>
      <c r="I119" s="112">
        <f ca="1">IF(Inskrivning!E120="j",Inskrivning!M120,0)</f>
        <v>0</v>
      </c>
      <c r="J119" s="99">
        <f ca="1">IF(Inskrivning!E120="j",Inskrivning!N120,0)</f>
        <v>0</v>
      </c>
      <c r="K119" s="99">
        <f ca="1">IF(Inskrivning!E120="j",Inskrivning!O120,0)</f>
        <v>0</v>
      </c>
      <c r="L119" s="99">
        <f ca="1">IF(Inskrivning!E120="j",Inskrivning!P120,0)</f>
        <v>0</v>
      </c>
      <c r="M119" s="99">
        <f ca="1">IF(Inskrivning!E120="j",Inskrivning!Q120,0)</f>
        <v>0</v>
      </c>
      <c r="N119" s="99">
        <f ca="1">IF(Inskrivning!E120="j",Inskrivning!R120,0)</f>
        <v>0</v>
      </c>
      <c r="O119" s="112">
        <f ca="1">IF(Inskrivning!E120="j",Inskrivning!S120,0)</f>
        <v>0</v>
      </c>
      <c r="P119" s="112">
        <f ca="1">IF(Inskrivning!E120="j",Inskrivning!T120,0)</f>
        <v>0</v>
      </c>
    </row>
    <row r="120" spans="2:16" ht="15.75">
      <c r="B120" s="82">
        <f ca="1">IF(Inskrivning!E121="j",Inskrivning!F121,0)</f>
        <v>0</v>
      </c>
      <c r="C120" s="49">
        <f ca="1">IF(Inskrivning!E121="j",Inskrivning!G121,0)</f>
        <v>0</v>
      </c>
      <c r="D120" s="99">
        <f ca="1">IF(Inskrivning!E121="j",Inskrivning!H121,0)</f>
        <v>0</v>
      </c>
      <c r="E120" s="99">
        <f ca="1">IF(Inskrivning!E121="j",Inskrivning!I121,0)</f>
        <v>0</v>
      </c>
      <c r="F120" s="99">
        <f ca="1">IF(Inskrivning!E121="j",Inskrivning!J121,0)</f>
        <v>0</v>
      </c>
      <c r="G120" s="99">
        <f ca="1">IF(Inskrivning!E121="j",Inskrivning!K121,0)</f>
        <v>0</v>
      </c>
      <c r="H120" s="99">
        <f ca="1">IF(Inskrivning!E121="j",Inskrivning!L121,0)</f>
        <v>0</v>
      </c>
      <c r="I120" s="112">
        <f ca="1">IF(Inskrivning!E121="j",Inskrivning!M121,0)</f>
        <v>0</v>
      </c>
      <c r="J120" s="99">
        <f ca="1">IF(Inskrivning!E121="j",Inskrivning!N121,0)</f>
        <v>0</v>
      </c>
      <c r="K120" s="99">
        <f ca="1">IF(Inskrivning!E121="j",Inskrivning!O121,0)</f>
        <v>0</v>
      </c>
      <c r="L120" s="99">
        <f ca="1">IF(Inskrivning!E121="j",Inskrivning!P121,0)</f>
        <v>0</v>
      </c>
      <c r="M120" s="99">
        <f ca="1">IF(Inskrivning!E121="j",Inskrivning!Q121,0)</f>
        <v>0</v>
      </c>
      <c r="N120" s="99">
        <f ca="1">IF(Inskrivning!E121="j",Inskrivning!R121,0)</f>
        <v>0</v>
      </c>
      <c r="O120" s="112">
        <f ca="1">IF(Inskrivning!E121="j",Inskrivning!S121,0)</f>
        <v>0</v>
      </c>
      <c r="P120" s="112">
        <f ca="1">IF(Inskrivning!E121="j",Inskrivning!T121,0)</f>
        <v>0</v>
      </c>
    </row>
    <row r="121" spans="2:16" ht="15.75">
      <c r="B121" s="82">
        <f ca="1">IF(Inskrivning!E122="j",Inskrivning!F122,0)</f>
        <v>0</v>
      </c>
      <c r="C121" s="49">
        <f ca="1">IF(Inskrivning!E122="j",Inskrivning!G122,0)</f>
        <v>0</v>
      </c>
      <c r="D121" s="99">
        <f ca="1">IF(Inskrivning!E122="j",Inskrivning!H122,0)</f>
        <v>0</v>
      </c>
      <c r="E121" s="99">
        <f ca="1">IF(Inskrivning!E122="j",Inskrivning!I122,0)</f>
        <v>0</v>
      </c>
      <c r="F121" s="99">
        <f ca="1">IF(Inskrivning!E122="j",Inskrivning!J122,0)</f>
        <v>0</v>
      </c>
      <c r="G121" s="99">
        <f ca="1">IF(Inskrivning!E122="j",Inskrivning!K122,0)</f>
        <v>0</v>
      </c>
      <c r="H121" s="99">
        <f ca="1">IF(Inskrivning!E122="j",Inskrivning!L122,0)</f>
        <v>0</v>
      </c>
      <c r="I121" s="112">
        <f ca="1">IF(Inskrivning!E122="j",Inskrivning!M122,0)</f>
        <v>0</v>
      </c>
      <c r="J121" s="99">
        <f ca="1">IF(Inskrivning!E122="j",Inskrivning!N122,0)</f>
        <v>0</v>
      </c>
      <c r="K121" s="99">
        <f ca="1">IF(Inskrivning!E122="j",Inskrivning!O122,0)</f>
        <v>0</v>
      </c>
      <c r="L121" s="99">
        <f ca="1">IF(Inskrivning!E122="j",Inskrivning!P122,0)</f>
        <v>0</v>
      </c>
      <c r="M121" s="99">
        <f ca="1">IF(Inskrivning!E122="j",Inskrivning!Q122,0)</f>
        <v>0</v>
      </c>
      <c r="N121" s="99">
        <f ca="1">IF(Inskrivning!E122="j",Inskrivning!R122,0)</f>
        <v>0</v>
      </c>
      <c r="O121" s="112">
        <f ca="1">IF(Inskrivning!E122="j",Inskrivning!S122,0)</f>
        <v>0</v>
      </c>
      <c r="P121" s="112">
        <f ca="1">IF(Inskrivning!E122="j",Inskrivning!T122,0)</f>
        <v>0</v>
      </c>
    </row>
    <row r="122" spans="2:16" ht="15.75">
      <c r="B122" s="82">
        <f ca="1">IF(Inskrivning!E123="j",Inskrivning!F123,0)</f>
        <v>0</v>
      </c>
      <c r="C122" s="49">
        <f ca="1">IF(Inskrivning!E123="j",Inskrivning!G123,0)</f>
        <v>0</v>
      </c>
      <c r="D122" s="99">
        <f ca="1">IF(Inskrivning!E123="j",Inskrivning!H123,0)</f>
        <v>0</v>
      </c>
      <c r="E122" s="99">
        <f ca="1">IF(Inskrivning!E123="j",Inskrivning!I123,0)</f>
        <v>0</v>
      </c>
      <c r="F122" s="99">
        <f ca="1">IF(Inskrivning!E123="j",Inskrivning!J123,0)</f>
        <v>0</v>
      </c>
      <c r="G122" s="99">
        <f ca="1">IF(Inskrivning!E123="j",Inskrivning!K123,0)</f>
        <v>0</v>
      </c>
      <c r="H122" s="99">
        <f ca="1">IF(Inskrivning!E123="j",Inskrivning!L123,0)</f>
        <v>0</v>
      </c>
      <c r="I122" s="112">
        <f ca="1">IF(Inskrivning!E123="j",Inskrivning!M123,0)</f>
        <v>0</v>
      </c>
      <c r="J122" s="99">
        <f ca="1">IF(Inskrivning!E123="j",Inskrivning!N123,0)</f>
        <v>0</v>
      </c>
      <c r="K122" s="99">
        <f ca="1">IF(Inskrivning!E123="j",Inskrivning!O123,0)</f>
        <v>0</v>
      </c>
      <c r="L122" s="99">
        <f ca="1">IF(Inskrivning!E123="j",Inskrivning!P123,0)</f>
        <v>0</v>
      </c>
      <c r="M122" s="99">
        <f ca="1">IF(Inskrivning!E123="j",Inskrivning!Q123,0)</f>
        <v>0</v>
      </c>
      <c r="N122" s="99">
        <f ca="1">IF(Inskrivning!E123="j",Inskrivning!R123,0)</f>
        <v>0</v>
      </c>
      <c r="O122" s="112">
        <f ca="1">IF(Inskrivning!E123="j",Inskrivning!S123,0)</f>
        <v>0</v>
      </c>
      <c r="P122" s="112">
        <f ca="1">IF(Inskrivning!E123="j",Inskrivning!T123,0)</f>
        <v>0</v>
      </c>
    </row>
    <row r="123" spans="2:16" ht="15.75">
      <c r="B123" s="82">
        <f ca="1">IF(Inskrivning!E124="j",Inskrivning!F124,0)</f>
        <v>0</v>
      </c>
      <c r="C123" s="49">
        <f ca="1">IF(Inskrivning!E124="j",Inskrivning!G124,0)</f>
        <v>0</v>
      </c>
      <c r="D123" s="99">
        <f ca="1">IF(Inskrivning!E124="j",Inskrivning!H124,0)</f>
        <v>0</v>
      </c>
      <c r="E123" s="99">
        <f ca="1">IF(Inskrivning!E124="j",Inskrivning!I124,0)</f>
        <v>0</v>
      </c>
      <c r="F123" s="99">
        <f ca="1">IF(Inskrivning!E124="j",Inskrivning!J124,0)</f>
        <v>0</v>
      </c>
      <c r="G123" s="99">
        <f ca="1">IF(Inskrivning!E124="j",Inskrivning!K124,0)</f>
        <v>0</v>
      </c>
      <c r="H123" s="99">
        <f ca="1">IF(Inskrivning!E124="j",Inskrivning!L124,0)</f>
        <v>0</v>
      </c>
      <c r="I123" s="112">
        <f ca="1">IF(Inskrivning!E124="j",Inskrivning!M124,0)</f>
        <v>0</v>
      </c>
      <c r="J123" s="99">
        <f ca="1">IF(Inskrivning!E124="j",Inskrivning!N124,0)</f>
        <v>0</v>
      </c>
      <c r="K123" s="99">
        <f ca="1">IF(Inskrivning!E124="j",Inskrivning!O124,0)</f>
        <v>0</v>
      </c>
      <c r="L123" s="99">
        <f ca="1">IF(Inskrivning!E124="j",Inskrivning!P124,0)</f>
        <v>0</v>
      </c>
      <c r="M123" s="99">
        <f ca="1">IF(Inskrivning!E124="j",Inskrivning!Q124,0)</f>
        <v>0</v>
      </c>
      <c r="N123" s="99">
        <f ca="1">IF(Inskrivning!E124="j",Inskrivning!R124,0)</f>
        <v>0</v>
      </c>
      <c r="O123" s="112">
        <f ca="1">IF(Inskrivning!E124="j",Inskrivning!S124,0)</f>
        <v>0</v>
      </c>
      <c r="P123" s="112">
        <f ca="1">IF(Inskrivning!E124="j",Inskrivning!T124,0)</f>
        <v>0</v>
      </c>
    </row>
    <row r="124" spans="2:16" ht="15.75">
      <c r="B124" s="82">
        <f ca="1">IF(Inskrivning!E125="j",Inskrivning!F125,0)</f>
        <v>0</v>
      </c>
      <c r="C124" s="49">
        <f ca="1">IF(Inskrivning!E125="j",Inskrivning!G125,0)</f>
        <v>0</v>
      </c>
      <c r="D124" s="99">
        <f ca="1">IF(Inskrivning!E125="j",Inskrivning!H125,0)</f>
        <v>0</v>
      </c>
      <c r="E124" s="99">
        <f ca="1">IF(Inskrivning!E125="j",Inskrivning!I125,0)</f>
        <v>0</v>
      </c>
      <c r="F124" s="99">
        <f ca="1">IF(Inskrivning!E125="j",Inskrivning!J125,0)</f>
        <v>0</v>
      </c>
      <c r="G124" s="99">
        <f ca="1">IF(Inskrivning!E125="j",Inskrivning!K125,0)</f>
        <v>0</v>
      </c>
      <c r="H124" s="99">
        <f ca="1">IF(Inskrivning!E125="j",Inskrivning!L125,0)</f>
        <v>0</v>
      </c>
      <c r="I124" s="112">
        <f ca="1">IF(Inskrivning!E125="j",Inskrivning!M125,0)</f>
        <v>0</v>
      </c>
      <c r="J124" s="99">
        <f ca="1">IF(Inskrivning!E125="j",Inskrivning!N125,0)</f>
        <v>0</v>
      </c>
      <c r="K124" s="99">
        <f ca="1">IF(Inskrivning!E125="j",Inskrivning!O125,0)</f>
        <v>0</v>
      </c>
      <c r="L124" s="99">
        <f ca="1">IF(Inskrivning!E125="j",Inskrivning!P125,0)</f>
        <v>0</v>
      </c>
      <c r="M124" s="99">
        <f ca="1">IF(Inskrivning!E125="j",Inskrivning!Q125,0)</f>
        <v>0</v>
      </c>
      <c r="N124" s="99">
        <f ca="1">IF(Inskrivning!E125="j",Inskrivning!R125,0)</f>
        <v>0</v>
      </c>
      <c r="O124" s="112">
        <f ca="1">IF(Inskrivning!E125="j",Inskrivning!S125,0)</f>
        <v>0</v>
      </c>
      <c r="P124" s="112">
        <f ca="1">IF(Inskrivning!E125="j",Inskrivning!T125,0)</f>
        <v>0</v>
      </c>
    </row>
    <row r="125" spans="2:16" ht="15.75">
      <c r="B125" s="82">
        <f ca="1">IF(Inskrivning!E126="j",Inskrivning!F126,0)</f>
        <v>0</v>
      </c>
      <c r="C125" s="49">
        <f ca="1">IF(Inskrivning!E126="j",Inskrivning!G126,0)</f>
        <v>0</v>
      </c>
      <c r="D125" s="99">
        <f ca="1">IF(Inskrivning!E126="j",Inskrivning!H126,0)</f>
        <v>0</v>
      </c>
      <c r="E125" s="99">
        <f ca="1">IF(Inskrivning!E126="j",Inskrivning!I126,0)</f>
        <v>0</v>
      </c>
      <c r="F125" s="99">
        <f ca="1">IF(Inskrivning!E126="j",Inskrivning!J126,0)</f>
        <v>0</v>
      </c>
      <c r="G125" s="99">
        <f ca="1">IF(Inskrivning!E126="j",Inskrivning!K126,0)</f>
        <v>0</v>
      </c>
      <c r="H125" s="99">
        <f ca="1">IF(Inskrivning!E126="j",Inskrivning!L126,0)</f>
        <v>0</v>
      </c>
      <c r="I125" s="112">
        <f ca="1">IF(Inskrivning!E126="j",Inskrivning!M126,0)</f>
        <v>0</v>
      </c>
      <c r="J125" s="99">
        <f ca="1">IF(Inskrivning!E126="j",Inskrivning!N126,0)</f>
        <v>0</v>
      </c>
      <c r="K125" s="99">
        <f ca="1">IF(Inskrivning!E126="j",Inskrivning!O126,0)</f>
        <v>0</v>
      </c>
      <c r="L125" s="99">
        <f ca="1">IF(Inskrivning!E126="j",Inskrivning!P126,0)</f>
        <v>0</v>
      </c>
      <c r="M125" s="99">
        <f ca="1">IF(Inskrivning!E126="j",Inskrivning!Q126,0)</f>
        <v>0</v>
      </c>
      <c r="N125" s="99">
        <f ca="1">IF(Inskrivning!E126="j",Inskrivning!R126,0)</f>
        <v>0</v>
      </c>
      <c r="O125" s="112">
        <f ca="1">IF(Inskrivning!E126="j",Inskrivning!S126,0)</f>
        <v>0</v>
      </c>
      <c r="P125" s="112">
        <f ca="1">IF(Inskrivning!E126="j",Inskrivning!T126,0)</f>
        <v>0</v>
      </c>
    </row>
    <row r="126" spans="2:16" ht="15.75">
      <c r="B126" s="82">
        <f ca="1">IF(Inskrivning!E127="j",Inskrivning!F127,0)</f>
        <v>0</v>
      </c>
      <c r="C126" s="49">
        <f ca="1">IF(Inskrivning!E127="j",Inskrivning!G127,0)</f>
        <v>0</v>
      </c>
      <c r="D126" s="99">
        <f ca="1">IF(Inskrivning!E127="j",Inskrivning!H127,0)</f>
        <v>0</v>
      </c>
      <c r="E126" s="99">
        <f ca="1">IF(Inskrivning!E127="j",Inskrivning!I127,0)</f>
        <v>0</v>
      </c>
      <c r="F126" s="99">
        <f ca="1">IF(Inskrivning!E127="j",Inskrivning!J127,0)</f>
        <v>0</v>
      </c>
      <c r="G126" s="99">
        <f ca="1">IF(Inskrivning!E127="j",Inskrivning!K127,0)</f>
        <v>0</v>
      </c>
      <c r="H126" s="99">
        <f ca="1">IF(Inskrivning!E127="j",Inskrivning!L127,0)</f>
        <v>0</v>
      </c>
      <c r="I126" s="112">
        <f ca="1">IF(Inskrivning!E127="j",Inskrivning!M127,0)</f>
        <v>0</v>
      </c>
      <c r="J126" s="99">
        <f ca="1">IF(Inskrivning!E127="j",Inskrivning!N127,0)</f>
        <v>0</v>
      </c>
      <c r="K126" s="99">
        <f ca="1">IF(Inskrivning!E127="j",Inskrivning!O127,0)</f>
        <v>0</v>
      </c>
      <c r="L126" s="99">
        <f ca="1">IF(Inskrivning!E127="j",Inskrivning!P127,0)</f>
        <v>0</v>
      </c>
      <c r="M126" s="99">
        <f ca="1">IF(Inskrivning!E127="j",Inskrivning!Q127,0)</f>
        <v>0</v>
      </c>
      <c r="N126" s="99">
        <f ca="1">IF(Inskrivning!E127="j",Inskrivning!R127,0)</f>
        <v>0</v>
      </c>
      <c r="O126" s="112">
        <f ca="1">IF(Inskrivning!E127="j",Inskrivning!S127,0)</f>
        <v>0</v>
      </c>
      <c r="P126" s="112">
        <f ca="1">IF(Inskrivning!E127="j",Inskrivning!T127,0)</f>
        <v>0</v>
      </c>
    </row>
    <row r="127" spans="2:16" ht="15.75">
      <c r="B127" s="82">
        <f ca="1">IF(Inskrivning!E128="j",Inskrivning!F128,0)</f>
        <v>0</v>
      </c>
      <c r="C127" s="49">
        <f ca="1">IF(Inskrivning!E128="j",Inskrivning!G128,0)</f>
        <v>0</v>
      </c>
      <c r="D127" s="99">
        <f ca="1">IF(Inskrivning!E128="j",Inskrivning!H128,0)</f>
        <v>0</v>
      </c>
      <c r="E127" s="99">
        <f ca="1">IF(Inskrivning!E128="j",Inskrivning!I128,0)</f>
        <v>0</v>
      </c>
      <c r="F127" s="99">
        <f ca="1">IF(Inskrivning!E128="j",Inskrivning!J128,0)</f>
        <v>0</v>
      </c>
      <c r="G127" s="99">
        <f ca="1">IF(Inskrivning!E128="j",Inskrivning!K128,0)</f>
        <v>0</v>
      </c>
      <c r="H127" s="99">
        <f ca="1">IF(Inskrivning!E128="j",Inskrivning!L128,0)</f>
        <v>0</v>
      </c>
      <c r="I127" s="112">
        <f ca="1">IF(Inskrivning!E128="j",Inskrivning!M128,0)</f>
        <v>0</v>
      </c>
      <c r="J127" s="99">
        <f ca="1">IF(Inskrivning!E128="j",Inskrivning!N128,0)</f>
        <v>0</v>
      </c>
      <c r="K127" s="99">
        <f ca="1">IF(Inskrivning!E128="j",Inskrivning!O128,0)</f>
        <v>0</v>
      </c>
      <c r="L127" s="99">
        <f ca="1">IF(Inskrivning!E128="j",Inskrivning!P128,0)</f>
        <v>0</v>
      </c>
      <c r="M127" s="99">
        <f ca="1">IF(Inskrivning!E128="j",Inskrivning!Q128,0)</f>
        <v>0</v>
      </c>
      <c r="N127" s="99">
        <f ca="1">IF(Inskrivning!E128="j",Inskrivning!R128,0)</f>
        <v>0</v>
      </c>
      <c r="O127" s="112">
        <f ca="1">IF(Inskrivning!E128="j",Inskrivning!S128,0)</f>
        <v>0</v>
      </c>
      <c r="P127" s="112">
        <f ca="1">IF(Inskrivning!E128="j",Inskrivning!T128,0)</f>
        <v>0</v>
      </c>
    </row>
    <row r="128" spans="2:16" ht="15.75">
      <c r="B128" s="82">
        <f ca="1">IF(Inskrivning!E129="j",Inskrivning!F129,0)</f>
        <v>0</v>
      </c>
      <c r="C128" s="49">
        <f ca="1">IF(Inskrivning!E129="j",Inskrivning!G129,0)</f>
        <v>0</v>
      </c>
      <c r="D128" s="99">
        <f ca="1">IF(Inskrivning!E129="j",Inskrivning!H129,0)</f>
        <v>0</v>
      </c>
      <c r="E128" s="99">
        <f ca="1">IF(Inskrivning!E129="j",Inskrivning!I129,0)</f>
        <v>0</v>
      </c>
      <c r="F128" s="99">
        <f ca="1">IF(Inskrivning!E129="j",Inskrivning!J129,0)</f>
        <v>0</v>
      </c>
      <c r="G128" s="99">
        <f ca="1">IF(Inskrivning!E129="j",Inskrivning!K129,0)</f>
        <v>0</v>
      </c>
      <c r="H128" s="99">
        <f ca="1">IF(Inskrivning!E129="j",Inskrivning!L129,0)</f>
        <v>0</v>
      </c>
      <c r="I128" s="112">
        <f ca="1">IF(Inskrivning!E129="j",Inskrivning!M129,0)</f>
        <v>0</v>
      </c>
      <c r="J128" s="99">
        <f ca="1">IF(Inskrivning!E129="j",Inskrivning!N129,0)</f>
        <v>0</v>
      </c>
      <c r="K128" s="99">
        <f ca="1">IF(Inskrivning!E129="j",Inskrivning!O129,0)</f>
        <v>0</v>
      </c>
      <c r="L128" s="99">
        <f ca="1">IF(Inskrivning!E129="j",Inskrivning!P129,0)</f>
        <v>0</v>
      </c>
      <c r="M128" s="99">
        <f ca="1">IF(Inskrivning!E129="j",Inskrivning!Q129,0)</f>
        <v>0</v>
      </c>
      <c r="N128" s="99">
        <f ca="1">IF(Inskrivning!E129="j",Inskrivning!R129,0)</f>
        <v>0</v>
      </c>
      <c r="O128" s="112">
        <f ca="1">IF(Inskrivning!E129="j",Inskrivning!S129,0)</f>
        <v>0</v>
      </c>
      <c r="P128" s="112">
        <f ca="1">IF(Inskrivning!E129="j",Inskrivning!T129,0)</f>
        <v>0</v>
      </c>
    </row>
    <row r="129" spans="2:16" ht="15.75">
      <c r="B129" s="82">
        <f ca="1">IF(Inskrivning!E130="j",Inskrivning!F130,0)</f>
        <v>0</v>
      </c>
      <c r="C129" s="49">
        <f ca="1">IF(Inskrivning!E130="j",Inskrivning!G130,0)</f>
        <v>0</v>
      </c>
      <c r="D129" s="99">
        <f ca="1">IF(Inskrivning!E130="j",Inskrivning!H130,0)</f>
        <v>0</v>
      </c>
      <c r="E129" s="99">
        <f ca="1">IF(Inskrivning!E130="j",Inskrivning!I130,0)</f>
        <v>0</v>
      </c>
      <c r="F129" s="99">
        <f ca="1">IF(Inskrivning!E130="j",Inskrivning!J130,0)</f>
        <v>0</v>
      </c>
      <c r="G129" s="99">
        <f ca="1">IF(Inskrivning!E130="j",Inskrivning!K130,0)</f>
        <v>0</v>
      </c>
      <c r="H129" s="99">
        <f ca="1">IF(Inskrivning!E130="j",Inskrivning!L130,0)</f>
        <v>0</v>
      </c>
      <c r="I129" s="112">
        <f ca="1">IF(Inskrivning!E130="j",Inskrivning!M130,0)</f>
        <v>0</v>
      </c>
      <c r="J129" s="99">
        <f ca="1">IF(Inskrivning!E130="j",Inskrivning!N130,0)</f>
        <v>0</v>
      </c>
      <c r="K129" s="99">
        <f ca="1">IF(Inskrivning!E130="j",Inskrivning!O130,0)</f>
        <v>0</v>
      </c>
      <c r="L129" s="99">
        <f ca="1">IF(Inskrivning!E130="j",Inskrivning!P130,0)</f>
        <v>0</v>
      </c>
      <c r="M129" s="99">
        <f ca="1">IF(Inskrivning!E130="j",Inskrivning!Q130,0)</f>
        <v>0</v>
      </c>
      <c r="N129" s="99">
        <f ca="1">IF(Inskrivning!E130="j",Inskrivning!R130,0)</f>
        <v>0</v>
      </c>
      <c r="O129" s="112">
        <f ca="1">IF(Inskrivning!E130="j",Inskrivning!S130,0)</f>
        <v>0</v>
      </c>
      <c r="P129" s="112">
        <f ca="1">IF(Inskrivning!E130="j",Inskrivning!T130,0)</f>
        <v>0</v>
      </c>
    </row>
    <row r="130" spans="2:16" ht="15.75">
      <c r="B130" s="82">
        <f ca="1">IF(Inskrivning!E131="j",Inskrivning!F131,0)</f>
        <v>0</v>
      </c>
      <c r="C130" s="49">
        <f ca="1">IF(Inskrivning!E131="j",Inskrivning!G131,0)</f>
        <v>0</v>
      </c>
      <c r="D130" s="99">
        <f ca="1">IF(Inskrivning!E131="j",Inskrivning!H131,0)</f>
        <v>0</v>
      </c>
      <c r="E130" s="99">
        <f ca="1">IF(Inskrivning!E131="j",Inskrivning!I131,0)</f>
        <v>0</v>
      </c>
      <c r="F130" s="99">
        <f ca="1">IF(Inskrivning!E131="j",Inskrivning!J131,0)</f>
        <v>0</v>
      </c>
      <c r="G130" s="99">
        <f ca="1">IF(Inskrivning!E131="j",Inskrivning!K131,0)</f>
        <v>0</v>
      </c>
      <c r="H130" s="99">
        <f ca="1">IF(Inskrivning!E131="j",Inskrivning!L131,0)</f>
        <v>0</v>
      </c>
      <c r="I130" s="112">
        <f ca="1">IF(Inskrivning!E131="j",Inskrivning!M131,0)</f>
        <v>0</v>
      </c>
      <c r="J130" s="99">
        <f ca="1">IF(Inskrivning!E131="j",Inskrivning!N131,0)</f>
        <v>0</v>
      </c>
      <c r="K130" s="99">
        <f ca="1">IF(Inskrivning!E131="j",Inskrivning!O131,0)</f>
        <v>0</v>
      </c>
      <c r="L130" s="99">
        <f ca="1">IF(Inskrivning!E131="j",Inskrivning!P131,0)</f>
        <v>0</v>
      </c>
      <c r="M130" s="99">
        <f ca="1">IF(Inskrivning!E131="j",Inskrivning!Q131,0)</f>
        <v>0</v>
      </c>
      <c r="N130" s="99">
        <f ca="1">IF(Inskrivning!E131="j",Inskrivning!R131,0)</f>
        <v>0</v>
      </c>
      <c r="O130" s="112">
        <f ca="1">IF(Inskrivning!E131="j",Inskrivning!S131,0)</f>
        <v>0</v>
      </c>
      <c r="P130" s="112">
        <f ca="1">IF(Inskrivning!E131="j",Inskrivning!T131,0)</f>
        <v>0</v>
      </c>
    </row>
    <row r="131" spans="2:16" ht="15.75">
      <c r="B131" s="82">
        <f ca="1">IF(Inskrivning!E132="j",Inskrivning!F132,0)</f>
        <v>0</v>
      </c>
      <c r="C131" s="49">
        <f ca="1">IF(Inskrivning!E132="j",Inskrivning!G132,0)</f>
        <v>0</v>
      </c>
      <c r="D131" s="99">
        <f ca="1">IF(Inskrivning!E132="j",Inskrivning!H132,0)</f>
        <v>0</v>
      </c>
      <c r="E131" s="99">
        <f ca="1">IF(Inskrivning!E132="j",Inskrivning!I132,0)</f>
        <v>0</v>
      </c>
      <c r="F131" s="99">
        <f ca="1">IF(Inskrivning!E132="j",Inskrivning!J132,0)</f>
        <v>0</v>
      </c>
      <c r="G131" s="99">
        <f ca="1">IF(Inskrivning!E132="j",Inskrivning!K132,0)</f>
        <v>0</v>
      </c>
      <c r="H131" s="99">
        <f ca="1">IF(Inskrivning!E132="j",Inskrivning!L132,0)</f>
        <v>0</v>
      </c>
      <c r="I131" s="112">
        <f ca="1">IF(Inskrivning!E132="j",Inskrivning!M132,0)</f>
        <v>0</v>
      </c>
      <c r="J131" s="99">
        <f ca="1">IF(Inskrivning!E132="j",Inskrivning!N132,0)</f>
        <v>0</v>
      </c>
      <c r="K131" s="99">
        <f ca="1">IF(Inskrivning!E132="j",Inskrivning!O132,0)</f>
        <v>0</v>
      </c>
      <c r="L131" s="99">
        <f ca="1">IF(Inskrivning!E132="j",Inskrivning!P132,0)</f>
        <v>0</v>
      </c>
      <c r="M131" s="99">
        <f ca="1">IF(Inskrivning!E132="j",Inskrivning!Q132,0)</f>
        <v>0</v>
      </c>
      <c r="N131" s="99">
        <f ca="1">IF(Inskrivning!E132="j",Inskrivning!R132,0)</f>
        <v>0</v>
      </c>
      <c r="O131" s="112">
        <f ca="1">IF(Inskrivning!E132="j",Inskrivning!S132,0)</f>
        <v>0</v>
      </c>
      <c r="P131" s="112">
        <f ca="1">IF(Inskrivning!E132="j",Inskrivning!T132,0)</f>
        <v>0</v>
      </c>
    </row>
    <row r="132" spans="2:16" ht="15.75">
      <c r="B132" s="82">
        <f ca="1">IF(Inskrivning!E133="j",Inskrivning!F133,0)</f>
        <v>0</v>
      </c>
      <c r="C132" s="49">
        <f ca="1">IF(Inskrivning!E133="j",Inskrivning!G133,0)</f>
        <v>0</v>
      </c>
      <c r="D132" s="99">
        <f ca="1">IF(Inskrivning!E133="j",Inskrivning!H133,0)</f>
        <v>0</v>
      </c>
      <c r="E132" s="99">
        <f ca="1">IF(Inskrivning!E133="j",Inskrivning!I133,0)</f>
        <v>0</v>
      </c>
      <c r="F132" s="99">
        <f ca="1">IF(Inskrivning!E133="j",Inskrivning!J133,0)</f>
        <v>0</v>
      </c>
      <c r="G132" s="99">
        <f ca="1">IF(Inskrivning!E133="j",Inskrivning!K133,0)</f>
        <v>0</v>
      </c>
      <c r="H132" s="99">
        <f ca="1">IF(Inskrivning!E133="j",Inskrivning!L133,0)</f>
        <v>0</v>
      </c>
      <c r="I132" s="112">
        <f ca="1">IF(Inskrivning!E133="j",Inskrivning!M133,0)</f>
        <v>0</v>
      </c>
      <c r="J132" s="99">
        <f ca="1">IF(Inskrivning!E133="j",Inskrivning!N133,0)</f>
        <v>0</v>
      </c>
      <c r="K132" s="99">
        <f ca="1">IF(Inskrivning!E133="j",Inskrivning!O133,0)</f>
        <v>0</v>
      </c>
      <c r="L132" s="99">
        <f ca="1">IF(Inskrivning!E133="j",Inskrivning!P133,0)</f>
        <v>0</v>
      </c>
      <c r="M132" s="99">
        <f ca="1">IF(Inskrivning!E133="j",Inskrivning!Q133,0)</f>
        <v>0</v>
      </c>
      <c r="N132" s="99">
        <f ca="1">IF(Inskrivning!E133="j",Inskrivning!R133,0)</f>
        <v>0</v>
      </c>
      <c r="O132" s="112">
        <f ca="1">IF(Inskrivning!E133="j",Inskrivning!S133,0)</f>
        <v>0</v>
      </c>
      <c r="P132" s="112">
        <f ca="1">IF(Inskrivning!E133="j",Inskrivning!T133,0)</f>
        <v>0</v>
      </c>
    </row>
    <row r="133" spans="2:16" ht="15.75">
      <c r="B133" s="82">
        <f ca="1">IF(Inskrivning!E134="j",Inskrivning!F134,0)</f>
        <v>0</v>
      </c>
      <c r="C133" s="49">
        <f ca="1">IF(Inskrivning!E134="j",Inskrivning!G134,0)</f>
        <v>0</v>
      </c>
      <c r="D133" s="99">
        <f ca="1">IF(Inskrivning!E134="j",Inskrivning!H134,0)</f>
        <v>0</v>
      </c>
      <c r="E133" s="99">
        <f ca="1">IF(Inskrivning!E134="j",Inskrivning!I134,0)</f>
        <v>0</v>
      </c>
      <c r="F133" s="99">
        <f ca="1">IF(Inskrivning!E134="j",Inskrivning!J134,0)</f>
        <v>0</v>
      </c>
      <c r="G133" s="99">
        <f ca="1">IF(Inskrivning!E134="j",Inskrivning!K134,0)</f>
        <v>0</v>
      </c>
      <c r="H133" s="99">
        <f ca="1">IF(Inskrivning!E134="j",Inskrivning!L134,0)</f>
        <v>0</v>
      </c>
      <c r="I133" s="112">
        <f ca="1">IF(Inskrivning!E134="j",Inskrivning!M134,0)</f>
        <v>0</v>
      </c>
      <c r="J133" s="99">
        <f ca="1">IF(Inskrivning!E134="j",Inskrivning!N134,0)</f>
        <v>0</v>
      </c>
      <c r="K133" s="99">
        <f ca="1">IF(Inskrivning!E134="j",Inskrivning!O134,0)</f>
        <v>0</v>
      </c>
      <c r="L133" s="99">
        <f ca="1">IF(Inskrivning!E134="j",Inskrivning!P134,0)</f>
        <v>0</v>
      </c>
      <c r="M133" s="99">
        <f ca="1">IF(Inskrivning!E134="j",Inskrivning!Q134,0)</f>
        <v>0</v>
      </c>
      <c r="N133" s="99">
        <f ca="1">IF(Inskrivning!E134="j",Inskrivning!R134,0)</f>
        <v>0</v>
      </c>
      <c r="O133" s="112">
        <f ca="1">IF(Inskrivning!E134="j",Inskrivning!S134,0)</f>
        <v>0</v>
      </c>
      <c r="P133" s="112">
        <f ca="1">IF(Inskrivning!E134="j",Inskrivning!T134,0)</f>
        <v>0</v>
      </c>
    </row>
    <row r="134" spans="2:16" ht="15.75">
      <c r="B134" s="82">
        <f ca="1">IF(Inskrivning!E135="j",Inskrivning!F135,0)</f>
        <v>0</v>
      </c>
      <c r="C134" s="49">
        <f ca="1">IF(Inskrivning!E135="j",Inskrivning!G135,0)</f>
        <v>0</v>
      </c>
      <c r="D134" s="99">
        <f ca="1">IF(Inskrivning!E135="j",Inskrivning!H135,0)</f>
        <v>0</v>
      </c>
      <c r="E134" s="99">
        <f ca="1">IF(Inskrivning!E135="j",Inskrivning!I135,0)</f>
        <v>0</v>
      </c>
      <c r="F134" s="99">
        <f ca="1">IF(Inskrivning!E135="j",Inskrivning!J135,0)</f>
        <v>0</v>
      </c>
      <c r="G134" s="99">
        <f ca="1">IF(Inskrivning!E135="j",Inskrivning!K135,0)</f>
        <v>0</v>
      </c>
      <c r="H134" s="99">
        <f ca="1">IF(Inskrivning!E135="j",Inskrivning!L135,0)</f>
        <v>0</v>
      </c>
      <c r="I134" s="112">
        <f ca="1">IF(Inskrivning!E135="j",Inskrivning!M135,0)</f>
        <v>0</v>
      </c>
      <c r="J134" s="99">
        <f ca="1">IF(Inskrivning!E135="j",Inskrivning!N135,0)</f>
        <v>0</v>
      </c>
      <c r="K134" s="99">
        <f ca="1">IF(Inskrivning!E135="j",Inskrivning!O135,0)</f>
        <v>0</v>
      </c>
      <c r="L134" s="99">
        <f ca="1">IF(Inskrivning!E135="j",Inskrivning!P135,0)</f>
        <v>0</v>
      </c>
      <c r="M134" s="99">
        <f ca="1">IF(Inskrivning!E135="j",Inskrivning!Q135,0)</f>
        <v>0</v>
      </c>
      <c r="N134" s="99">
        <f ca="1">IF(Inskrivning!E135="j",Inskrivning!R135,0)</f>
        <v>0</v>
      </c>
      <c r="O134" s="112">
        <f ca="1">IF(Inskrivning!E135="j",Inskrivning!S135,0)</f>
        <v>0</v>
      </c>
      <c r="P134" s="112">
        <f ca="1">IF(Inskrivning!E135="j",Inskrivning!T135,0)</f>
        <v>0</v>
      </c>
    </row>
    <row r="135" spans="2:16" ht="15.75">
      <c r="B135" s="82">
        <f ca="1">IF(Inskrivning!E136="j",Inskrivning!F136,0)</f>
        <v>0</v>
      </c>
      <c r="C135" s="49">
        <f ca="1">IF(Inskrivning!E136="j",Inskrivning!G136,0)</f>
        <v>0</v>
      </c>
      <c r="D135" s="99">
        <f ca="1">IF(Inskrivning!E136="j",Inskrivning!H136,0)</f>
        <v>0</v>
      </c>
      <c r="E135" s="99">
        <f ca="1">IF(Inskrivning!E136="j",Inskrivning!I136,0)</f>
        <v>0</v>
      </c>
      <c r="F135" s="99">
        <f ca="1">IF(Inskrivning!E136="j",Inskrivning!J136,0)</f>
        <v>0</v>
      </c>
      <c r="G135" s="99">
        <f ca="1">IF(Inskrivning!E136="j",Inskrivning!K136,0)</f>
        <v>0</v>
      </c>
      <c r="H135" s="99">
        <f ca="1">IF(Inskrivning!E136="j",Inskrivning!L136,0)</f>
        <v>0</v>
      </c>
      <c r="I135" s="112">
        <f ca="1">IF(Inskrivning!E136="j",Inskrivning!M136,0)</f>
        <v>0</v>
      </c>
      <c r="J135" s="99">
        <f ca="1">IF(Inskrivning!E136="j",Inskrivning!N136,0)</f>
        <v>0</v>
      </c>
      <c r="K135" s="99">
        <f ca="1">IF(Inskrivning!E136="j",Inskrivning!O136,0)</f>
        <v>0</v>
      </c>
      <c r="L135" s="99">
        <f ca="1">IF(Inskrivning!E136="j",Inskrivning!P136,0)</f>
        <v>0</v>
      </c>
      <c r="M135" s="99">
        <f ca="1">IF(Inskrivning!E136="j",Inskrivning!Q136,0)</f>
        <v>0</v>
      </c>
      <c r="N135" s="99">
        <f ca="1">IF(Inskrivning!E136="j",Inskrivning!R136,0)</f>
        <v>0</v>
      </c>
      <c r="O135" s="112">
        <f ca="1">IF(Inskrivning!E136="j",Inskrivning!S136,0)</f>
        <v>0</v>
      </c>
      <c r="P135" s="112">
        <f ca="1">IF(Inskrivning!E136="j",Inskrivning!T136,0)</f>
        <v>0</v>
      </c>
    </row>
    <row r="136" spans="2:16" ht="15.75">
      <c r="B136" s="82">
        <f ca="1">IF(Inskrivning!E137="j",Inskrivning!F137,0)</f>
        <v>0</v>
      </c>
      <c r="C136" s="49">
        <f ca="1">IF(Inskrivning!E137="j",Inskrivning!G137,0)</f>
        <v>0</v>
      </c>
      <c r="D136" s="99">
        <f ca="1">IF(Inskrivning!E137="j",Inskrivning!H137,0)</f>
        <v>0</v>
      </c>
      <c r="E136" s="99">
        <f ca="1">IF(Inskrivning!E137="j",Inskrivning!I137,0)</f>
        <v>0</v>
      </c>
      <c r="F136" s="99">
        <f ca="1">IF(Inskrivning!E137="j",Inskrivning!J137,0)</f>
        <v>0</v>
      </c>
      <c r="G136" s="99">
        <f ca="1">IF(Inskrivning!E137="j",Inskrivning!K137,0)</f>
        <v>0</v>
      </c>
      <c r="H136" s="99">
        <f ca="1">IF(Inskrivning!E137="j",Inskrivning!L137,0)</f>
        <v>0</v>
      </c>
      <c r="I136" s="112">
        <f ca="1">IF(Inskrivning!E137="j",Inskrivning!M137,0)</f>
        <v>0</v>
      </c>
      <c r="J136" s="99">
        <f ca="1">IF(Inskrivning!E137="j",Inskrivning!N137,0)</f>
        <v>0</v>
      </c>
      <c r="K136" s="99">
        <f ca="1">IF(Inskrivning!E137="j",Inskrivning!O137,0)</f>
        <v>0</v>
      </c>
      <c r="L136" s="99">
        <f ca="1">IF(Inskrivning!E137="j",Inskrivning!P137,0)</f>
        <v>0</v>
      </c>
      <c r="M136" s="99">
        <f ca="1">IF(Inskrivning!E137="j",Inskrivning!Q137,0)</f>
        <v>0</v>
      </c>
      <c r="N136" s="99">
        <f ca="1">IF(Inskrivning!E137="j",Inskrivning!R137,0)</f>
        <v>0</v>
      </c>
      <c r="O136" s="112">
        <f ca="1">IF(Inskrivning!E137="j",Inskrivning!S137,0)</f>
        <v>0</v>
      </c>
      <c r="P136" s="112">
        <f ca="1">IF(Inskrivning!E137="j",Inskrivning!T137,0)</f>
        <v>0</v>
      </c>
    </row>
    <row r="137" spans="2:16" ht="15.75">
      <c r="B137" s="82">
        <f ca="1">IF(Inskrivning!E138="j",Inskrivning!F138,0)</f>
        <v>0</v>
      </c>
      <c r="C137" s="49">
        <f ca="1">IF(Inskrivning!E138="j",Inskrivning!G138,0)</f>
        <v>0</v>
      </c>
      <c r="D137" s="99">
        <f ca="1">IF(Inskrivning!E138="j",Inskrivning!H138,0)</f>
        <v>0</v>
      </c>
      <c r="E137" s="99">
        <f ca="1">IF(Inskrivning!E138="j",Inskrivning!I138,0)</f>
        <v>0</v>
      </c>
      <c r="F137" s="99">
        <f ca="1">IF(Inskrivning!E138="j",Inskrivning!J138,0)</f>
        <v>0</v>
      </c>
      <c r="G137" s="99">
        <f ca="1">IF(Inskrivning!E138="j",Inskrivning!K138,0)</f>
        <v>0</v>
      </c>
      <c r="H137" s="99">
        <f ca="1">IF(Inskrivning!E138="j",Inskrivning!L138,0)</f>
        <v>0</v>
      </c>
      <c r="I137" s="112">
        <f ca="1">IF(Inskrivning!E138="j",Inskrivning!M138,0)</f>
        <v>0</v>
      </c>
      <c r="J137" s="99">
        <f ca="1">IF(Inskrivning!E138="j",Inskrivning!N138,0)</f>
        <v>0</v>
      </c>
      <c r="K137" s="99">
        <f ca="1">IF(Inskrivning!E138="j",Inskrivning!O138,0)</f>
        <v>0</v>
      </c>
      <c r="L137" s="99">
        <f ca="1">IF(Inskrivning!E138="j",Inskrivning!P138,0)</f>
        <v>0</v>
      </c>
      <c r="M137" s="99">
        <f ca="1">IF(Inskrivning!E138="j",Inskrivning!Q138,0)</f>
        <v>0</v>
      </c>
      <c r="N137" s="99">
        <f ca="1">IF(Inskrivning!E138="j",Inskrivning!R138,0)</f>
        <v>0</v>
      </c>
      <c r="O137" s="112">
        <f ca="1">IF(Inskrivning!E138="j",Inskrivning!S138,0)</f>
        <v>0</v>
      </c>
      <c r="P137" s="112">
        <f ca="1">IF(Inskrivning!E138="j",Inskrivning!T138,0)</f>
        <v>0</v>
      </c>
    </row>
    <row r="138" spans="2:16" ht="15.75">
      <c r="B138" s="82">
        <f ca="1">IF(Inskrivning!E139="j",Inskrivning!F139,0)</f>
        <v>0</v>
      </c>
      <c r="C138" s="49">
        <f ca="1">IF(Inskrivning!E139="j",Inskrivning!G139,0)</f>
        <v>0</v>
      </c>
      <c r="D138" s="99">
        <f ca="1">IF(Inskrivning!E139="j",Inskrivning!H139,0)</f>
        <v>0</v>
      </c>
      <c r="E138" s="99">
        <f ca="1">IF(Inskrivning!E139="j",Inskrivning!I139,0)</f>
        <v>0</v>
      </c>
      <c r="F138" s="99">
        <f ca="1">IF(Inskrivning!E139="j",Inskrivning!J139,0)</f>
        <v>0</v>
      </c>
      <c r="G138" s="99">
        <f ca="1">IF(Inskrivning!E139="j",Inskrivning!K139,0)</f>
        <v>0</v>
      </c>
      <c r="H138" s="99">
        <f ca="1">IF(Inskrivning!E139="j",Inskrivning!L139,0)</f>
        <v>0</v>
      </c>
      <c r="I138" s="112">
        <f ca="1">IF(Inskrivning!E139="j",Inskrivning!M139,0)</f>
        <v>0</v>
      </c>
      <c r="J138" s="99">
        <f ca="1">IF(Inskrivning!E139="j",Inskrivning!N139,0)</f>
        <v>0</v>
      </c>
      <c r="K138" s="99">
        <f ca="1">IF(Inskrivning!E139="j",Inskrivning!O139,0)</f>
        <v>0</v>
      </c>
      <c r="L138" s="99">
        <f ca="1">IF(Inskrivning!E139="j",Inskrivning!P139,0)</f>
        <v>0</v>
      </c>
      <c r="M138" s="99">
        <f ca="1">IF(Inskrivning!E139="j",Inskrivning!Q139,0)</f>
        <v>0</v>
      </c>
      <c r="N138" s="99">
        <f ca="1">IF(Inskrivning!E139="j",Inskrivning!R139,0)</f>
        <v>0</v>
      </c>
      <c r="O138" s="112">
        <f ca="1">IF(Inskrivning!E139="j",Inskrivning!S139,0)</f>
        <v>0</v>
      </c>
      <c r="P138" s="112">
        <f ca="1">IF(Inskrivning!E139="j",Inskrivning!T139,0)</f>
        <v>0</v>
      </c>
    </row>
    <row r="139" spans="2:16" ht="15.75">
      <c r="B139" s="82">
        <f ca="1">IF(Inskrivning!E140="j",Inskrivning!F140,0)</f>
        <v>0</v>
      </c>
      <c r="C139" s="49">
        <f ca="1">IF(Inskrivning!E140="j",Inskrivning!G140,0)</f>
        <v>0</v>
      </c>
      <c r="D139" s="99">
        <f ca="1">IF(Inskrivning!E140="j",Inskrivning!H140,0)</f>
        <v>0</v>
      </c>
      <c r="E139" s="99">
        <f ca="1">IF(Inskrivning!E140="j",Inskrivning!I140,0)</f>
        <v>0</v>
      </c>
      <c r="F139" s="99">
        <f ca="1">IF(Inskrivning!E140="j",Inskrivning!J140,0)</f>
        <v>0</v>
      </c>
      <c r="G139" s="99">
        <f ca="1">IF(Inskrivning!E140="j",Inskrivning!K140,0)</f>
        <v>0</v>
      </c>
      <c r="H139" s="99">
        <f ca="1">IF(Inskrivning!E140="j",Inskrivning!L140,0)</f>
        <v>0</v>
      </c>
      <c r="I139" s="112">
        <f ca="1">IF(Inskrivning!E140="j",Inskrivning!M140,0)</f>
        <v>0</v>
      </c>
      <c r="J139" s="99">
        <f ca="1">IF(Inskrivning!E140="j",Inskrivning!N140,0)</f>
        <v>0</v>
      </c>
      <c r="K139" s="99">
        <f ca="1">IF(Inskrivning!E140="j",Inskrivning!O140,0)</f>
        <v>0</v>
      </c>
      <c r="L139" s="99">
        <f ca="1">IF(Inskrivning!E140="j",Inskrivning!P140,0)</f>
        <v>0</v>
      </c>
      <c r="M139" s="99">
        <f ca="1">IF(Inskrivning!E140="j",Inskrivning!Q140,0)</f>
        <v>0</v>
      </c>
      <c r="N139" s="99">
        <f ca="1">IF(Inskrivning!E140="j",Inskrivning!R140,0)</f>
        <v>0</v>
      </c>
      <c r="O139" s="112">
        <f ca="1">IF(Inskrivning!E140="j",Inskrivning!S140,0)</f>
        <v>0</v>
      </c>
      <c r="P139" s="112">
        <f ca="1">IF(Inskrivning!E140="j",Inskrivning!T140,0)</f>
        <v>0</v>
      </c>
    </row>
    <row r="140" spans="2:16" ht="15.75">
      <c r="B140" s="82">
        <f ca="1">IF(Inskrivning!E141="j",Inskrivning!F141,0)</f>
        <v>0</v>
      </c>
      <c r="C140" s="49">
        <f ca="1">IF(Inskrivning!E141="j",Inskrivning!G141,0)</f>
        <v>0</v>
      </c>
      <c r="D140" s="99">
        <f ca="1">IF(Inskrivning!E141="j",Inskrivning!H141,0)</f>
        <v>0</v>
      </c>
      <c r="E140" s="99">
        <f ca="1">IF(Inskrivning!E141="j",Inskrivning!I141,0)</f>
        <v>0</v>
      </c>
      <c r="F140" s="99">
        <f ca="1">IF(Inskrivning!E141="j",Inskrivning!J141,0)</f>
        <v>0</v>
      </c>
      <c r="G140" s="99">
        <f ca="1">IF(Inskrivning!E141="j",Inskrivning!K141,0)</f>
        <v>0</v>
      </c>
      <c r="H140" s="99">
        <f ca="1">IF(Inskrivning!E141="j",Inskrivning!L141,0)</f>
        <v>0</v>
      </c>
      <c r="I140" s="112">
        <f ca="1">IF(Inskrivning!E141="j",Inskrivning!M141,0)</f>
        <v>0</v>
      </c>
      <c r="J140" s="99">
        <f ca="1">IF(Inskrivning!E141="j",Inskrivning!N141,0)</f>
        <v>0</v>
      </c>
      <c r="K140" s="99">
        <f ca="1">IF(Inskrivning!E141="j",Inskrivning!O141,0)</f>
        <v>0</v>
      </c>
      <c r="L140" s="99">
        <f ca="1">IF(Inskrivning!E141="j",Inskrivning!P141,0)</f>
        <v>0</v>
      </c>
      <c r="M140" s="99">
        <f ca="1">IF(Inskrivning!E141="j",Inskrivning!Q141,0)</f>
        <v>0</v>
      </c>
      <c r="N140" s="99">
        <f ca="1">IF(Inskrivning!E141="j",Inskrivning!R141,0)</f>
        <v>0</v>
      </c>
      <c r="O140" s="112">
        <f ca="1">IF(Inskrivning!E141="j",Inskrivning!S141,0)</f>
        <v>0</v>
      </c>
      <c r="P140" s="112">
        <f ca="1">IF(Inskrivning!E141="j",Inskrivning!T141,0)</f>
        <v>0</v>
      </c>
    </row>
    <row r="141" spans="2:16" ht="15.75">
      <c r="B141" s="82">
        <f ca="1">IF(Inskrivning!E142="j",Inskrivning!F142,0)</f>
        <v>0</v>
      </c>
      <c r="C141" s="49">
        <f ca="1">IF(Inskrivning!E142="j",Inskrivning!G142,0)</f>
        <v>0</v>
      </c>
      <c r="D141" s="99">
        <f ca="1">IF(Inskrivning!E142="j",Inskrivning!H142,0)</f>
        <v>0</v>
      </c>
      <c r="E141" s="99">
        <f ca="1">IF(Inskrivning!E142="j",Inskrivning!I142,0)</f>
        <v>0</v>
      </c>
      <c r="F141" s="99">
        <f ca="1">IF(Inskrivning!E142="j",Inskrivning!J142,0)</f>
        <v>0</v>
      </c>
      <c r="G141" s="99">
        <f ca="1">IF(Inskrivning!E142="j",Inskrivning!K142,0)</f>
        <v>0</v>
      </c>
      <c r="H141" s="99">
        <f ca="1">IF(Inskrivning!E142="j",Inskrivning!L142,0)</f>
        <v>0</v>
      </c>
      <c r="I141" s="112">
        <f ca="1">IF(Inskrivning!E142="j",Inskrivning!M142,0)</f>
        <v>0</v>
      </c>
      <c r="J141" s="99">
        <f ca="1">IF(Inskrivning!E142="j",Inskrivning!N142,0)</f>
        <v>0</v>
      </c>
      <c r="K141" s="99">
        <f ca="1">IF(Inskrivning!E142="j",Inskrivning!O142,0)</f>
        <v>0</v>
      </c>
      <c r="L141" s="99">
        <f ca="1">IF(Inskrivning!E142="j",Inskrivning!P142,0)</f>
        <v>0</v>
      </c>
      <c r="M141" s="99">
        <f ca="1">IF(Inskrivning!E142="j",Inskrivning!Q142,0)</f>
        <v>0</v>
      </c>
      <c r="N141" s="99">
        <f ca="1">IF(Inskrivning!E142="j",Inskrivning!R142,0)</f>
        <v>0</v>
      </c>
      <c r="O141" s="112">
        <f ca="1">IF(Inskrivning!E142="j",Inskrivning!S142,0)</f>
        <v>0</v>
      </c>
      <c r="P141" s="112">
        <f ca="1">IF(Inskrivning!E142="j",Inskrivning!T142,0)</f>
        <v>0</v>
      </c>
    </row>
    <row r="142" spans="2:16" ht="15.75">
      <c r="B142" s="82">
        <f ca="1">IF(Inskrivning!E143="j",Inskrivning!F143,0)</f>
        <v>0</v>
      </c>
      <c r="C142" s="49">
        <f ca="1">IF(Inskrivning!E143="j",Inskrivning!G143,0)</f>
        <v>0</v>
      </c>
      <c r="D142" s="99">
        <f ca="1">IF(Inskrivning!E143="j",Inskrivning!H143,0)</f>
        <v>0</v>
      </c>
      <c r="E142" s="99">
        <f ca="1">IF(Inskrivning!E143="j",Inskrivning!I143,0)</f>
        <v>0</v>
      </c>
      <c r="F142" s="99">
        <f ca="1">IF(Inskrivning!E143="j",Inskrivning!J143,0)</f>
        <v>0</v>
      </c>
      <c r="G142" s="99">
        <f ca="1">IF(Inskrivning!E143="j",Inskrivning!K143,0)</f>
        <v>0</v>
      </c>
      <c r="H142" s="99">
        <f ca="1">IF(Inskrivning!E143="j",Inskrivning!L143,0)</f>
        <v>0</v>
      </c>
      <c r="I142" s="112">
        <f ca="1">IF(Inskrivning!E143="j",Inskrivning!M143,0)</f>
        <v>0</v>
      </c>
      <c r="J142" s="99">
        <f ca="1">IF(Inskrivning!E143="j",Inskrivning!N143,0)</f>
        <v>0</v>
      </c>
      <c r="K142" s="99">
        <f ca="1">IF(Inskrivning!E143="j",Inskrivning!O143,0)</f>
        <v>0</v>
      </c>
      <c r="L142" s="99">
        <f ca="1">IF(Inskrivning!E143="j",Inskrivning!P143,0)</f>
        <v>0</v>
      </c>
      <c r="M142" s="99">
        <f ca="1">IF(Inskrivning!E143="j",Inskrivning!Q143,0)</f>
        <v>0</v>
      </c>
      <c r="N142" s="99">
        <f ca="1">IF(Inskrivning!E143="j",Inskrivning!R143,0)</f>
        <v>0</v>
      </c>
      <c r="O142" s="112">
        <f ca="1">IF(Inskrivning!E143="j",Inskrivning!S143,0)</f>
        <v>0</v>
      </c>
      <c r="P142" s="112">
        <f ca="1">IF(Inskrivning!E143="j",Inskrivning!T143,0)</f>
        <v>0</v>
      </c>
    </row>
    <row r="143" spans="2:16" ht="15.75">
      <c r="B143" s="82">
        <f ca="1">IF(Inskrivning!E144="j",Inskrivning!F144,0)</f>
        <v>0</v>
      </c>
      <c r="C143" s="49">
        <f ca="1">IF(Inskrivning!E144="j",Inskrivning!G144,0)</f>
        <v>0</v>
      </c>
      <c r="D143" s="99">
        <f ca="1">IF(Inskrivning!E144="j",Inskrivning!H144,0)</f>
        <v>0</v>
      </c>
      <c r="E143" s="99">
        <f ca="1">IF(Inskrivning!E144="j",Inskrivning!I144,0)</f>
        <v>0</v>
      </c>
      <c r="F143" s="99">
        <f ca="1">IF(Inskrivning!E144="j",Inskrivning!J144,0)</f>
        <v>0</v>
      </c>
      <c r="G143" s="99">
        <f ca="1">IF(Inskrivning!E144="j",Inskrivning!K144,0)</f>
        <v>0</v>
      </c>
      <c r="H143" s="99">
        <f ca="1">IF(Inskrivning!E144="j",Inskrivning!L144,0)</f>
        <v>0</v>
      </c>
      <c r="I143" s="112">
        <f ca="1">IF(Inskrivning!E144="j",Inskrivning!M144,0)</f>
        <v>0</v>
      </c>
      <c r="J143" s="99">
        <f ca="1">IF(Inskrivning!E144="j",Inskrivning!N144,0)</f>
        <v>0</v>
      </c>
      <c r="K143" s="99">
        <f ca="1">IF(Inskrivning!E144="j",Inskrivning!O144,0)</f>
        <v>0</v>
      </c>
      <c r="L143" s="99">
        <f ca="1">IF(Inskrivning!E144="j",Inskrivning!P144,0)</f>
        <v>0</v>
      </c>
      <c r="M143" s="99">
        <f ca="1">IF(Inskrivning!E144="j",Inskrivning!Q144,0)</f>
        <v>0</v>
      </c>
      <c r="N143" s="99">
        <f ca="1">IF(Inskrivning!E144="j",Inskrivning!R144,0)</f>
        <v>0</v>
      </c>
      <c r="O143" s="112">
        <f ca="1">IF(Inskrivning!E144="j",Inskrivning!S144,0)</f>
        <v>0</v>
      </c>
      <c r="P143" s="112">
        <f ca="1">IF(Inskrivning!E144="j",Inskrivning!T144,0)</f>
        <v>0</v>
      </c>
    </row>
    <row r="144" spans="2:16" ht="15.75">
      <c r="B144" s="82">
        <f ca="1">IF(Inskrivning!E145="j",Inskrivning!F145,0)</f>
        <v>0</v>
      </c>
      <c r="C144" s="49">
        <f ca="1">IF(Inskrivning!E145="j",Inskrivning!G145,0)</f>
        <v>0</v>
      </c>
      <c r="D144" s="99">
        <f ca="1">IF(Inskrivning!E145="j",Inskrivning!H145,0)</f>
        <v>0</v>
      </c>
      <c r="E144" s="99">
        <f ca="1">IF(Inskrivning!E145="j",Inskrivning!I145,0)</f>
        <v>0</v>
      </c>
      <c r="F144" s="99">
        <f ca="1">IF(Inskrivning!E145="j",Inskrivning!J145,0)</f>
        <v>0</v>
      </c>
      <c r="G144" s="99">
        <f ca="1">IF(Inskrivning!E145="j",Inskrivning!K145,0)</f>
        <v>0</v>
      </c>
      <c r="H144" s="99">
        <f ca="1">IF(Inskrivning!E145="j",Inskrivning!L145,0)</f>
        <v>0</v>
      </c>
      <c r="I144" s="112">
        <f ca="1">IF(Inskrivning!E145="j",Inskrivning!M145,0)</f>
        <v>0</v>
      </c>
      <c r="J144" s="99">
        <f ca="1">IF(Inskrivning!E145="j",Inskrivning!N145,0)</f>
        <v>0</v>
      </c>
      <c r="K144" s="99">
        <f ca="1">IF(Inskrivning!E145="j",Inskrivning!O145,0)</f>
        <v>0</v>
      </c>
      <c r="L144" s="99">
        <f ca="1">IF(Inskrivning!E145="j",Inskrivning!P145,0)</f>
        <v>0</v>
      </c>
      <c r="M144" s="99">
        <f ca="1">IF(Inskrivning!E145="j",Inskrivning!Q145,0)</f>
        <v>0</v>
      </c>
      <c r="N144" s="99">
        <f ca="1">IF(Inskrivning!E145="j",Inskrivning!R145,0)</f>
        <v>0</v>
      </c>
      <c r="O144" s="112">
        <f ca="1">IF(Inskrivning!E145="j",Inskrivning!S145,0)</f>
        <v>0</v>
      </c>
      <c r="P144" s="112">
        <f ca="1">IF(Inskrivning!E145="j",Inskrivning!T145,0)</f>
        <v>0</v>
      </c>
    </row>
    <row r="145" spans="2:16" ht="15.75">
      <c r="B145" s="82">
        <f ca="1">IF(Inskrivning!E146="j",Inskrivning!F146,0)</f>
        <v>0</v>
      </c>
      <c r="C145" s="49">
        <f ca="1">IF(Inskrivning!E146="j",Inskrivning!G146,0)</f>
        <v>0</v>
      </c>
      <c r="D145" s="99">
        <f ca="1">IF(Inskrivning!E146="j",Inskrivning!H146,0)</f>
        <v>0</v>
      </c>
      <c r="E145" s="99">
        <f ca="1">IF(Inskrivning!E146="j",Inskrivning!I146,0)</f>
        <v>0</v>
      </c>
      <c r="F145" s="99">
        <f ca="1">IF(Inskrivning!E146="j",Inskrivning!J146,0)</f>
        <v>0</v>
      </c>
      <c r="G145" s="99">
        <f ca="1">IF(Inskrivning!E146="j",Inskrivning!K146,0)</f>
        <v>0</v>
      </c>
      <c r="H145" s="99">
        <f ca="1">IF(Inskrivning!E146="j",Inskrivning!L146,0)</f>
        <v>0</v>
      </c>
      <c r="I145" s="112">
        <f ca="1">IF(Inskrivning!E146="j",Inskrivning!M146,0)</f>
        <v>0</v>
      </c>
      <c r="J145" s="99">
        <f ca="1">IF(Inskrivning!E146="j",Inskrivning!N146,0)</f>
        <v>0</v>
      </c>
      <c r="K145" s="99">
        <f ca="1">IF(Inskrivning!E146="j",Inskrivning!O146,0)</f>
        <v>0</v>
      </c>
      <c r="L145" s="99">
        <f ca="1">IF(Inskrivning!E146="j",Inskrivning!P146,0)</f>
        <v>0</v>
      </c>
      <c r="M145" s="99">
        <f ca="1">IF(Inskrivning!E146="j",Inskrivning!Q146,0)</f>
        <v>0</v>
      </c>
      <c r="N145" s="99">
        <f ca="1">IF(Inskrivning!E146="j",Inskrivning!R146,0)</f>
        <v>0</v>
      </c>
      <c r="O145" s="112">
        <f ca="1">IF(Inskrivning!E146="j",Inskrivning!S146,0)</f>
        <v>0</v>
      </c>
      <c r="P145" s="112">
        <f ca="1">IF(Inskrivning!E146="j",Inskrivning!T146,0)</f>
        <v>0</v>
      </c>
    </row>
    <row r="146" spans="2:16" ht="15.75">
      <c r="B146" s="82">
        <f ca="1">IF(Inskrivning!E147="j",Inskrivning!F147,0)</f>
        <v>0</v>
      </c>
      <c r="C146" s="49">
        <f ca="1">IF(Inskrivning!E147="j",Inskrivning!G147,0)</f>
        <v>0</v>
      </c>
      <c r="D146" s="99">
        <f ca="1">IF(Inskrivning!E147="j",Inskrivning!H147,0)</f>
        <v>0</v>
      </c>
      <c r="E146" s="99">
        <f ca="1">IF(Inskrivning!E147="j",Inskrivning!I147,0)</f>
        <v>0</v>
      </c>
      <c r="F146" s="99">
        <f ca="1">IF(Inskrivning!E147="j",Inskrivning!J147,0)</f>
        <v>0</v>
      </c>
      <c r="G146" s="99">
        <f ca="1">IF(Inskrivning!E147="j",Inskrivning!K147,0)</f>
        <v>0</v>
      </c>
      <c r="H146" s="99">
        <f ca="1">IF(Inskrivning!E147="j",Inskrivning!L147,0)</f>
        <v>0</v>
      </c>
      <c r="I146" s="112">
        <f ca="1">IF(Inskrivning!E147="j",Inskrivning!M147,0)</f>
        <v>0</v>
      </c>
      <c r="J146" s="99">
        <f ca="1">IF(Inskrivning!E147="j",Inskrivning!N147,0)</f>
        <v>0</v>
      </c>
      <c r="K146" s="99">
        <f ca="1">IF(Inskrivning!E147="j",Inskrivning!O147,0)</f>
        <v>0</v>
      </c>
      <c r="L146" s="99">
        <f ca="1">IF(Inskrivning!E147="j",Inskrivning!P147,0)</f>
        <v>0</v>
      </c>
      <c r="M146" s="99">
        <f ca="1">IF(Inskrivning!E147="j",Inskrivning!Q147,0)</f>
        <v>0</v>
      </c>
      <c r="N146" s="99">
        <f ca="1">IF(Inskrivning!E147="j",Inskrivning!R147,0)</f>
        <v>0</v>
      </c>
      <c r="O146" s="112">
        <f ca="1">IF(Inskrivning!E147="j",Inskrivning!S147,0)</f>
        <v>0</v>
      </c>
      <c r="P146" s="112">
        <f ca="1">IF(Inskrivning!E147="j",Inskrivning!T147,0)</f>
        <v>0</v>
      </c>
    </row>
    <row r="147" spans="2:16" ht="15.75">
      <c r="B147" s="82">
        <f ca="1">IF(Inskrivning!E148="j",Inskrivning!F148,0)</f>
        <v>0</v>
      </c>
      <c r="C147" s="49">
        <f ca="1">IF(Inskrivning!E148="j",Inskrivning!G148,0)</f>
        <v>0</v>
      </c>
      <c r="D147" s="99">
        <f ca="1">IF(Inskrivning!E148="j",Inskrivning!H148,0)</f>
        <v>0</v>
      </c>
      <c r="E147" s="99">
        <f ca="1">IF(Inskrivning!E148="j",Inskrivning!I148,0)</f>
        <v>0</v>
      </c>
      <c r="F147" s="99">
        <f ca="1">IF(Inskrivning!E148="j",Inskrivning!J148,0)</f>
        <v>0</v>
      </c>
      <c r="G147" s="99">
        <f ca="1">IF(Inskrivning!E148="j",Inskrivning!K148,0)</f>
        <v>0</v>
      </c>
      <c r="H147" s="99">
        <f ca="1">IF(Inskrivning!E148="j",Inskrivning!L148,0)</f>
        <v>0</v>
      </c>
      <c r="I147" s="112">
        <f ca="1">IF(Inskrivning!E148="j",Inskrivning!M148,0)</f>
        <v>0</v>
      </c>
      <c r="J147" s="99">
        <f ca="1">IF(Inskrivning!E148="j",Inskrivning!N148,0)</f>
        <v>0</v>
      </c>
      <c r="K147" s="99">
        <f ca="1">IF(Inskrivning!E148="j",Inskrivning!O148,0)</f>
        <v>0</v>
      </c>
      <c r="L147" s="99">
        <f ca="1">IF(Inskrivning!E148="j",Inskrivning!P148,0)</f>
        <v>0</v>
      </c>
      <c r="M147" s="99">
        <f ca="1">IF(Inskrivning!E148="j",Inskrivning!Q148,0)</f>
        <v>0</v>
      </c>
      <c r="N147" s="99">
        <f ca="1">IF(Inskrivning!E148="j",Inskrivning!R148,0)</f>
        <v>0</v>
      </c>
      <c r="O147" s="112">
        <f ca="1">IF(Inskrivning!E148="j",Inskrivning!S148,0)</f>
        <v>0</v>
      </c>
      <c r="P147" s="112">
        <f ca="1">IF(Inskrivning!E148="j",Inskrivning!T148,0)</f>
        <v>0</v>
      </c>
    </row>
    <row r="148" spans="2:16" ht="15.75">
      <c r="B148" s="82">
        <f ca="1">IF(Inskrivning!E149="j",Inskrivning!F149,0)</f>
        <v>0</v>
      </c>
      <c r="C148" s="49">
        <f ca="1">IF(Inskrivning!E149="j",Inskrivning!G149,0)</f>
        <v>0</v>
      </c>
      <c r="D148" s="99">
        <f ca="1">IF(Inskrivning!E149="j",Inskrivning!H149,0)</f>
        <v>0</v>
      </c>
      <c r="E148" s="99">
        <f ca="1">IF(Inskrivning!E149="j",Inskrivning!I149,0)</f>
        <v>0</v>
      </c>
      <c r="F148" s="99">
        <f ca="1">IF(Inskrivning!E149="j",Inskrivning!J149,0)</f>
        <v>0</v>
      </c>
      <c r="G148" s="99">
        <f ca="1">IF(Inskrivning!E149="j",Inskrivning!K149,0)</f>
        <v>0</v>
      </c>
      <c r="H148" s="99">
        <f ca="1">IF(Inskrivning!E149="j",Inskrivning!L149,0)</f>
        <v>0</v>
      </c>
      <c r="I148" s="112">
        <f ca="1">IF(Inskrivning!E149="j",Inskrivning!M149,0)</f>
        <v>0</v>
      </c>
      <c r="J148" s="99">
        <f ca="1">IF(Inskrivning!E149="j",Inskrivning!N149,0)</f>
        <v>0</v>
      </c>
      <c r="K148" s="99">
        <f ca="1">IF(Inskrivning!E149="j",Inskrivning!O149,0)</f>
        <v>0</v>
      </c>
      <c r="L148" s="99">
        <f ca="1">IF(Inskrivning!E149="j",Inskrivning!P149,0)</f>
        <v>0</v>
      </c>
      <c r="M148" s="99">
        <f ca="1">IF(Inskrivning!E149="j",Inskrivning!Q149,0)</f>
        <v>0</v>
      </c>
      <c r="N148" s="99">
        <f ca="1">IF(Inskrivning!E149="j",Inskrivning!R149,0)</f>
        <v>0</v>
      </c>
      <c r="O148" s="112">
        <f ca="1">IF(Inskrivning!E149="j",Inskrivning!S149,0)</f>
        <v>0</v>
      </c>
      <c r="P148" s="112">
        <f ca="1">IF(Inskrivning!E149="j",Inskrivning!T149,0)</f>
        <v>0</v>
      </c>
    </row>
    <row r="149" spans="2:16" ht="15.75">
      <c r="B149" s="82">
        <f ca="1">IF(Inskrivning!E150="j",Inskrivning!F150,0)</f>
        <v>0</v>
      </c>
      <c r="C149" s="49">
        <f ca="1">IF(Inskrivning!E150="j",Inskrivning!G150,0)</f>
        <v>0</v>
      </c>
      <c r="D149" s="99">
        <f ca="1">IF(Inskrivning!E150="j",Inskrivning!H150,0)</f>
        <v>0</v>
      </c>
      <c r="E149" s="99">
        <f ca="1">IF(Inskrivning!E150="j",Inskrivning!I150,0)</f>
        <v>0</v>
      </c>
      <c r="F149" s="99">
        <f ca="1">IF(Inskrivning!E150="j",Inskrivning!J150,0)</f>
        <v>0</v>
      </c>
      <c r="G149" s="99">
        <f ca="1">IF(Inskrivning!E150="j",Inskrivning!K150,0)</f>
        <v>0</v>
      </c>
      <c r="H149" s="99">
        <f ca="1">IF(Inskrivning!E150="j",Inskrivning!L150,0)</f>
        <v>0</v>
      </c>
      <c r="I149" s="112">
        <f ca="1">IF(Inskrivning!E150="j",Inskrivning!M150,0)</f>
        <v>0</v>
      </c>
      <c r="J149" s="99">
        <f ca="1">IF(Inskrivning!E150="j",Inskrivning!N150,0)</f>
        <v>0</v>
      </c>
      <c r="K149" s="99">
        <f ca="1">IF(Inskrivning!E150="j",Inskrivning!O150,0)</f>
        <v>0</v>
      </c>
      <c r="L149" s="99">
        <f ca="1">IF(Inskrivning!E150="j",Inskrivning!P150,0)</f>
        <v>0</v>
      </c>
      <c r="M149" s="99">
        <f ca="1">IF(Inskrivning!E150="j",Inskrivning!Q150,0)</f>
        <v>0</v>
      </c>
      <c r="N149" s="99">
        <f ca="1">IF(Inskrivning!E150="j",Inskrivning!R150,0)</f>
        <v>0</v>
      </c>
      <c r="O149" s="112">
        <f ca="1">IF(Inskrivning!E150="j",Inskrivning!S150,0)</f>
        <v>0</v>
      </c>
      <c r="P149" s="112">
        <f ca="1">IF(Inskrivning!E150="j",Inskrivning!T150,0)</f>
        <v>0</v>
      </c>
    </row>
    <row r="150" spans="2:16" ht="15.75">
      <c r="B150" s="82">
        <f ca="1">IF(Inskrivning!E151="j",Inskrivning!F151,0)</f>
        <v>0</v>
      </c>
      <c r="C150" s="49">
        <f ca="1">IF(Inskrivning!E151="j",Inskrivning!G151,0)</f>
        <v>0</v>
      </c>
      <c r="D150" s="99">
        <f ca="1">IF(Inskrivning!E151="j",Inskrivning!H151,0)</f>
        <v>0</v>
      </c>
      <c r="E150" s="99">
        <f ca="1">IF(Inskrivning!E151="j",Inskrivning!I151,0)</f>
        <v>0</v>
      </c>
      <c r="F150" s="99">
        <f ca="1">IF(Inskrivning!E151="j",Inskrivning!J151,0)</f>
        <v>0</v>
      </c>
      <c r="G150" s="99">
        <f ca="1">IF(Inskrivning!E151="j",Inskrivning!K151,0)</f>
        <v>0</v>
      </c>
      <c r="H150" s="99">
        <f ca="1">IF(Inskrivning!E151="j",Inskrivning!L151,0)</f>
        <v>0</v>
      </c>
      <c r="I150" s="112">
        <f ca="1">IF(Inskrivning!E151="j",Inskrivning!M151,0)</f>
        <v>0</v>
      </c>
      <c r="J150" s="99">
        <f ca="1">IF(Inskrivning!E151="j",Inskrivning!N151,0)</f>
        <v>0</v>
      </c>
      <c r="K150" s="99">
        <f ca="1">IF(Inskrivning!E151="j",Inskrivning!O151,0)</f>
        <v>0</v>
      </c>
      <c r="L150" s="99">
        <f ca="1">IF(Inskrivning!E151="j",Inskrivning!P151,0)</f>
        <v>0</v>
      </c>
      <c r="M150" s="99">
        <f ca="1">IF(Inskrivning!E151="j",Inskrivning!Q151,0)</f>
        <v>0</v>
      </c>
      <c r="N150" s="99">
        <f ca="1">IF(Inskrivning!E151="j",Inskrivning!R151,0)</f>
        <v>0</v>
      </c>
      <c r="O150" s="112">
        <f ca="1">IF(Inskrivning!E151="j",Inskrivning!S151,0)</f>
        <v>0</v>
      </c>
      <c r="P150" s="112">
        <f ca="1">IF(Inskrivning!E151="j",Inskrivning!T151,0)</f>
        <v>0</v>
      </c>
    </row>
    <row r="151" spans="2:16" ht="15.75">
      <c r="B151" s="82">
        <f ca="1">IF(Inskrivning!E152="j",Inskrivning!F152,0)</f>
        <v>0</v>
      </c>
      <c r="C151" s="49">
        <f ca="1">IF(Inskrivning!E152="j",Inskrivning!G152,0)</f>
        <v>0</v>
      </c>
      <c r="D151" s="99">
        <f ca="1">IF(Inskrivning!E152="j",Inskrivning!H152,0)</f>
        <v>0</v>
      </c>
      <c r="E151" s="99">
        <f ca="1">IF(Inskrivning!E152="j",Inskrivning!I152,0)</f>
        <v>0</v>
      </c>
      <c r="F151" s="99">
        <f ca="1">IF(Inskrivning!E152="j",Inskrivning!J152,0)</f>
        <v>0</v>
      </c>
      <c r="G151" s="99">
        <f ca="1">IF(Inskrivning!E152="j",Inskrivning!K152,0)</f>
        <v>0</v>
      </c>
      <c r="H151" s="99">
        <f ca="1">IF(Inskrivning!E152="j",Inskrivning!L152,0)</f>
        <v>0</v>
      </c>
      <c r="I151" s="112">
        <f ca="1">IF(Inskrivning!E152="j",Inskrivning!M152,0)</f>
        <v>0</v>
      </c>
      <c r="J151" s="99">
        <f ca="1">IF(Inskrivning!E152="j",Inskrivning!N152,0)</f>
        <v>0</v>
      </c>
      <c r="K151" s="99">
        <f ca="1">IF(Inskrivning!E152="j",Inskrivning!O152,0)</f>
        <v>0</v>
      </c>
      <c r="L151" s="99">
        <f ca="1">IF(Inskrivning!E152="j",Inskrivning!P152,0)</f>
        <v>0</v>
      </c>
      <c r="M151" s="99">
        <f ca="1">IF(Inskrivning!E152="j",Inskrivning!Q152,0)</f>
        <v>0</v>
      </c>
      <c r="N151" s="99">
        <f ca="1">IF(Inskrivning!E152="j",Inskrivning!R152,0)</f>
        <v>0</v>
      </c>
      <c r="O151" s="112">
        <f ca="1">IF(Inskrivning!E152="j",Inskrivning!S152,0)</f>
        <v>0</v>
      </c>
      <c r="P151" s="112">
        <f ca="1">IF(Inskrivning!E152="j",Inskrivning!T152,0)</f>
        <v>0</v>
      </c>
    </row>
    <row r="152" spans="2:16" ht="15.75">
      <c r="B152" s="82">
        <f ca="1">IF(Inskrivning!E153="j",Inskrivning!F153,0)</f>
        <v>0</v>
      </c>
      <c r="C152" s="49">
        <f ca="1">IF(Inskrivning!E153="j",Inskrivning!G153,0)</f>
        <v>0</v>
      </c>
      <c r="D152" s="99">
        <f ca="1">IF(Inskrivning!E153="j",Inskrivning!H153,0)</f>
        <v>0</v>
      </c>
      <c r="E152" s="99">
        <f ca="1">IF(Inskrivning!E153="j",Inskrivning!I153,0)</f>
        <v>0</v>
      </c>
      <c r="F152" s="99">
        <f ca="1">IF(Inskrivning!E153="j",Inskrivning!J153,0)</f>
        <v>0</v>
      </c>
      <c r="G152" s="99">
        <f ca="1">IF(Inskrivning!E153="j",Inskrivning!K153,0)</f>
        <v>0</v>
      </c>
      <c r="H152" s="99">
        <f ca="1">IF(Inskrivning!E153="j",Inskrivning!L153,0)</f>
        <v>0</v>
      </c>
      <c r="I152" s="112">
        <f ca="1">IF(Inskrivning!E153="j",Inskrivning!M153,0)</f>
        <v>0</v>
      </c>
      <c r="J152" s="99">
        <f ca="1">IF(Inskrivning!E153="j",Inskrivning!N153,0)</f>
        <v>0</v>
      </c>
      <c r="K152" s="99">
        <f ca="1">IF(Inskrivning!E153="j",Inskrivning!O153,0)</f>
        <v>0</v>
      </c>
      <c r="L152" s="99">
        <f ca="1">IF(Inskrivning!E153="j",Inskrivning!P153,0)</f>
        <v>0</v>
      </c>
      <c r="M152" s="99">
        <f ca="1">IF(Inskrivning!E153="j",Inskrivning!Q153,0)</f>
        <v>0</v>
      </c>
      <c r="N152" s="99">
        <f ca="1">IF(Inskrivning!E153="j",Inskrivning!R153,0)</f>
        <v>0</v>
      </c>
      <c r="O152" s="112">
        <f ca="1">IF(Inskrivning!E153="j",Inskrivning!S153,0)</f>
        <v>0</v>
      </c>
      <c r="P152" s="112">
        <f ca="1">IF(Inskrivning!E153="j",Inskrivning!T153,0)</f>
        <v>0</v>
      </c>
    </row>
    <row r="153" spans="2:16" ht="15.75">
      <c r="B153" s="82">
        <f ca="1">IF(Inskrivning!E154="j",Inskrivning!F154,0)</f>
        <v>0</v>
      </c>
      <c r="C153" s="49">
        <f ca="1">IF(Inskrivning!E154="j",Inskrivning!G154,0)</f>
        <v>0</v>
      </c>
      <c r="D153" s="99">
        <f ca="1">IF(Inskrivning!E154="j",Inskrivning!H154,0)</f>
        <v>0</v>
      </c>
      <c r="E153" s="99">
        <f ca="1">IF(Inskrivning!E154="j",Inskrivning!I154,0)</f>
        <v>0</v>
      </c>
      <c r="F153" s="99">
        <f ca="1">IF(Inskrivning!E154="j",Inskrivning!J154,0)</f>
        <v>0</v>
      </c>
      <c r="G153" s="99">
        <f ca="1">IF(Inskrivning!E154="j",Inskrivning!K154,0)</f>
        <v>0</v>
      </c>
      <c r="H153" s="99">
        <f ca="1">IF(Inskrivning!E154="j",Inskrivning!L154,0)</f>
        <v>0</v>
      </c>
      <c r="I153" s="112">
        <f ca="1">IF(Inskrivning!E154="j",Inskrivning!M154,0)</f>
        <v>0</v>
      </c>
      <c r="J153" s="99">
        <f ca="1">IF(Inskrivning!E154="j",Inskrivning!N154,0)</f>
        <v>0</v>
      </c>
      <c r="K153" s="99">
        <f ca="1">IF(Inskrivning!E154="j",Inskrivning!O154,0)</f>
        <v>0</v>
      </c>
      <c r="L153" s="99">
        <f ca="1">IF(Inskrivning!E154="j",Inskrivning!P154,0)</f>
        <v>0</v>
      </c>
      <c r="M153" s="99">
        <f ca="1">IF(Inskrivning!E154="j",Inskrivning!Q154,0)</f>
        <v>0</v>
      </c>
      <c r="N153" s="99">
        <f ca="1">IF(Inskrivning!E154="j",Inskrivning!R154,0)</f>
        <v>0</v>
      </c>
      <c r="O153" s="112">
        <f ca="1">IF(Inskrivning!E154="j",Inskrivning!S154,0)</f>
        <v>0</v>
      </c>
      <c r="P153" s="112">
        <f ca="1">IF(Inskrivning!E154="j",Inskrivning!T154,0)</f>
        <v>0</v>
      </c>
    </row>
    <row r="154" spans="2:16" ht="15.75">
      <c r="B154" s="82">
        <f ca="1">IF(Inskrivning!E155="j",Inskrivning!F155,0)</f>
        <v>0</v>
      </c>
      <c r="C154" s="49">
        <f ca="1">IF(Inskrivning!E155="j",Inskrivning!G155,0)</f>
        <v>0</v>
      </c>
      <c r="D154" s="99">
        <f ca="1">IF(Inskrivning!E155="j",Inskrivning!H155,0)</f>
        <v>0</v>
      </c>
      <c r="E154" s="99">
        <f ca="1">IF(Inskrivning!E155="j",Inskrivning!I155,0)</f>
        <v>0</v>
      </c>
      <c r="F154" s="99">
        <f ca="1">IF(Inskrivning!E155="j",Inskrivning!J155,0)</f>
        <v>0</v>
      </c>
      <c r="G154" s="99">
        <f ca="1">IF(Inskrivning!E155="j",Inskrivning!K155,0)</f>
        <v>0</v>
      </c>
      <c r="H154" s="99">
        <f ca="1">IF(Inskrivning!E155="j",Inskrivning!L155,0)</f>
        <v>0</v>
      </c>
      <c r="I154" s="112">
        <f ca="1">IF(Inskrivning!E155="j",Inskrivning!M155,0)</f>
        <v>0</v>
      </c>
      <c r="J154" s="99">
        <f ca="1">IF(Inskrivning!E155="j",Inskrivning!N155,0)</f>
        <v>0</v>
      </c>
      <c r="K154" s="99">
        <f ca="1">IF(Inskrivning!E155="j",Inskrivning!O155,0)</f>
        <v>0</v>
      </c>
      <c r="L154" s="99">
        <f ca="1">IF(Inskrivning!E155="j",Inskrivning!P155,0)</f>
        <v>0</v>
      </c>
      <c r="M154" s="99">
        <f ca="1">IF(Inskrivning!E155="j",Inskrivning!Q155,0)</f>
        <v>0</v>
      </c>
      <c r="N154" s="99">
        <f ca="1">IF(Inskrivning!E155="j",Inskrivning!R155,0)</f>
        <v>0</v>
      </c>
      <c r="O154" s="112">
        <f ca="1">IF(Inskrivning!E155="j",Inskrivning!S155,0)</f>
        <v>0</v>
      </c>
      <c r="P154" s="112">
        <f ca="1">IF(Inskrivning!E155="j",Inskrivning!T155,0)</f>
        <v>0</v>
      </c>
    </row>
    <row r="155" spans="2:16" ht="15.75">
      <c r="B155" s="82">
        <f ca="1">IF(Inskrivning!E156="j",Inskrivning!F156,0)</f>
        <v>0</v>
      </c>
      <c r="C155" s="49">
        <f ca="1">IF(Inskrivning!E156="j",Inskrivning!G156,0)</f>
        <v>0</v>
      </c>
      <c r="D155" s="99">
        <f ca="1">IF(Inskrivning!E156="j",Inskrivning!H156,0)</f>
        <v>0</v>
      </c>
      <c r="E155" s="99">
        <f ca="1">IF(Inskrivning!E156="j",Inskrivning!I156,0)</f>
        <v>0</v>
      </c>
      <c r="F155" s="99">
        <f ca="1">IF(Inskrivning!E156="j",Inskrivning!J156,0)</f>
        <v>0</v>
      </c>
      <c r="G155" s="99">
        <f ca="1">IF(Inskrivning!E156="j",Inskrivning!K156,0)</f>
        <v>0</v>
      </c>
      <c r="H155" s="99">
        <f ca="1">IF(Inskrivning!E156="j",Inskrivning!L156,0)</f>
        <v>0</v>
      </c>
      <c r="I155" s="112">
        <f ca="1">IF(Inskrivning!E156="j",Inskrivning!M156,0)</f>
        <v>0</v>
      </c>
      <c r="J155" s="99">
        <f ca="1">IF(Inskrivning!E156="j",Inskrivning!N156,0)</f>
        <v>0</v>
      </c>
      <c r="K155" s="99">
        <f ca="1">IF(Inskrivning!E156="j",Inskrivning!O156,0)</f>
        <v>0</v>
      </c>
      <c r="L155" s="99">
        <f ca="1">IF(Inskrivning!E156="j",Inskrivning!P156,0)</f>
        <v>0</v>
      </c>
      <c r="M155" s="99">
        <f ca="1">IF(Inskrivning!E156="j",Inskrivning!Q156,0)</f>
        <v>0</v>
      </c>
      <c r="N155" s="99">
        <f ca="1">IF(Inskrivning!E156="j",Inskrivning!R156,0)</f>
        <v>0</v>
      </c>
      <c r="O155" s="112">
        <f ca="1">IF(Inskrivning!E156="j",Inskrivning!S156,0)</f>
        <v>0</v>
      </c>
      <c r="P155" s="112">
        <f ca="1">IF(Inskrivning!E156="j",Inskrivning!T156,0)</f>
        <v>0</v>
      </c>
    </row>
    <row r="156" spans="2:16" ht="15.75">
      <c r="B156" s="82">
        <f ca="1">IF(Inskrivning!E157="j",Inskrivning!F157,0)</f>
        <v>0</v>
      </c>
      <c r="C156" s="49">
        <f ca="1">IF(Inskrivning!E157="j",Inskrivning!G157,0)</f>
        <v>0</v>
      </c>
      <c r="D156" s="99">
        <f ca="1">IF(Inskrivning!E157="j",Inskrivning!H157,0)</f>
        <v>0</v>
      </c>
      <c r="E156" s="99">
        <f ca="1">IF(Inskrivning!E157="j",Inskrivning!I157,0)</f>
        <v>0</v>
      </c>
      <c r="F156" s="99">
        <f ca="1">IF(Inskrivning!E157="j",Inskrivning!J157,0)</f>
        <v>0</v>
      </c>
      <c r="G156" s="99">
        <f ca="1">IF(Inskrivning!E157="j",Inskrivning!K157,0)</f>
        <v>0</v>
      </c>
      <c r="H156" s="99">
        <f ca="1">IF(Inskrivning!E157="j",Inskrivning!L157,0)</f>
        <v>0</v>
      </c>
      <c r="I156" s="112">
        <f ca="1">IF(Inskrivning!E157="j",Inskrivning!M157,0)</f>
        <v>0</v>
      </c>
      <c r="J156" s="99">
        <f ca="1">IF(Inskrivning!E157="j",Inskrivning!N157,0)</f>
        <v>0</v>
      </c>
      <c r="K156" s="99">
        <f ca="1">IF(Inskrivning!E157="j",Inskrivning!O157,0)</f>
        <v>0</v>
      </c>
      <c r="L156" s="99">
        <f ca="1">IF(Inskrivning!E157="j",Inskrivning!P157,0)</f>
        <v>0</v>
      </c>
      <c r="M156" s="99">
        <f ca="1">IF(Inskrivning!E157="j",Inskrivning!Q157,0)</f>
        <v>0</v>
      </c>
      <c r="N156" s="99">
        <f ca="1">IF(Inskrivning!E157="j",Inskrivning!R157,0)</f>
        <v>0</v>
      </c>
      <c r="O156" s="112">
        <f ca="1">IF(Inskrivning!E157="j",Inskrivning!S157,0)</f>
        <v>0</v>
      </c>
      <c r="P156" s="112">
        <f ca="1">IF(Inskrivning!E157="j",Inskrivning!T157,0)</f>
        <v>0</v>
      </c>
    </row>
    <row r="157" spans="2:16" ht="15.75">
      <c r="B157" s="82">
        <f ca="1">IF(Inskrivning!E158="j",Inskrivning!F158,0)</f>
        <v>0</v>
      </c>
      <c r="C157" s="49">
        <f ca="1">IF(Inskrivning!E158="j",Inskrivning!G158,0)</f>
        <v>0</v>
      </c>
      <c r="D157" s="99">
        <f ca="1">IF(Inskrivning!E158="j",Inskrivning!H158,0)</f>
        <v>0</v>
      </c>
      <c r="E157" s="99">
        <f ca="1">IF(Inskrivning!E158="j",Inskrivning!I158,0)</f>
        <v>0</v>
      </c>
      <c r="F157" s="99">
        <f ca="1">IF(Inskrivning!E158="j",Inskrivning!J158,0)</f>
        <v>0</v>
      </c>
      <c r="G157" s="99">
        <f ca="1">IF(Inskrivning!E158="j",Inskrivning!K158,0)</f>
        <v>0</v>
      </c>
      <c r="H157" s="99">
        <f ca="1">IF(Inskrivning!E158="j",Inskrivning!L158,0)</f>
        <v>0</v>
      </c>
      <c r="I157" s="112">
        <f ca="1">IF(Inskrivning!E158="j",Inskrivning!M158,0)</f>
        <v>0</v>
      </c>
      <c r="J157" s="99">
        <f ca="1">IF(Inskrivning!E158="j",Inskrivning!N158,0)</f>
        <v>0</v>
      </c>
      <c r="K157" s="99">
        <f ca="1">IF(Inskrivning!E158="j",Inskrivning!O158,0)</f>
        <v>0</v>
      </c>
      <c r="L157" s="99">
        <f ca="1">IF(Inskrivning!E158="j",Inskrivning!P158,0)</f>
        <v>0</v>
      </c>
      <c r="M157" s="99">
        <f ca="1">IF(Inskrivning!E158="j",Inskrivning!Q158,0)</f>
        <v>0</v>
      </c>
      <c r="N157" s="99">
        <f ca="1">IF(Inskrivning!E158="j",Inskrivning!R158,0)</f>
        <v>0</v>
      </c>
      <c r="O157" s="112">
        <f ca="1">IF(Inskrivning!E158="j",Inskrivning!S158,0)</f>
        <v>0</v>
      </c>
      <c r="P157" s="112">
        <f ca="1">IF(Inskrivning!E158="j",Inskrivning!T158,0)</f>
        <v>0</v>
      </c>
    </row>
    <row r="158" spans="2:16" ht="15.75">
      <c r="B158" s="82">
        <f ca="1">IF(Inskrivning!E159="j",Inskrivning!F159,0)</f>
        <v>0</v>
      </c>
      <c r="C158" s="49">
        <f ca="1">IF(Inskrivning!E159="j",Inskrivning!G159,0)</f>
        <v>0</v>
      </c>
      <c r="D158" s="99">
        <f ca="1">IF(Inskrivning!E159="j",Inskrivning!H159,0)</f>
        <v>0</v>
      </c>
      <c r="E158" s="99">
        <f ca="1">IF(Inskrivning!E159="j",Inskrivning!I159,0)</f>
        <v>0</v>
      </c>
      <c r="F158" s="99">
        <f ca="1">IF(Inskrivning!E159="j",Inskrivning!J159,0)</f>
        <v>0</v>
      </c>
      <c r="G158" s="99">
        <f ca="1">IF(Inskrivning!E159="j",Inskrivning!K159,0)</f>
        <v>0</v>
      </c>
      <c r="H158" s="99">
        <f ca="1">IF(Inskrivning!E159="j",Inskrivning!L159,0)</f>
        <v>0</v>
      </c>
      <c r="I158" s="112">
        <f ca="1">IF(Inskrivning!E159="j",Inskrivning!M159,0)</f>
        <v>0</v>
      </c>
      <c r="J158" s="99">
        <f ca="1">IF(Inskrivning!E159="j",Inskrivning!N159,0)</f>
        <v>0</v>
      </c>
      <c r="K158" s="99">
        <f ca="1">IF(Inskrivning!E159="j",Inskrivning!O159,0)</f>
        <v>0</v>
      </c>
      <c r="L158" s="99">
        <f ca="1">IF(Inskrivning!E159="j",Inskrivning!P159,0)</f>
        <v>0</v>
      </c>
      <c r="M158" s="99">
        <f ca="1">IF(Inskrivning!E159="j",Inskrivning!Q159,0)</f>
        <v>0</v>
      </c>
      <c r="N158" s="99">
        <f ca="1">IF(Inskrivning!E159="j",Inskrivning!R159,0)</f>
        <v>0</v>
      </c>
      <c r="O158" s="112">
        <f ca="1">IF(Inskrivning!E159="j",Inskrivning!S159,0)</f>
        <v>0</v>
      </c>
      <c r="P158" s="112">
        <f ca="1">IF(Inskrivning!E159="j",Inskrivning!T159,0)</f>
        <v>0</v>
      </c>
    </row>
    <row r="159" spans="2:16" ht="15.75">
      <c r="B159" s="82">
        <f ca="1">IF(Inskrivning!E160="j",Inskrivning!F160,0)</f>
        <v>0</v>
      </c>
      <c r="C159" s="49">
        <f ca="1">IF(Inskrivning!E160="j",Inskrivning!G160,0)</f>
        <v>0</v>
      </c>
      <c r="D159" s="99">
        <f ca="1">IF(Inskrivning!E160="j",Inskrivning!H160,0)</f>
        <v>0</v>
      </c>
      <c r="E159" s="99">
        <f ca="1">IF(Inskrivning!E160="j",Inskrivning!I160,0)</f>
        <v>0</v>
      </c>
      <c r="F159" s="99">
        <f ca="1">IF(Inskrivning!E160="j",Inskrivning!J160,0)</f>
        <v>0</v>
      </c>
      <c r="G159" s="99">
        <f ca="1">IF(Inskrivning!E160="j",Inskrivning!K160,0)</f>
        <v>0</v>
      </c>
      <c r="H159" s="99">
        <f ca="1">IF(Inskrivning!E160="j",Inskrivning!L160,0)</f>
        <v>0</v>
      </c>
      <c r="I159" s="112">
        <f ca="1">IF(Inskrivning!E160="j",Inskrivning!M160,0)</f>
        <v>0</v>
      </c>
      <c r="J159" s="99">
        <f ca="1">IF(Inskrivning!E160="j",Inskrivning!N160,0)</f>
        <v>0</v>
      </c>
      <c r="K159" s="99">
        <f ca="1">IF(Inskrivning!E160="j",Inskrivning!O160,0)</f>
        <v>0</v>
      </c>
      <c r="L159" s="99">
        <f ca="1">IF(Inskrivning!E160="j",Inskrivning!P160,0)</f>
        <v>0</v>
      </c>
      <c r="M159" s="99">
        <f ca="1">IF(Inskrivning!E160="j",Inskrivning!Q160,0)</f>
        <v>0</v>
      </c>
      <c r="N159" s="99">
        <f ca="1">IF(Inskrivning!E160="j",Inskrivning!R160,0)</f>
        <v>0</v>
      </c>
      <c r="O159" s="112">
        <f ca="1">IF(Inskrivning!E160="j",Inskrivning!S160,0)</f>
        <v>0</v>
      </c>
      <c r="P159" s="112">
        <f ca="1">IF(Inskrivning!E160="j",Inskrivning!T160,0)</f>
        <v>0</v>
      </c>
    </row>
    <row r="160" spans="2:16" ht="15.75">
      <c r="B160" s="82">
        <f ca="1">IF(Inskrivning!E161="j",Inskrivning!F161,0)</f>
        <v>0</v>
      </c>
      <c r="C160" s="49">
        <f ca="1">IF(Inskrivning!E161="j",Inskrivning!G161,0)</f>
        <v>0</v>
      </c>
      <c r="D160" s="99">
        <f ca="1">IF(Inskrivning!E161="j",Inskrivning!H161,0)</f>
        <v>0</v>
      </c>
      <c r="E160" s="99">
        <f ca="1">IF(Inskrivning!E161="j",Inskrivning!I161,0)</f>
        <v>0</v>
      </c>
      <c r="F160" s="99">
        <f ca="1">IF(Inskrivning!E161="j",Inskrivning!J161,0)</f>
        <v>0</v>
      </c>
      <c r="G160" s="99">
        <f ca="1">IF(Inskrivning!E161="j",Inskrivning!K161,0)</f>
        <v>0</v>
      </c>
      <c r="H160" s="99">
        <f ca="1">IF(Inskrivning!E161="j",Inskrivning!L161,0)</f>
        <v>0</v>
      </c>
      <c r="I160" s="112">
        <f ca="1">IF(Inskrivning!E161="j",Inskrivning!M161,0)</f>
        <v>0</v>
      </c>
      <c r="J160" s="99">
        <f ca="1">IF(Inskrivning!E161="j",Inskrivning!N161,0)</f>
        <v>0</v>
      </c>
      <c r="K160" s="99">
        <f ca="1">IF(Inskrivning!E161="j",Inskrivning!O161,0)</f>
        <v>0</v>
      </c>
      <c r="L160" s="99">
        <f ca="1">IF(Inskrivning!E161="j",Inskrivning!P161,0)</f>
        <v>0</v>
      </c>
      <c r="M160" s="99">
        <f ca="1">IF(Inskrivning!E161="j",Inskrivning!Q161,0)</f>
        <v>0</v>
      </c>
      <c r="N160" s="99">
        <f ca="1">IF(Inskrivning!E161="j",Inskrivning!R161,0)</f>
        <v>0</v>
      </c>
      <c r="O160" s="112">
        <f ca="1">IF(Inskrivning!E161="j",Inskrivning!S161,0)</f>
        <v>0</v>
      </c>
      <c r="P160" s="112">
        <f ca="1">IF(Inskrivning!E161="j",Inskrivning!T161,0)</f>
        <v>0</v>
      </c>
    </row>
    <row r="161" spans="2:16" ht="15.75">
      <c r="B161" s="82">
        <f ca="1">IF(Inskrivning!E162="j",Inskrivning!F162,0)</f>
        <v>0</v>
      </c>
      <c r="C161" s="49">
        <f ca="1">IF(Inskrivning!E162="j",Inskrivning!G162,0)</f>
        <v>0</v>
      </c>
      <c r="D161" s="99">
        <f ca="1">IF(Inskrivning!E162="j",Inskrivning!H162,0)</f>
        <v>0</v>
      </c>
      <c r="E161" s="99">
        <f ca="1">IF(Inskrivning!E162="j",Inskrivning!I162,0)</f>
        <v>0</v>
      </c>
      <c r="F161" s="99">
        <f ca="1">IF(Inskrivning!E162="j",Inskrivning!J162,0)</f>
        <v>0</v>
      </c>
      <c r="G161" s="99">
        <f ca="1">IF(Inskrivning!E162="j",Inskrivning!K162,0)</f>
        <v>0</v>
      </c>
      <c r="H161" s="99">
        <f ca="1">IF(Inskrivning!E162="j",Inskrivning!L162,0)</f>
        <v>0</v>
      </c>
      <c r="I161" s="112">
        <f ca="1">IF(Inskrivning!E162="j",Inskrivning!M162,0)</f>
        <v>0</v>
      </c>
      <c r="J161" s="99">
        <f ca="1">IF(Inskrivning!E162="j",Inskrivning!N162,0)</f>
        <v>0</v>
      </c>
      <c r="K161" s="99">
        <f ca="1">IF(Inskrivning!E162="j",Inskrivning!O162,0)</f>
        <v>0</v>
      </c>
      <c r="L161" s="99">
        <f ca="1">IF(Inskrivning!E162="j",Inskrivning!P162,0)</f>
        <v>0</v>
      </c>
      <c r="M161" s="99">
        <f ca="1">IF(Inskrivning!E162="j",Inskrivning!Q162,0)</f>
        <v>0</v>
      </c>
      <c r="N161" s="99">
        <f ca="1">IF(Inskrivning!E162="j",Inskrivning!R162,0)</f>
        <v>0</v>
      </c>
      <c r="O161" s="112">
        <f ca="1">IF(Inskrivning!E162="j",Inskrivning!S162,0)</f>
        <v>0</v>
      </c>
      <c r="P161" s="112">
        <f ca="1">IF(Inskrivning!E162="j",Inskrivning!T162,0)</f>
        <v>0</v>
      </c>
    </row>
    <row r="162" spans="2:16" ht="15.75">
      <c r="B162" s="82">
        <f ca="1">IF(Inskrivning!E163="j",Inskrivning!F163,0)</f>
        <v>0</v>
      </c>
      <c r="C162" s="49">
        <f ca="1">IF(Inskrivning!E163="j",Inskrivning!G163,0)</f>
        <v>0</v>
      </c>
      <c r="D162" s="99">
        <f ca="1">IF(Inskrivning!E163="j",Inskrivning!H163,0)</f>
        <v>0</v>
      </c>
      <c r="E162" s="99">
        <f ca="1">IF(Inskrivning!E163="j",Inskrivning!I163,0)</f>
        <v>0</v>
      </c>
      <c r="F162" s="99">
        <f ca="1">IF(Inskrivning!E163="j",Inskrivning!J163,0)</f>
        <v>0</v>
      </c>
      <c r="G162" s="99">
        <f ca="1">IF(Inskrivning!E163="j",Inskrivning!K163,0)</f>
        <v>0</v>
      </c>
      <c r="H162" s="99">
        <f ca="1">IF(Inskrivning!E163="j",Inskrivning!L163,0)</f>
        <v>0</v>
      </c>
      <c r="I162" s="112">
        <f ca="1">IF(Inskrivning!E163="j",Inskrivning!M163,0)</f>
        <v>0</v>
      </c>
      <c r="J162" s="99">
        <f ca="1">IF(Inskrivning!E163="j",Inskrivning!N163,0)</f>
        <v>0</v>
      </c>
      <c r="K162" s="99">
        <f ca="1">IF(Inskrivning!E163="j",Inskrivning!O163,0)</f>
        <v>0</v>
      </c>
      <c r="L162" s="99">
        <f ca="1">IF(Inskrivning!E163="j",Inskrivning!P163,0)</f>
        <v>0</v>
      </c>
      <c r="M162" s="99">
        <f ca="1">IF(Inskrivning!E163="j",Inskrivning!Q163,0)</f>
        <v>0</v>
      </c>
      <c r="N162" s="99">
        <f ca="1">IF(Inskrivning!E163="j",Inskrivning!R163,0)</f>
        <v>0</v>
      </c>
      <c r="O162" s="112">
        <f ca="1">IF(Inskrivning!E163="j",Inskrivning!S163,0)</f>
        <v>0</v>
      </c>
      <c r="P162" s="112">
        <f ca="1">IF(Inskrivning!E163="j",Inskrivning!T163,0)</f>
        <v>0</v>
      </c>
    </row>
    <row r="163" spans="2:16" ht="15.75">
      <c r="B163" s="82">
        <f ca="1">IF(Inskrivning!E164="j",Inskrivning!F164,0)</f>
        <v>0</v>
      </c>
      <c r="C163" s="49">
        <f ca="1">IF(Inskrivning!E164="j",Inskrivning!G164,0)</f>
        <v>0</v>
      </c>
      <c r="D163" s="99">
        <f ca="1">IF(Inskrivning!E164="j",Inskrivning!H164,0)</f>
        <v>0</v>
      </c>
      <c r="E163" s="99">
        <f ca="1">IF(Inskrivning!E164="j",Inskrivning!I164,0)</f>
        <v>0</v>
      </c>
      <c r="F163" s="99">
        <f ca="1">IF(Inskrivning!E164="j",Inskrivning!J164,0)</f>
        <v>0</v>
      </c>
      <c r="G163" s="99">
        <f ca="1">IF(Inskrivning!E164="j",Inskrivning!K164,0)</f>
        <v>0</v>
      </c>
      <c r="H163" s="99">
        <f ca="1">IF(Inskrivning!E164="j",Inskrivning!L164,0)</f>
        <v>0</v>
      </c>
      <c r="I163" s="112">
        <f ca="1">IF(Inskrivning!E164="j",Inskrivning!M164,0)</f>
        <v>0</v>
      </c>
      <c r="J163" s="99">
        <f ca="1">IF(Inskrivning!E164="j",Inskrivning!N164,0)</f>
        <v>0</v>
      </c>
      <c r="K163" s="99">
        <f ca="1">IF(Inskrivning!E164="j",Inskrivning!O164,0)</f>
        <v>0</v>
      </c>
      <c r="L163" s="99">
        <f ca="1">IF(Inskrivning!E164="j",Inskrivning!P164,0)</f>
        <v>0</v>
      </c>
      <c r="M163" s="99">
        <f ca="1">IF(Inskrivning!E164="j",Inskrivning!Q164,0)</f>
        <v>0</v>
      </c>
      <c r="N163" s="99">
        <f ca="1">IF(Inskrivning!E164="j",Inskrivning!R164,0)</f>
        <v>0</v>
      </c>
      <c r="O163" s="112">
        <f ca="1">IF(Inskrivning!E164="j",Inskrivning!S164,0)</f>
        <v>0</v>
      </c>
      <c r="P163" s="112">
        <f ca="1">IF(Inskrivning!E164="j",Inskrivning!T164,0)</f>
        <v>0</v>
      </c>
    </row>
    <row r="164" spans="2:16" ht="15.75">
      <c r="B164" s="82">
        <f ca="1">IF(Inskrivning!E165="j",Inskrivning!F165,0)</f>
        <v>0</v>
      </c>
      <c r="C164" s="49">
        <f ca="1">IF(Inskrivning!E165="j",Inskrivning!G165,0)</f>
        <v>0</v>
      </c>
      <c r="D164" s="99">
        <f ca="1">IF(Inskrivning!E165="j",Inskrivning!H165,0)</f>
        <v>0</v>
      </c>
      <c r="E164" s="99">
        <f ca="1">IF(Inskrivning!E165="j",Inskrivning!I165,0)</f>
        <v>0</v>
      </c>
      <c r="F164" s="99">
        <f ca="1">IF(Inskrivning!E165="j",Inskrivning!J165,0)</f>
        <v>0</v>
      </c>
      <c r="G164" s="99">
        <f ca="1">IF(Inskrivning!E165="j",Inskrivning!K165,0)</f>
        <v>0</v>
      </c>
      <c r="H164" s="99">
        <f ca="1">IF(Inskrivning!E165="j",Inskrivning!L165,0)</f>
        <v>0</v>
      </c>
      <c r="I164" s="112">
        <f ca="1">IF(Inskrivning!E165="j",Inskrivning!M165,0)</f>
        <v>0</v>
      </c>
      <c r="J164" s="99">
        <f ca="1">IF(Inskrivning!E165="j",Inskrivning!N165,0)</f>
        <v>0</v>
      </c>
      <c r="K164" s="99">
        <f ca="1">IF(Inskrivning!E165="j",Inskrivning!O165,0)</f>
        <v>0</v>
      </c>
      <c r="L164" s="99">
        <f ca="1">IF(Inskrivning!E165="j",Inskrivning!P165,0)</f>
        <v>0</v>
      </c>
      <c r="M164" s="99">
        <f ca="1">IF(Inskrivning!E165="j",Inskrivning!Q165,0)</f>
        <v>0</v>
      </c>
      <c r="N164" s="99">
        <f ca="1">IF(Inskrivning!E165="j",Inskrivning!R165,0)</f>
        <v>0</v>
      </c>
      <c r="O164" s="112">
        <f ca="1">IF(Inskrivning!E165="j",Inskrivning!S165,0)</f>
        <v>0</v>
      </c>
      <c r="P164" s="112">
        <f ca="1">IF(Inskrivning!E165="j",Inskrivning!T165,0)</f>
        <v>0</v>
      </c>
    </row>
  </sheetData>
  <phoneticPr fontId="4" type="noConversion"/>
  <pageMargins left="0.39370078740157483" right="0.39370078740157483" top="0.59055118110236227" bottom="0.39370078740157483" header="0" footer="0"/>
  <pageSetup orientation="landscape" r:id="rId1"/>
  <headerFooter alignWithMargins="0"/>
</worksheet>
</file>

<file path=xl/worksheets/sheet11.xml><?xml version="1.0" encoding="utf-8"?>
<worksheet xmlns="http://schemas.openxmlformats.org/spreadsheetml/2006/main" xmlns:r="http://schemas.openxmlformats.org/officeDocument/2006/relationships">
  <sheetPr codeName="Blad25" enableFormatConditionsCalculation="0">
    <tabColor indexed="13"/>
  </sheetPr>
  <dimension ref="A1:X166"/>
  <sheetViews>
    <sheetView workbookViewId="0">
      <selection activeCell="B5" sqref="B5:P164"/>
    </sheetView>
  </sheetViews>
  <sheetFormatPr defaultRowHeight="15"/>
  <cols>
    <col min="1" max="1" width="5.7109375" style="4" customWidth="1"/>
    <col min="2" max="2" width="25.7109375" style="84" customWidth="1"/>
    <col min="3" max="3" width="15.7109375" style="22" customWidth="1"/>
    <col min="4" max="4" width="5.5703125" customWidth="1"/>
    <col min="5" max="8" width="5.5703125" bestFit="1" customWidth="1"/>
    <col min="9" max="9" width="8" style="13" bestFit="1" customWidth="1"/>
    <col min="10" max="12" width="5.5703125" bestFit="1" customWidth="1"/>
    <col min="13" max="13" width="6.140625" bestFit="1" customWidth="1"/>
    <col min="14" max="14" width="5.5703125" bestFit="1" customWidth="1"/>
    <col min="15" max="15" width="8" style="13" bestFit="1" customWidth="1"/>
    <col min="16" max="16" width="7.7109375" style="13" bestFit="1" customWidth="1"/>
  </cols>
  <sheetData>
    <row r="1" spans="1:24" ht="26.25">
      <c r="B1" s="110" t="s">
        <v>27</v>
      </c>
      <c r="X1" s="4">
        <f ca="1">Inskrivning!$AC$12</f>
        <v>0</v>
      </c>
    </row>
    <row r="3" spans="1:24">
      <c r="B3" s="52"/>
      <c r="C3" s="21"/>
      <c r="D3" s="2" t="s">
        <v>1</v>
      </c>
      <c r="E3" s="2" t="s">
        <v>1</v>
      </c>
      <c r="F3" s="2" t="s">
        <v>1</v>
      </c>
      <c r="G3" s="2" t="s">
        <v>1</v>
      </c>
      <c r="H3" s="2" t="s">
        <v>1</v>
      </c>
      <c r="I3" s="1" t="s">
        <v>2</v>
      </c>
      <c r="J3" s="2" t="s">
        <v>1</v>
      </c>
      <c r="K3" s="2" t="s">
        <v>1</v>
      </c>
      <c r="L3" s="2" t="s">
        <v>1</v>
      </c>
      <c r="M3" s="2" t="s">
        <v>3</v>
      </c>
      <c r="N3" s="2" t="s">
        <v>1</v>
      </c>
      <c r="O3" s="1" t="s">
        <v>2</v>
      </c>
      <c r="P3" s="1"/>
    </row>
    <row r="4" spans="1:24" ht="14.25">
      <c r="A4" s="2" t="s">
        <v>22</v>
      </c>
      <c r="B4" s="25" t="s">
        <v>5</v>
      </c>
      <c r="C4" s="42" t="s">
        <v>6</v>
      </c>
      <c r="D4" s="2">
        <v>1</v>
      </c>
      <c r="E4" s="2">
        <v>2</v>
      </c>
      <c r="F4" s="2">
        <v>3</v>
      </c>
      <c r="G4" s="2">
        <v>4</v>
      </c>
      <c r="H4" s="2">
        <v>5</v>
      </c>
      <c r="I4" s="3" t="s">
        <v>7</v>
      </c>
      <c r="J4" s="2">
        <v>6</v>
      </c>
      <c r="K4" s="2">
        <v>7</v>
      </c>
      <c r="L4" s="2">
        <v>8</v>
      </c>
      <c r="M4" s="2">
        <v>9</v>
      </c>
      <c r="N4" s="2">
        <v>10</v>
      </c>
      <c r="O4" s="3" t="s">
        <v>8</v>
      </c>
      <c r="P4" s="1" t="s">
        <v>9</v>
      </c>
    </row>
    <row r="5" spans="1:24" ht="17.100000000000001" customHeight="1">
      <c r="A5" s="2">
        <v>1</v>
      </c>
      <c r="B5" s="82" t="str">
        <f ca="1">IF(Inskrivning!E24="m",Inskrivning!F24,0)</f>
        <v>Julius Gneupel</v>
      </c>
      <c r="C5" s="49" t="str">
        <f ca="1">IF(Inskrivning!E24="m",Inskrivning!G24,0)</f>
        <v>Sibbamåla IF</v>
      </c>
      <c r="D5" s="99">
        <f ca="1">IF(Inskrivning!E24="m",Inskrivning!H24,0)</f>
        <v>3</v>
      </c>
      <c r="E5" s="99">
        <f ca="1">IF(Inskrivning!E24="m",Inskrivning!I24,0)</f>
        <v>7</v>
      </c>
      <c r="F5" s="99">
        <f ca="1">IF(Inskrivning!E24="m",Inskrivning!J24,0)</f>
        <v>14</v>
      </c>
      <c r="G5" s="99">
        <f ca="1">IF(Inskrivning!E24="m",Inskrivning!K24,0)</f>
        <v>7</v>
      </c>
      <c r="H5" s="99">
        <f ca="1">IF(Inskrivning!E24="m",Inskrivning!L24,0)</f>
        <v>0</v>
      </c>
      <c r="I5" s="112">
        <f ca="1">IF(Inskrivning!E24="m",Inskrivning!M24,0)</f>
        <v>31</v>
      </c>
      <c r="J5" s="99">
        <f ca="1">IF(Inskrivning!E24="m",Inskrivning!N24,0)</f>
        <v>0</v>
      </c>
      <c r="K5" s="99">
        <f ca="1">IF(Inskrivning!E24="m",Inskrivning!O24,0)</f>
        <v>3</v>
      </c>
      <c r="L5" s="99">
        <f ca="1">IF(Inskrivning!E24="m",Inskrivning!P24,0)</f>
        <v>37</v>
      </c>
      <c r="M5" s="99">
        <f ca="1">IF(Inskrivning!E24="m",Inskrivning!Q24,0)</f>
        <v>10</v>
      </c>
      <c r="N5" s="99">
        <f ca="1">IF(Inskrivning!E24="m",Inskrivning!R24,0)</f>
        <v>0</v>
      </c>
      <c r="O5" s="112">
        <f ca="1">IF(Inskrivning!E24="m",Inskrivning!S24,0)</f>
        <v>50</v>
      </c>
      <c r="P5" s="112">
        <f ca="1">IF(Inskrivning!E24="m",Inskrivning!T24,0)</f>
        <v>81</v>
      </c>
    </row>
    <row r="6" spans="1:24" ht="17.100000000000001" customHeight="1">
      <c r="A6" s="2">
        <v>2</v>
      </c>
      <c r="B6" s="82" t="str">
        <f ca="1">IF(Inskrivning!E15="m",Inskrivning!F15,0)</f>
        <v>William Axelsson</v>
      </c>
      <c r="C6" s="49" t="str">
        <f ca="1">IF(Inskrivning!E15="m",Inskrivning!G15,0)</f>
        <v>Alvesta Hsk</v>
      </c>
      <c r="D6" s="99">
        <f ca="1">IF(Inskrivning!E15="m",Inskrivning!H15,0)</f>
        <v>0</v>
      </c>
      <c r="E6" s="99">
        <f ca="1">IF(Inskrivning!E15="m",Inskrivning!I15,0)</f>
        <v>3</v>
      </c>
      <c r="F6" s="99">
        <f ca="1">IF(Inskrivning!E15="m",Inskrivning!J15,0)</f>
        <v>10</v>
      </c>
      <c r="G6" s="99">
        <f ca="1">IF(Inskrivning!E15="m",Inskrivning!K15,0)</f>
        <v>0</v>
      </c>
      <c r="H6" s="99">
        <f ca="1">IF(Inskrivning!E15="m",Inskrivning!L15,0)</f>
        <v>0</v>
      </c>
      <c r="I6" s="112">
        <f ca="1">IF(Inskrivning!E15="m",Inskrivning!M15,0)</f>
        <v>13</v>
      </c>
      <c r="J6" s="99">
        <f ca="1">IF(Inskrivning!E15="m",Inskrivning!N15,0)</f>
        <v>7</v>
      </c>
      <c r="K6" s="99">
        <f ca="1">IF(Inskrivning!E15="m",Inskrivning!O15,0)</f>
        <v>0</v>
      </c>
      <c r="L6" s="99">
        <f ca="1">IF(Inskrivning!E15="m",Inskrivning!P15,0)</f>
        <v>0</v>
      </c>
      <c r="M6" s="99">
        <f ca="1">IF(Inskrivning!E15="m",Inskrivning!Q15,0)</f>
        <v>3</v>
      </c>
      <c r="N6" s="99">
        <f ca="1">IF(Inskrivning!E15="m",Inskrivning!R15,0)</f>
        <v>0</v>
      </c>
      <c r="O6" s="112">
        <f ca="1">IF(Inskrivning!E15="m",Inskrivning!S15,0)</f>
        <v>10</v>
      </c>
      <c r="P6" s="112">
        <f ca="1">IF(Inskrivning!E15="m",Inskrivning!T15,0)</f>
        <v>23</v>
      </c>
    </row>
    <row r="7" spans="1:24" ht="17.100000000000001" customHeight="1">
      <c r="A7" s="2">
        <v>3</v>
      </c>
      <c r="B7" s="82">
        <f ca="1">IF(Inskrivning!E67="m",Inskrivning!F67,0)</f>
        <v>0</v>
      </c>
      <c r="C7" s="49">
        <f ca="1">IF(Inskrivning!E67="m",Inskrivning!G67,0)</f>
        <v>0</v>
      </c>
      <c r="D7" s="99">
        <f ca="1">IF(Inskrivning!E67="m",Inskrivning!H67,0)</f>
        <v>0</v>
      </c>
      <c r="E7" s="99">
        <f ca="1">IF(Inskrivning!E67="m",Inskrivning!I67,0)</f>
        <v>0</v>
      </c>
      <c r="F7" s="99">
        <f ca="1">IF(Inskrivning!E67="m",Inskrivning!J67,0)</f>
        <v>0</v>
      </c>
      <c r="G7" s="99">
        <f ca="1">IF(Inskrivning!E67="m",Inskrivning!K67,0)</f>
        <v>0</v>
      </c>
      <c r="H7" s="99">
        <f ca="1">IF(Inskrivning!E67="m",Inskrivning!L67,0)</f>
        <v>0</v>
      </c>
      <c r="I7" s="112">
        <f ca="1">IF(Inskrivning!E67="m",Inskrivning!M67,0)</f>
        <v>0</v>
      </c>
      <c r="J7" s="99">
        <f ca="1">IF(Inskrivning!E67="m",Inskrivning!N67,0)</f>
        <v>0</v>
      </c>
      <c r="K7" s="99">
        <f ca="1">IF(Inskrivning!E67="m",Inskrivning!O67,0)</f>
        <v>0</v>
      </c>
      <c r="L7" s="99">
        <f ca="1">IF(Inskrivning!E67="m",Inskrivning!P67,0)</f>
        <v>0</v>
      </c>
      <c r="M7" s="99">
        <f ca="1">IF(Inskrivning!E67="m",Inskrivning!Q67,0)</f>
        <v>0</v>
      </c>
      <c r="N7" s="99">
        <f ca="1">IF(Inskrivning!E67="m",Inskrivning!R67,0)</f>
        <v>0</v>
      </c>
      <c r="O7" s="112">
        <f ca="1">IF(Inskrivning!E67="m",Inskrivning!S67,0)</f>
        <v>0</v>
      </c>
      <c r="P7" s="112">
        <f ca="1">IF(Inskrivning!E67="m",Inskrivning!T67,0)</f>
        <v>0</v>
      </c>
    </row>
    <row r="8" spans="1:24" ht="17.100000000000001" customHeight="1">
      <c r="A8" s="2">
        <v>4</v>
      </c>
      <c r="B8" s="82">
        <f ca="1">IF(Inskrivning!E41="m",Inskrivning!F41,0)</f>
        <v>0</v>
      </c>
      <c r="C8" s="49">
        <f ca="1">IF(Inskrivning!E41="m",Inskrivning!G41,0)</f>
        <v>0</v>
      </c>
      <c r="D8" s="99">
        <f ca="1">IF(Inskrivning!E41="m",Inskrivning!H41,0)</f>
        <v>0</v>
      </c>
      <c r="E8" s="99">
        <f ca="1">IF(Inskrivning!E41="m",Inskrivning!I41,0)</f>
        <v>0</v>
      </c>
      <c r="F8" s="99">
        <f ca="1">IF(Inskrivning!E41="m",Inskrivning!J41,0)</f>
        <v>0</v>
      </c>
      <c r="G8" s="99">
        <f ca="1">IF(Inskrivning!E41="m",Inskrivning!K41,0)</f>
        <v>0</v>
      </c>
      <c r="H8" s="99">
        <f ca="1">IF(Inskrivning!E41="m",Inskrivning!L41,0)</f>
        <v>0</v>
      </c>
      <c r="I8" s="112">
        <f ca="1">IF(Inskrivning!E41="m",Inskrivning!M41,0)</f>
        <v>0</v>
      </c>
      <c r="J8" s="99">
        <f ca="1">IF(Inskrivning!E41="m",Inskrivning!N41,0)</f>
        <v>0</v>
      </c>
      <c r="K8" s="99">
        <f ca="1">IF(Inskrivning!E41="m",Inskrivning!O41,0)</f>
        <v>0</v>
      </c>
      <c r="L8" s="99">
        <f ca="1">IF(Inskrivning!E41="m",Inskrivning!P41,0)</f>
        <v>0</v>
      </c>
      <c r="M8" s="99">
        <f ca="1">IF(Inskrivning!E41="m",Inskrivning!Q41,0)</f>
        <v>0</v>
      </c>
      <c r="N8" s="99">
        <f ca="1">IF(Inskrivning!E41="m",Inskrivning!R41,0)</f>
        <v>0</v>
      </c>
      <c r="O8" s="112">
        <f ca="1">IF(Inskrivning!E41="m",Inskrivning!S41,0)</f>
        <v>0</v>
      </c>
      <c r="P8" s="112">
        <f ca="1">IF(Inskrivning!E41="m",Inskrivning!T41,0)</f>
        <v>0</v>
      </c>
    </row>
    <row r="9" spans="1:24" ht="17.100000000000001" customHeight="1">
      <c r="A9" s="2">
        <v>5</v>
      </c>
      <c r="B9" s="82">
        <f ca="1">IF(Inskrivning!E7="m",Inskrivning!F6,0)</f>
        <v>0</v>
      </c>
      <c r="C9" s="49">
        <f ca="1">IF(Inskrivning!E7="m",Inskrivning!G6,0)</f>
        <v>0</v>
      </c>
      <c r="D9" s="99">
        <f ca="1">IF(Inskrivning!E7="m",Inskrivning!H6,0)</f>
        <v>0</v>
      </c>
      <c r="E9" s="99">
        <f ca="1">IF(Inskrivning!E7="m",Inskrivning!I6,0)</f>
        <v>0</v>
      </c>
      <c r="F9" s="99">
        <f ca="1">IF(Inskrivning!E7="m",Inskrivning!J6,0)</f>
        <v>0</v>
      </c>
      <c r="G9" s="99">
        <f ca="1">IF(Inskrivning!E7="m",Inskrivning!K6,0)</f>
        <v>0</v>
      </c>
      <c r="H9" s="99">
        <f ca="1">IF(Inskrivning!E7="m",Inskrivning!L6,0)</f>
        <v>0</v>
      </c>
      <c r="I9" s="112">
        <f ca="1">IF(Inskrivning!E7="m",Inskrivning!M6,0)</f>
        <v>0</v>
      </c>
      <c r="J9" s="99">
        <f ca="1">IF(Inskrivning!E7="m",Inskrivning!N6,0)</f>
        <v>0</v>
      </c>
      <c r="K9" s="99">
        <f ca="1">IF(Inskrivning!E7="m",Inskrivning!O6,0)</f>
        <v>0</v>
      </c>
      <c r="L9" s="99">
        <f ca="1">IF(Inskrivning!E7="m",Inskrivning!P6,0)</f>
        <v>0</v>
      </c>
      <c r="M9" s="99">
        <f ca="1">IF(Inskrivning!E7="m",Inskrivning!Q6,0)</f>
        <v>0</v>
      </c>
      <c r="N9" s="99">
        <f ca="1">IF(Inskrivning!E7="m",Inskrivning!R6,0)</f>
        <v>0</v>
      </c>
      <c r="O9" s="112">
        <f ca="1">IF(Inskrivning!E7="m",Inskrivning!S6,0)</f>
        <v>0</v>
      </c>
      <c r="P9" s="112">
        <f ca="1">IF(Inskrivning!E7="m",Inskrivning!T6,0)</f>
        <v>0</v>
      </c>
    </row>
    <row r="10" spans="1:24" ht="17.100000000000001" customHeight="1">
      <c r="A10" s="2">
        <v>6</v>
      </c>
      <c r="B10" s="82">
        <f ca="1">IF(Inskrivning!E40="m",Inskrivning!F40,0)</f>
        <v>0</v>
      </c>
      <c r="C10" s="49">
        <f ca="1">IF(Inskrivning!E40="m",Inskrivning!G40,0)</f>
        <v>0</v>
      </c>
      <c r="D10" s="99">
        <f ca="1">IF(Inskrivning!E40="m",Inskrivning!H40,0)</f>
        <v>0</v>
      </c>
      <c r="E10" s="99">
        <f ca="1">IF(Inskrivning!E40="m",Inskrivning!I40,0)</f>
        <v>0</v>
      </c>
      <c r="F10" s="99">
        <f ca="1">IF(Inskrivning!E40="m",Inskrivning!J40,0)</f>
        <v>0</v>
      </c>
      <c r="G10" s="99">
        <f ca="1">IF(Inskrivning!E40="m",Inskrivning!K40,0)</f>
        <v>0</v>
      </c>
      <c r="H10" s="99">
        <f ca="1">IF(Inskrivning!E40="m",Inskrivning!L40,0)</f>
        <v>0</v>
      </c>
      <c r="I10" s="112">
        <f ca="1">IF(Inskrivning!E40="m",Inskrivning!M40,0)</f>
        <v>0</v>
      </c>
      <c r="J10" s="99">
        <f ca="1">IF(Inskrivning!E40="m",Inskrivning!N40,0)</f>
        <v>0</v>
      </c>
      <c r="K10" s="99">
        <f ca="1">IF(Inskrivning!E40="m",Inskrivning!O40,0)</f>
        <v>0</v>
      </c>
      <c r="L10" s="99">
        <f ca="1">IF(Inskrivning!E40="m",Inskrivning!P40,0)</f>
        <v>0</v>
      </c>
      <c r="M10" s="99">
        <f ca="1">IF(Inskrivning!E40="m",Inskrivning!Q40,0)</f>
        <v>0</v>
      </c>
      <c r="N10" s="99">
        <f ca="1">IF(Inskrivning!E40="m",Inskrivning!R40,0)</f>
        <v>0</v>
      </c>
      <c r="O10" s="112">
        <f ca="1">IF(Inskrivning!E40="m",Inskrivning!S40,0)</f>
        <v>0</v>
      </c>
      <c r="P10" s="112">
        <f ca="1">IF(Inskrivning!E40="m",Inskrivning!T40,0)</f>
        <v>0</v>
      </c>
    </row>
    <row r="11" spans="1:24" ht="17.100000000000001" customHeight="1">
      <c r="A11" s="2">
        <v>7</v>
      </c>
      <c r="B11" s="82">
        <f ca="1">IF(Inskrivning!E42="m",Inskrivning!F42,0)</f>
        <v>0</v>
      </c>
      <c r="C11" s="49">
        <f ca="1">IF(Inskrivning!E42="m",Inskrivning!G42,0)</f>
        <v>0</v>
      </c>
      <c r="D11" s="99">
        <f ca="1">IF(Inskrivning!E42="m",Inskrivning!H42,0)</f>
        <v>0</v>
      </c>
      <c r="E11" s="99">
        <f ca="1">IF(Inskrivning!E42="m",Inskrivning!I42,0)</f>
        <v>0</v>
      </c>
      <c r="F11" s="99">
        <f ca="1">IF(Inskrivning!E42="m",Inskrivning!J42,0)</f>
        <v>0</v>
      </c>
      <c r="G11" s="99">
        <f ca="1">IF(Inskrivning!E42="m",Inskrivning!K42,0)</f>
        <v>0</v>
      </c>
      <c r="H11" s="99">
        <f ca="1">IF(Inskrivning!E42="m",Inskrivning!L42,0)</f>
        <v>0</v>
      </c>
      <c r="I11" s="112">
        <f ca="1">IF(Inskrivning!E42="m",Inskrivning!M42,0)</f>
        <v>0</v>
      </c>
      <c r="J11" s="99">
        <f ca="1">IF(Inskrivning!E42="m",Inskrivning!N42,0)</f>
        <v>0</v>
      </c>
      <c r="K11" s="99">
        <f ca="1">IF(Inskrivning!E42="m",Inskrivning!O42,0)</f>
        <v>0</v>
      </c>
      <c r="L11" s="99">
        <f ca="1">IF(Inskrivning!E42="m",Inskrivning!P42,0)</f>
        <v>0</v>
      </c>
      <c r="M11" s="99">
        <f ca="1">IF(Inskrivning!E42="m",Inskrivning!Q42,0)</f>
        <v>0</v>
      </c>
      <c r="N11" s="99">
        <f ca="1">IF(Inskrivning!E42="m",Inskrivning!R42,0)</f>
        <v>0</v>
      </c>
      <c r="O11" s="112">
        <f ca="1">IF(Inskrivning!E42="m",Inskrivning!S42,0)</f>
        <v>0</v>
      </c>
      <c r="P11" s="112">
        <f ca="1">IF(Inskrivning!E42="m",Inskrivning!T42,0)</f>
        <v>0</v>
      </c>
    </row>
    <row r="12" spans="1:24" ht="17.100000000000001" customHeight="1">
      <c r="A12" s="2">
        <v>8</v>
      </c>
      <c r="B12" s="82">
        <f ca="1">IF(Inskrivning!E44="m",Inskrivning!F44,0)</f>
        <v>0</v>
      </c>
      <c r="C12" s="49">
        <f ca="1">IF(Inskrivning!E44="m",Inskrivning!G44,0)</f>
        <v>0</v>
      </c>
      <c r="D12" s="99">
        <f ca="1">IF(Inskrivning!E44="m",Inskrivning!H44,0)</f>
        <v>0</v>
      </c>
      <c r="E12" s="99">
        <f ca="1">IF(Inskrivning!E44="m",Inskrivning!I44,0)</f>
        <v>0</v>
      </c>
      <c r="F12" s="99">
        <f ca="1">IF(Inskrivning!E44="m",Inskrivning!J44,0)</f>
        <v>0</v>
      </c>
      <c r="G12" s="99">
        <f ca="1">IF(Inskrivning!E44="m",Inskrivning!K44,0)</f>
        <v>0</v>
      </c>
      <c r="H12" s="99">
        <f ca="1">IF(Inskrivning!E44="m",Inskrivning!L44,0)</f>
        <v>0</v>
      </c>
      <c r="I12" s="112">
        <f ca="1">IF(Inskrivning!E44="m",Inskrivning!M44,0)</f>
        <v>0</v>
      </c>
      <c r="J12" s="99">
        <f ca="1">IF(Inskrivning!E44="m",Inskrivning!N44,0)</f>
        <v>0</v>
      </c>
      <c r="K12" s="99">
        <f ca="1">IF(Inskrivning!E44="m",Inskrivning!O44,0)</f>
        <v>0</v>
      </c>
      <c r="L12" s="99">
        <f ca="1">IF(Inskrivning!E44="m",Inskrivning!P44,0)</f>
        <v>0</v>
      </c>
      <c r="M12" s="99">
        <f ca="1">IF(Inskrivning!E44="m",Inskrivning!Q44,0)</f>
        <v>0</v>
      </c>
      <c r="N12" s="99">
        <f ca="1">IF(Inskrivning!E44="m",Inskrivning!R44,0)</f>
        <v>0</v>
      </c>
      <c r="O12" s="112">
        <f ca="1">IF(Inskrivning!E44="m",Inskrivning!S44,0)</f>
        <v>0</v>
      </c>
      <c r="P12" s="112">
        <f ca="1">IF(Inskrivning!E44="m",Inskrivning!T44,0)</f>
        <v>0</v>
      </c>
    </row>
    <row r="13" spans="1:24" ht="17.100000000000001" customHeight="1">
      <c r="A13" s="2">
        <v>9</v>
      </c>
      <c r="B13" s="82">
        <f ca="1">IF(Inskrivning!E83="m",Inskrivning!F83,0)</f>
        <v>0</v>
      </c>
      <c r="C13" s="49">
        <f ca="1">IF(Inskrivning!E83="m",Inskrivning!G83,0)</f>
        <v>0</v>
      </c>
      <c r="D13" s="99">
        <f ca="1">IF(Inskrivning!E83="m",Inskrivning!H83,0)</f>
        <v>0</v>
      </c>
      <c r="E13" s="99">
        <f ca="1">IF(Inskrivning!E83="m",Inskrivning!I83,0)</f>
        <v>0</v>
      </c>
      <c r="F13" s="99">
        <f ca="1">IF(Inskrivning!E83="m",Inskrivning!J83,0)</f>
        <v>0</v>
      </c>
      <c r="G13" s="99">
        <f ca="1">IF(Inskrivning!E83="m",Inskrivning!K83,0)</f>
        <v>0</v>
      </c>
      <c r="H13" s="99">
        <f ca="1">IF(Inskrivning!E83="m",Inskrivning!L83,0)</f>
        <v>0</v>
      </c>
      <c r="I13" s="112">
        <f ca="1">IF(Inskrivning!E83="m",Inskrivning!M83,0)</f>
        <v>0</v>
      </c>
      <c r="J13" s="99">
        <f ca="1">IF(Inskrivning!E83="m",Inskrivning!N83,0)</f>
        <v>0</v>
      </c>
      <c r="K13" s="99">
        <f ca="1">IF(Inskrivning!E83="m",Inskrivning!O83,0)</f>
        <v>0</v>
      </c>
      <c r="L13" s="99">
        <f ca="1">IF(Inskrivning!E83="m",Inskrivning!P83,0)</f>
        <v>0</v>
      </c>
      <c r="M13" s="99">
        <f ca="1">IF(Inskrivning!E83="m",Inskrivning!Q83,0)</f>
        <v>0</v>
      </c>
      <c r="N13" s="99">
        <f ca="1">IF(Inskrivning!E83="m",Inskrivning!R83,0)</f>
        <v>0</v>
      </c>
      <c r="O13" s="112">
        <f ca="1">IF(Inskrivning!E83="m",Inskrivning!S83,0)</f>
        <v>0</v>
      </c>
      <c r="P13" s="112">
        <f ca="1">IF(Inskrivning!E83="m",Inskrivning!T83,0)</f>
        <v>0</v>
      </c>
    </row>
    <row r="14" spans="1:24" ht="17.100000000000001" customHeight="1">
      <c r="A14" s="2">
        <v>10</v>
      </c>
      <c r="B14" s="82">
        <f ca="1">IF(Inskrivning!E81="m",Inskrivning!F81,0)</f>
        <v>0</v>
      </c>
      <c r="C14" s="49">
        <f ca="1">IF(Inskrivning!E81="m",Inskrivning!G81,0)</f>
        <v>0</v>
      </c>
      <c r="D14" s="99">
        <f ca="1">IF(Inskrivning!E81="m",Inskrivning!H81,0)</f>
        <v>0</v>
      </c>
      <c r="E14" s="99">
        <f ca="1">IF(Inskrivning!E81="m",Inskrivning!I81,0)</f>
        <v>0</v>
      </c>
      <c r="F14" s="99">
        <f ca="1">IF(Inskrivning!E81="m",Inskrivning!J81,0)</f>
        <v>0</v>
      </c>
      <c r="G14" s="99">
        <f ca="1">IF(Inskrivning!E81="m",Inskrivning!K81,0)</f>
        <v>0</v>
      </c>
      <c r="H14" s="99">
        <f ca="1">IF(Inskrivning!E81="m",Inskrivning!L81,0)</f>
        <v>0</v>
      </c>
      <c r="I14" s="112">
        <f ca="1">IF(Inskrivning!E81="m",Inskrivning!M81,0)</f>
        <v>0</v>
      </c>
      <c r="J14" s="99">
        <f ca="1">IF(Inskrivning!E81="m",Inskrivning!N81,0)</f>
        <v>0</v>
      </c>
      <c r="K14" s="99">
        <f ca="1">IF(Inskrivning!E81="m",Inskrivning!O81,0)</f>
        <v>0</v>
      </c>
      <c r="L14" s="99">
        <f ca="1">IF(Inskrivning!E81="m",Inskrivning!P81,0)</f>
        <v>0</v>
      </c>
      <c r="M14" s="99">
        <f ca="1">IF(Inskrivning!E81="m",Inskrivning!Q81,0)</f>
        <v>0</v>
      </c>
      <c r="N14" s="99">
        <f ca="1">IF(Inskrivning!E81="m",Inskrivning!R81,0)</f>
        <v>0</v>
      </c>
      <c r="O14" s="112">
        <f ca="1">IF(Inskrivning!E81="m",Inskrivning!S81,0)</f>
        <v>0</v>
      </c>
      <c r="P14" s="112">
        <f ca="1">IF(Inskrivning!E81="m",Inskrivning!T81,0)</f>
        <v>0</v>
      </c>
    </row>
    <row r="15" spans="1:24" ht="15.75">
      <c r="B15" s="82">
        <f ca="1">IF(Inskrivning!E82="m",Inskrivning!F82,0)</f>
        <v>0</v>
      </c>
      <c r="C15" s="49">
        <f ca="1">IF(Inskrivning!E82="m",Inskrivning!G82,0)</f>
        <v>0</v>
      </c>
      <c r="D15" s="99">
        <f ca="1">IF(Inskrivning!E82="m",Inskrivning!H82,0)</f>
        <v>0</v>
      </c>
      <c r="E15" s="99">
        <f ca="1">IF(Inskrivning!E82="m",Inskrivning!I82,0)</f>
        <v>0</v>
      </c>
      <c r="F15" s="99">
        <f ca="1">IF(Inskrivning!E82="m",Inskrivning!J82,0)</f>
        <v>0</v>
      </c>
      <c r="G15" s="99">
        <f ca="1">IF(Inskrivning!E82="m",Inskrivning!K82,0)</f>
        <v>0</v>
      </c>
      <c r="H15" s="99">
        <f ca="1">IF(Inskrivning!E82="m",Inskrivning!L82,0)</f>
        <v>0</v>
      </c>
      <c r="I15" s="112">
        <f ca="1">IF(Inskrivning!E82="m",Inskrivning!M82,0)</f>
        <v>0</v>
      </c>
      <c r="J15" s="99">
        <f ca="1">IF(Inskrivning!E82="m",Inskrivning!N82,0)</f>
        <v>0</v>
      </c>
      <c r="K15" s="99">
        <f ca="1">IF(Inskrivning!E82="m",Inskrivning!O82,0)</f>
        <v>0</v>
      </c>
      <c r="L15" s="99">
        <f ca="1">IF(Inskrivning!E82="m",Inskrivning!P82,0)</f>
        <v>0</v>
      </c>
      <c r="M15" s="99">
        <f ca="1">IF(Inskrivning!E82="m",Inskrivning!Q82,0)</f>
        <v>0</v>
      </c>
      <c r="N15" s="99">
        <f ca="1">IF(Inskrivning!E82="m",Inskrivning!R82,0)</f>
        <v>0</v>
      </c>
      <c r="O15" s="112">
        <f ca="1">IF(Inskrivning!E82="m",Inskrivning!S82,0)</f>
        <v>0</v>
      </c>
      <c r="P15" s="112">
        <f ca="1">IF(Inskrivning!E82="m",Inskrivning!T82,0)</f>
        <v>0</v>
      </c>
    </row>
    <row r="16" spans="1:24" ht="15.75">
      <c r="B16" s="82">
        <f ca="1">IF(Inskrivning!E20="m",Inskrivning!F20,0)</f>
        <v>0</v>
      </c>
      <c r="C16" s="49">
        <f ca="1">IF(Inskrivning!E20="m",Inskrivning!G20,0)</f>
        <v>0</v>
      </c>
      <c r="D16" s="99">
        <f ca="1">IF(Inskrivning!E20="m",Inskrivning!H20,0)</f>
        <v>0</v>
      </c>
      <c r="E16" s="99">
        <f ca="1">IF(Inskrivning!E20="m",Inskrivning!I20,0)</f>
        <v>0</v>
      </c>
      <c r="F16" s="99">
        <f ca="1">IF(Inskrivning!E20="m",Inskrivning!J20,0)</f>
        <v>0</v>
      </c>
      <c r="G16" s="99">
        <f ca="1">IF(Inskrivning!E20="m",Inskrivning!K20,0)</f>
        <v>0</v>
      </c>
      <c r="H16" s="99">
        <f ca="1">IF(Inskrivning!E20="m",Inskrivning!L20,0)</f>
        <v>0</v>
      </c>
      <c r="I16" s="112">
        <f ca="1">IF(Inskrivning!E20="m",Inskrivning!M20,0)</f>
        <v>0</v>
      </c>
      <c r="J16" s="99">
        <f ca="1">IF(Inskrivning!E20="m",Inskrivning!N20,0)</f>
        <v>0</v>
      </c>
      <c r="K16" s="99">
        <f ca="1">IF(Inskrivning!E20="m",Inskrivning!O20,0)</f>
        <v>0</v>
      </c>
      <c r="L16" s="99">
        <f ca="1">IF(Inskrivning!E20="m",Inskrivning!P20,0)</f>
        <v>0</v>
      </c>
      <c r="M16" s="99">
        <f ca="1">IF(Inskrivning!E20="m",Inskrivning!Q20,0)</f>
        <v>0</v>
      </c>
      <c r="N16" s="99">
        <f ca="1">IF(Inskrivning!E20="m",Inskrivning!R20,0)</f>
        <v>0</v>
      </c>
      <c r="O16" s="112">
        <f ca="1">IF(Inskrivning!E20="m",Inskrivning!S20,0)</f>
        <v>0</v>
      </c>
      <c r="P16" s="112">
        <f ca="1">IF(Inskrivning!E20="m",Inskrivning!T20,0)</f>
        <v>0</v>
      </c>
    </row>
    <row r="17" spans="2:16" ht="15.75">
      <c r="B17" s="82">
        <f ca="1">IF(Inskrivning!E21="m",Inskrivning!F21,0)</f>
        <v>0</v>
      </c>
      <c r="C17" s="49">
        <f ca="1">IF(Inskrivning!E21="m",Inskrivning!G21,0)</f>
        <v>0</v>
      </c>
      <c r="D17" s="99">
        <f ca="1">IF(Inskrivning!E21="m",Inskrivning!H21,0)</f>
        <v>0</v>
      </c>
      <c r="E17" s="99">
        <f ca="1">IF(Inskrivning!E21="m",Inskrivning!I21,0)</f>
        <v>0</v>
      </c>
      <c r="F17" s="99">
        <f ca="1">IF(Inskrivning!E21="m",Inskrivning!J21,0)</f>
        <v>0</v>
      </c>
      <c r="G17" s="99">
        <f ca="1">IF(Inskrivning!E21="m",Inskrivning!K21,0)</f>
        <v>0</v>
      </c>
      <c r="H17" s="99">
        <f ca="1">IF(Inskrivning!E21="m",Inskrivning!L21,0)</f>
        <v>0</v>
      </c>
      <c r="I17" s="112">
        <f ca="1">IF(Inskrivning!E21="m",Inskrivning!M21,0)</f>
        <v>0</v>
      </c>
      <c r="J17" s="99">
        <f ca="1">IF(Inskrivning!E21="m",Inskrivning!N21,0)</f>
        <v>0</v>
      </c>
      <c r="K17" s="99">
        <f ca="1">IF(Inskrivning!E21="m",Inskrivning!O21,0)</f>
        <v>0</v>
      </c>
      <c r="L17" s="99">
        <f ca="1">IF(Inskrivning!E21="m",Inskrivning!P21,0)</f>
        <v>0</v>
      </c>
      <c r="M17" s="99">
        <f ca="1">IF(Inskrivning!E21="m",Inskrivning!Q21,0)</f>
        <v>0</v>
      </c>
      <c r="N17" s="99">
        <f ca="1">IF(Inskrivning!E21="m",Inskrivning!R21,0)</f>
        <v>0</v>
      </c>
      <c r="O17" s="112">
        <f ca="1">IF(Inskrivning!E21="m",Inskrivning!S21,0)</f>
        <v>0</v>
      </c>
      <c r="P17" s="112">
        <f ca="1">IF(Inskrivning!E21="m",Inskrivning!T21,0)</f>
        <v>0</v>
      </c>
    </row>
    <row r="18" spans="2:16" ht="15.75">
      <c r="B18" s="82">
        <f ca="1">IF(Inskrivning!E10="m",Inskrivning!F10,0)</f>
        <v>0</v>
      </c>
      <c r="C18" s="49">
        <f ca="1">IF(Inskrivning!E10="m",Inskrivning!G10,0)</f>
        <v>0</v>
      </c>
      <c r="D18" s="99">
        <f ca="1">IF(Inskrivning!E10="m",Inskrivning!H10,0)</f>
        <v>0</v>
      </c>
      <c r="E18" s="99">
        <f ca="1">IF(Inskrivning!E10="m",Inskrivning!I10,0)</f>
        <v>0</v>
      </c>
      <c r="F18" s="99">
        <f ca="1">IF(Inskrivning!E10="m",Inskrivning!J10,0)</f>
        <v>0</v>
      </c>
      <c r="G18" s="99">
        <f ca="1">IF(Inskrivning!E10="m",Inskrivning!K10,0)</f>
        <v>0</v>
      </c>
      <c r="H18" s="99">
        <f ca="1">IF(Inskrivning!E10="m",Inskrivning!L10,0)</f>
        <v>0</v>
      </c>
      <c r="I18" s="112">
        <f ca="1">IF(Inskrivning!E10="m",Inskrivning!M10,0)</f>
        <v>0</v>
      </c>
      <c r="J18" s="99">
        <f ca="1">IF(Inskrivning!E10="m",Inskrivning!N10,0)</f>
        <v>0</v>
      </c>
      <c r="K18" s="99">
        <f ca="1">IF(Inskrivning!E10="m",Inskrivning!O10,0)</f>
        <v>0</v>
      </c>
      <c r="L18" s="99">
        <f ca="1">IF(Inskrivning!E10="m",Inskrivning!P10,0)</f>
        <v>0</v>
      </c>
      <c r="M18" s="99">
        <f ca="1">IF(Inskrivning!E10="m",Inskrivning!Q10,0)</f>
        <v>0</v>
      </c>
      <c r="N18" s="99">
        <f ca="1">IF(Inskrivning!E10="m",Inskrivning!R10,0)</f>
        <v>0</v>
      </c>
      <c r="O18" s="112">
        <f ca="1">IF(Inskrivning!E10="m",Inskrivning!S10,0)</f>
        <v>0</v>
      </c>
      <c r="P18" s="112">
        <f ca="1">IF(Inskrivning!E10="m",Inskrivning!T10,0)</f>
        <v>0</v>
      </c>
    </row>
    <row r="19" spans="2:16" ht="15.75">
      <c r="B19" s="82">
        <f ca="1">IF(Inskrivning!E9="m",Inskrivning!F9,0)</f>
        <v>0</v>
      </c>
      <c r="C19" s="49">
        <f ca="1">IF(Inskrivning!E9="m",Inskrivning!G9,0)</f>
        <v>0</v>
      </c>
      <c r="D19" s="99">
        <f ca="1">IF(Inskrivning!E9="m",Inskrivning!H9,0)</f>
        <v>0</v>
      </c>
      <c r="E19" s="99">
        <f ca="1">IF(Inskrivning!E9="m",Inskrivning!I9,0)</f>
        <v>0</v>
      </c>
      <c r="F19" s="99">
        <f ca="1">IF(Inskrivning!E9="m",Inskrivning!J9,0)</f>
        <v>0</v>
      </c>
      <c r="G19" s="99">
        <f ca="1">IF(Inskrivning!E9="m",Inskrivning!K9,0)</f>
        <v>0</v>
      </c>
      <c r="H19" s="99">
        <f ca="1">IF(Inskrivning!E9="m",Inskrivning!L9,0)</f>
        <v>0</v>
      </c>
      <c r="I19" s="112">
        <f ca="1">IF(Inskrivning!E9="m",Inskrivning!M9,0)</f>
        <v>0</v>
      </c>
      <c r="J19" s="99">
        <f ca="1">IF(Inskrivning!E9="m",Inskrivning!N9,0)</f>
        <v>0</v>
      </c>
      <c r="K19" s="99">
        <f ca="1">IF(Inskrivning!E9="m",Inskrivning!O9,0)</f>
        <v>0</v>
      </c>
      <c r="L19" s="99">
        <f ca="1">IF(Inskrivning!E9="m",Inskrivning!P9,0)</f>
        <v>0</v>
      </c>
      <c r="M19" s="99">
        <f ca="1">IF(Inskrivning!E9="m",Inskrivning!Q9,0)</f>
        <v>0</v>
      </c>
      <c r="N19" s="99">
        <f ca="1">IF(Inskrivning!E9="m",Inskrivning!R9,0)</f>
        <v>0</v>
      </c>
      <c r="O19" s="112">
        <f ca="1">IF(Inskrivning!E9="m",Inskrivning!S9,0)</f>
        <v>0</v>
      </c>
      <c r="P19" s="112">
        <f ca="1">IF(Inskrivning!E9="m",Inskrivning!T9,0)</f>
        <v>0</v>
      </c>
    </row>
    <row r="20" spans="2:16" ht="15.75">
      <c r="B20" s="82">
        <f ca="1">IF(Inskrivning!E8="m",Inskrivning!F8,0)</f>
        <v>0</v>
      </c>
      <c r="C20" s="49">
        <f ca="1">IF(Inskrivning!E8="m",Inskrivning!G8,0)</f>
        <v>0</v>
      </c>
      <c r="D20" s="99">
        <f ca="1">IF(Inskrivning!E8="m",Inskrivning!H8,0)</f>
        <v>0</v>
      </c>
      <c r="E20" s="99">
        <f ca="1">IF(Inskrivning!E8="m",Inskrivning!I8,0)</f>
        <v>0</v>
      </c>
      <c r="F20" s="99">
        <f ca="1">IF(Inskrivning!E8="m",Inskrivning!J8,0)</f>
        <v>0</v>
      </c>
      <c r="G20" s="99">
        <f ca="1">IF(Inskrivning!E8="m",Inskrivning!K8,0)</f>
        <v>0</v>
      </c>
      <c r="H20" s="99">
        <f ca="1">IF(Inskrivning!E8="m",Inskrivning!L8,0)</f>
        <v>0</v>
      </c>
      <c r="I20" s="112">
        <f ca="1">IF(Inskrivning!E8="m",Inskrivning!M8,0)</f>
        <v>0</v>
      </c>
      <c r="J20" s="99">
        <f ca="1">IF(Inskrivning!E8="m",Inskrivning!N8,0)</f>
        <v>0</v>
      </c>
      <c r="K20" s="99">
        <f ca="1">IF(Inskrivning!E8="m",Inskrivning!O8,0)</f>
        <v>0</v>
      </c>
      <c r="L20" s="99">
        <f ca="1">IF(Inskrivning!E8="m",Inskrivning!P8,0)</f>
        <v>0</v>
      </c>
      <c r="M20" s="99">
        <f ca="1">IF(Inskrivning!E8="m",Inskrivning!Q8,0)</f>
        <v>0</v>
      </c>
      <c r="N20" s="99">
        <f ca="1">IF(Inskrivning!E8="m",Inskrivning!R8,0)</f>
        <v>0</v>
      </c>
      <c r="O20" s="112">
        <f ca="1">IF(Inskrivning!E8="m",Inskrivning!S8,0)</f>
        <v>0</v>
      </c>
      <c r="P20" s="112">
        <f ca="1">IF(Inskrivning!E8="m",Inskrivning!T8,0)</f>
        <v>0</v>
      </c>
    </row>
    <row r="21" spans="2:16" ht="15.75">
      <c r="B21" s="82">
        <f ca="1">IF(Inskrivning!E6="m",Inskrivning!F7,0)</f>
        <v>0</v>
      </c>
      <c r="C21" s="49">
        <f ca="1">IF(Inskrivning!E6="m",Inskrivning!G7,0)</f>
        <v>0</v>
      </c>
      <c r="D21" s="99">
        <f ca="1">IF(Inskrivning!E6="m",Inskrivning!H7,0)</f>
        <v>0</v>
      </c>
      <c r="E21" s="99">
        <f ca="1">IF(Inskrivning!E6="m",Inskrivning!I7,0)</f>
        <v>0</v>
      </c>
      <c r="F21" s="99">
        <f ca="1">IF(Inskrivning!E6="m",Inskrivning!J7,0)</f>
        <v>0</v>
      </c>
      <c r="G21" s="99">
        <f ca="1">IF(Inskrivning!E6="m",Inskrivning!K7,0)</f>
        <v>0</v>
      </c>
      <c r="H21" s="99">
        <f ca="1">IF(Inskrivning!E6="m",Inskrivning!L7,0)</f>
        <v>0</v>
      </c>
      <c r="I21" s="112">
        <f ca="1">IF(Inskrivning!E6="m",Inskrivning!M7,0)</f>
        <v>0</v>
      </c>
      <c r="J21" s="99">
        <f ca="1">IF(Inskrivning!E6="m",Inskrivning!N7,0)</f>
        <v>0</v>
      </c>
      <c r="K21" s="99">
        <f ca="1">IF(Inskrivning!E6="m",Inskrivning!O7,0)</f>
        <v>0</v>
      </c>
      <c r="L21" s="99">
        <f ca="1">IF(Inskrivning!E6="m",Inskrivning!P7,0)</f>
        <v>0</v>
      </c>
      <c r="M21" s="99">
        <f ca="1">IF(Inskrivning!E6="m",Inskrivning!Q7,0)</f>
        <v>0</v>
      </c>
      <c r="N21" s="99">
        <f ca="1">IF(Inskrivning!E6="m",Inskrivning!R7,0)</f>
        <v>0</v>
      </c>
      <c r="O21" s="112">
        <f ca="1">IF(Inskrivning!E6="m",Inskrivning!S7,0)</f>
        <v>0</v>
      </c>
      <c r="P21" s="112">
        <f ca="1">IF(Inskrivning!E6="m",Inskrivning!T7,0)</f>
        <v>0</v>
      </c>
    </row>
    <row r="22" spans="2:16" ht="15.75">
      <c r="B22" s="82">
        <f ca="1">IF(Inskrivning!E35="m",Inskrivning!F35,0)</f>
        <v>0</v>
      </c>
      <c r="C22" s="49">
        <f ca="1">IF(Inskrivning!E35="m",Inskrivning!G35,0)</f>
        <v>0</v>
      </c>
      <c r="D22" s="99">
        <f ca="1">IF(Inskrivning!E35="m",Inskrivning!H35,0)</f>
        <v>0</v>
      </c>
      <c r="E22" s="99">
        <f ca="1">IF(Inskrivning!E35="m",Inskrivning!I35,0)</f>
        <v>0</v>
      </c>
      <c r="F22" s="99">
        <f ca="1">IF(Inskrivning!E35="m",Inskrivning!J35,0)</f>
        <v>0</v>
      </c>
      <c r="G22" s="99">
        <f ca="1">IF(Inskrivning!E35="m",Inskrivning!K35,0)</f>
        <v>0</v>
      </c>
      <c r="H22" s="99">
        <f ca="1">IF(Inskrivning!E35="m",Inskrivning!L35,0)</f>
        <v>0</v>
      </c>
      <c r="I22" s="112">
        <f ca="1">IF(Inskrivning!E35="m",Inskrivning!M35,0)</f>
        <v>0</v>
      </c>
      <c r="J22" s="99">
        <f ca="1">IF(Inskrivning!E35="m",Inskrivning!N35,0)</f>
        <v>0</v>
      </c>
      <c r="K22" s="99">
        <f ca="1">IF(Inskrivning!E35="m",Inskrivning!O35,0)</f>
        <v>0</v>
      </c>
      <c r="L22" s="99">
        <f ca="1">IF(Inskrivning!E35="m",Inskrivning!P35,0)</f>
        <v>0</v>
      </c>
      <c r="M22" s="99">
        <f ca="1">IF(Inskrivning!E35="m",Inskrivning!Q35,0)</f>
        <v>0</v>
      </c>
      <c r="N22" s="99">
        <f ca="1">IF(Inskrivning!E35="m",Inskrivning!R35,0)</f>
        <v>0</v>
      </c>
      <c r="O22" s="112">
        <f ca="1">IF(Inskrivning!E35="m",Inskrivning!S35,0)</f>
        <v>0</v>
      </c>
      <c r="P22" s="112">
        <f ca="1">IF(Inskrivning!E35="m",Inskrivning!T35,0)</f>
        <v>0</v>
      </c>
    </row>
    <row r="23" spans="2:16" ht="15.75">
      <c r="B23" s="82">
        <f ca="1">IF(Inskrivning!E26="m",Inskrivning!F26,0)</f>
        <v>0</v>
      </c>
      <c r="C23" s="49">
        <f ca="1">IF(Inskrivning!E26="m",Inskrivning!G26,0)</f>
        <v>0</v>
      </c>
      <c r="D23" s="99">
        <f ca="1">IF(Inskrivning!E26="m",Inskrivning!H26,0)</f>
        <v>0</v>
      </c>
      <c r="E23" s="99">
        <f ca="1">IF(Inskrivning!E26="m",Inskrivning!I26,0)</f>
        <v>0</v>
      </c>
      <c r="F23" s="99">
        <f ca="1">IF(Inskrivning!E26="m",Inskrivning!J26,0)</f>
        <v>0</v>
      </c>
      <c r="G23" s="99">
        <f ca="1">IF(Inskrivning!E26="m",Inskrivning!K26,0)</f>
        <v>0</v>
      </c>
      <c r="H23" s="99">
        <f ca="1">IF(Inskrivning!E26="m",Inskrivning!L26,0)</f>
        <v>0</v>
      </c>
      <c r="I23" s="112">
        <f ca="1">IF(Inskrivning!E26="m",Inskrivning!M26,0)</f>
        <v>0</v>
      </c>
      <c r="J23" s="99">
        <f ca="1">IF(Inskrivning!E26="m",Inskrivning!N26,0)</f>
        <v>0</v>
      </c>
      <c r="K23" s="99">
        <f ca="1">IF(Inskrivning!E26="m",Inskrivning!O26,0)</f>
        <v>0</v>
      </c>
      <c r="L23" s="99">
        <f ca="1">IF(Inskrivning!E26="m",Inskrivning!P26,0)</f>
        <v>0</v>
      </c>
      <c r="M23" s="99">
        <f ca="1">IF(Inskrivning!E26="m",Inskrivning!Q26,0)</f>
        <v>0</v>
      </c>
      <c r="N23" s="99">
        <f ca="1">IF(Inskrivning!E26="m",Inskrivning!R26,0)</f>
        <v>0</v>
      </c>
      <c r="O23" s="112">
        <f ca="1">IF(Inskrivning!E26="m",Inskrivning!S26,0)</f>
        <v>0</v>
      </c>
      <c r="P23" s="112">
        <f ca="1">IF(Inskrivning!E26="m",Inskrivning!T26,0)</f>
        <v>0</v>
      </c>
    </row>
    <row r="24" spans="2:16" ht="15.75">
      <c r="B24" s="82">
        <f ca="1">IF(Inskrivning!E27="m",Inskrivning!F27,0)</f>
        <v>0</v>
      </c>
      <c r="C24" s="49">
        <f ca="1">IF(Inskrivning!E27="m",Inskrivning!G27,0)</f>
        <v>0</v>
      </c>
      <c r="D24" s="99">
        <f ca="1">IF(Inskrivning!E27="m",Inskrivning!H27,0)</f>
        <v>0</v>
      </c>
      <c r="E24" s="99">
        <f ca="1">IF(Inskrivning!E27="m",Inskrivning!I27,0)</f>
        <v>0</v>
      </c>
      <c r="F24" s="99">
        <f ca="1">IF(Inskrivning!E27="m",Inskrivning!J27,0)</f>
        <v>0</v>
      </c>
      <c r="G24" s="99">
        <f ca="1">IF(Inskrivning!E27="m",Inskrivning!K27,0)</f>
        <v>0</v>
      </c>
      <c r="H24" s="99">
        <f ca="1">IF(Inskrivning!E27="m",Inskrivning!L27,0)</f>
        <v>0</v>
      </c>
      <c r="I24" s="112">
        <f ca="1">IF(Inskrivning!E27="m",Inskrivning!M27,0)</f>
        <v>0</v>
      </c>
      <c r="J24" s="99">
        <f ca="1">IF(Inskrivning!E27="m",Inskrivning!N27,0)</f>
        <v>0</v>
      </c>
      <c r="K24" s="99">
        <f ca="1">IF(Inskrivning!E27="m",Inskrivning!O27,0)</f>
        <v>0</v>
      </c>
      <c r="L24" s="99">
        <f ca="1">IF(Inskrivning!E27="m",Inskrivning!P27,0)</f>
        <v>0</v>
      </c>
      <c r="M24" s="99">
        <f ca="1">IF(Inskrivning!E27="m",Inskrivning!Q27,0)</f>
        <v>0</v>
      </c>
      <c r="N24" s="99">
        <f ca="1">IF(Inskrivning!E27="m",Inskrivning!R27,0)</f>
        <v>0</v>
      </c>
      <c r="O24" s="112">
        <f ca="1">IF(Inskrivning!E27="m",Inskrivning!S27,0)</f>
        <v>0</v>
      </c>
      <c r="P24" s="112">
        <f ca="1">IF(Inskrivning!E27="m",Inskrivning!T27,0)</f>
        <v>0</v>
      </c>
    </row>
    <row r="25" spans="2:16" ht="15.75">
      <c r="B25" s="82">
        <f ca="1">IF(Inskrivning!E11="m",Inskrivning!F11,0)</f>
        <v>0</v>
      </c>
      <c r="C25" s="49">
        <f ca="1">IF(Inskrivning!E11="m",Inskrivning!G11,0)</f>
        <v>0</v>
      </c>
      <c r="D25" s="99">
        <f ca="1">IF(Inskrivning!E11="m",Inskrivning!H11,0)</f>
        <v>0</v>
      </c>
      <c r="E25" s="99">
        <f ca="1">IF(Inskrivning!E11="m",Inskrivning!I11,0)</f>
        <v>0</v>
      </c>
      <c r="F25" s="99">
        <f ca="1">IF(Inskrivning!E11="m",Inskrivning!J11,0)</f>
        <v>0</v>
      </c>
      <c r="G25" s="99">
        <f ca="1">IF(Inskrivning!E11="m",Inskrivning!K11,0)</f>
        <v>0</v>
      </c>
      <c r="H25" s="99">
        <f ca="1">IF(Inskrivning!E11="m",Inskrivning!L11,0)</f>
        <v>0</v>
      </c>
      <c r="I25" s="112">
        <f ca="1">IF(Inskrivning!E11="m",Inskrivning!M11,0)</f>
        <v>0</v>
      </c>
      <c r="J25" s="99">
        <f ca="1">IF(Inskrivning!E11="m",Inskrivning!N11,0)</f>
        <v>0</v>
      </c>
      <c r="K25" s="99">
        <f ca="1">IF(Inskrivning!E11="m",Inskrivning!O11,0)</f>
        <v>0</v>
      </c>
      <c r="L25" s="99">
        <f ca="1">IF(Inskrivning!E11="m",Inskrivning!P11,0)</f>
        <v>0</v>
      </c>
      <c r="M25" s="99">
        <f ca="1">IF(Inskrivning!E11="m",Inskrivning!Q11,0)</f>
        <v>0</v>
      </c>
      <c r="N25" s="99">
        <f ca="1">IF(Inskrivning!E11="m",Inskrivning!R11,0)</f>
        <v>0</v>
      </c>
      <c r="O25" s="112">
        <f ca="1">IF(Inskrivning!E11="m",Inskrivning!S11,0)</f>
        <v>0</v>
      </c>
      <c r="P25" s="112">
        <f ca="1">IF(Inskrivning!E11="m",Inskrivning!T11,0)</f>
        <v>0</v>
      </c>
    </row>
    <row r="26" spans="2:16" ht="15.75">
      <c r="B26" s="82">
        <f ca="1">IF(Inskrivning!E64="m",Inskrivning!F64,0)</f>
        <v>0</v>
      </c>
      <c r="C26" s="49">
        <f ca="1">IF(Inskrivning!E64="m",Inskrivning!G64,0)</f>
        <v>0</v>
      </c>
      <c r="D26" s="99">
        <f ca="1">IF(Inskrivning!E64="m",Inskrivning!H64,0)</f>
        <v>0</v>
      </c>
      <c r="E26" s="99">
        <f ca="1">IF(Inskrivning!E64="m",Inskrivning!I64,0)</f>
        <v>0</v>
      </c>
      <c r="F26" s="99">
        <f ca="1">IF(Inskrivning!E64="m",Inskrivning!J64,0)</f>
        <v>0</v>
      </c>
      <c r="G26" s="99">
        <f ca="1">IF(Inskrivning!E64="m",Inskrivning!K64,0)</f>
        <v>0</v>
      </c>
      <c r="H26" s="99">
        <f ca="1">IF(Inskrivning!E64="m",Inskrivning!L64,0)</f>
        <v>0</v>
      </c>
      <c r="I26" s="112">
        <f ca="1">IF(Inskrivning!E64="m",Inskrivning!M64,0)</f>
        <v>0</v>
      </c>
      <c r="J26" s="99">
        <f ca="1">IF(Inskrivning!E64="m",Inskrivning!N64,0)</f>
        <v>0</v>
      </c>
      <c r="K26" s="99">
        <f ca="1">IF(Inskrivning!E64="m",Inskrivning!O64,0)</f>
        <v>0</v>
      </c>
      <c r="L26" s="99">
        <f ca="1">IF(Inskrivning!E64="m",Inskrivning!P64,0)</f>
        <v>0</v>
      </c>
      <c r="M26" s="99">
        <f ca="1">IF(Inskrivning!E64="m",Inskrivning!Q64,0)</f>
        <v>0</v>
      </c>
      <c r="N26" s="99">
        <f ca="1">IF(Inskrivning!E64="m",Inskrivning!R64,0)</f>
        <v>0</v>
      </c>
      <c r="O26" s="112">
        <f ca="1">IF(Inskrivning!E64="m",Inskrivning!S64,0)</f>
        <v>0</v>
      </c>
      <c r="P26" s="112">
        <f ca="1">IF(Inskrivning!E64="m",Inskrivning!T64,0)</f>
        <v>0</v>
      </c>
    </row>
    <row r="27" spans="2:16" ht="15.75">
      <c r="B27" s="82">
        <f ca="1">IF(Inskrivning!E65="m",Inskrivning!F65,0)</f>
        <v>0</v>
      </c>
      <c r="C27" s="49">
        <f ca="1">IF(Inskrivning!E65="m",Inskrivning!G65,0)</f>
        <v>0</v>
      </c>
      <c r="D27" s="99">
        <f ca="1">IF(Inskrivning!E65="m",Inskrivning!H65,0)</f>
        <v>0</v>
      </c>
      <c r="E27" s="99">
        <f ca="1">IF(Inskrivning!E65="m",Inskrivning!I65,0)</f>
        <v>0</v>
      </c>
      <c r="F27" s="99">
        <f ca="1">IF(Inskrivning!E65="m",Inskrivning!J65,0)</f>
        <v>0</v>
      </c>
      <c r="G27" s="99">
        <f ca="1">IF(Inskrivning!E65="m",Inskrivning!K65,0)</f>
        <v>0</v>
      </c>
      <c r="H27" s="99">
        <f ca="1">IF(Inskrivning!E65="m",Inskrivning!L65,0)</f>
        <v>0</v>
      </c>
      <c r="I27" s="112">
        <f ca="1">IF(Inskrivning!E65="m",Inskrivning!M65,0)</f>
        <v>0</v>
      </c>
      <c r="J27" s="99">
        <f ca="1">IF(Inskrivning!E65="m",Inskrivning!N65,0)</f>
        <v>0</v>
      </c>
      <c r="K27" s="99">
        <f ca="1">IF(Inskrivning!E65="m",Inskrivning!O65,0)</f>
        <v>0</v>
      </c>
      <c r="L27" s="99">
        <f ca="1">IF(Inskrivning!E65="m",Inskrivning!P65,0)</f>
        <v>0</v>
      </c>
      <c r="M27" s="99">
        <f ca="1">IF(Inskrivning!E65="m",Inskrivning!Q65,0)</f>
        <v>0</v>
      </c>
      <c r="N27" s="99">
        <f ca="1">IF(Inskrivning!E65="m",Inskrivning!R65,0)</f>
        <v>0</v>
      </c>
      <c r="O27" s="112">
        <f ca="1">IF(Inskrivning!E65="m",Inskrivning!S65,0)</f>
        <v>0</v>
      </c>
      <c r="P27" s="112">
        <f ca="1">IF(Inskrivning!E65="m",Inskrivning!T65,0)</f>
        <v>0</v>
      </c>
    </row>
    <row r="28" spans="2:16" ht="15.75">
      <c r="B28" s="82">
        <f ca="1">IF(Inskrivning!E25="m",Inskrivning!F25,0)</f>
        <v>0</v>
      </c>
      <c r="C28" s="49">
        <f ca="1">IF(Inskrivning!E25="m",Inskrivning!G25,0)</f>
        <v>0</v>
      </c>
      <c r="D28" s="99">
        <f ca="1">IF(Inskrivning!E25="m",Inskrivning!H25,0)</f>
        <v>0</v>
      </c>
      <c r="E28" s="99">
        <f ca="1">IF(Inskrivning!E25="m",Inskrivning!I25,0)</f>
        <v>0</v>
      </c>
      <c r="F28" s="99">
        <f ca="1">IF(Inskrivning!E25="m",Inskrivning!J25,0)</f>
        <v>0</v>
      </c>
      <c r="G28" s="99">
        <f ca="1">IF(Inskrivning!E25="m",Inskrivning!K25,0)</f>
        <v>0</v>
      </c>
      <c r="H28" s="99">
        <f ca="1">IF(Inskrivning!E25="m",Inskrivning!L25,0)</f>
        <v>0</v>
      </c>
      <c r="I28" s="112">
        <f ca="1">IF(Inskrivning!E25="m",Inskrivning!M25,0)</f>
        <v>0</v>
      </c>
      <c r="J28" s="99">
        <f ca="1">IF(Inskrivning!E25="m",Inskrivning!N25,0)</f>
        <v>0</v>
      </c>
      <c r="K28" s="99">
        <f ca="1">IF(Inskrivning!E25="m",Inskrivning!O25,0)</f>
        <v>0</v>
      </c>
      <c r="L28" s="99">
        <f ca="1">IF(Inskrivning!E25="m",Inskrivning!P25,0)</f>
        <v>0</v>
      </c>
      <c r="M28" s="99">
        <f ca="1">IF(Inskrivning!E25="m",Inskrivning!Q25,0)</f>
        <v>0</v>
      </c>
      <c r="N28" s="99">
        <f ca="1">IF(Inskrivning!E25="m",Inskrivning!R25,0)</f>
        <v>0</v>
      </c>
      <c r="O28" s="112">
        <f ca="1">IF(Inskrivning!E25="m",Inskrivning!S25,0)</f>
        <v>0</v>
      </c>
      <c r="P28" s="112">
        <f ca="1">IF(Inskrivning!E25="m",Inskrivning!T25,0)</f>
        <v>0</v>
      </c>
    </row>
    <row r="29" spans="2:16" ht="15.75">
      <c r="B29" s="82">
        <f ca="1">IF(Inskrivning!E46="m",Inskrivning!F46,0)</f>
        <v>0</v>
      </c>
      <c r="C29" s="49">
        <f ca="1">IF(Inskrivning!E46="m",Inskrivning!G46,0)</f>
        <v>0</v>
      </c>
      <c r="D29" s="99">
        <f ca="1">IF(Inskrivning!E46="m",Inskrivning!H46,0)</f>
        <v>0</v>
      </c>
      <c r="E29" s="99">
        <f ca="1">IF(Inskrivning!E46="m",Inskrivning!I46,0)</f>
        <v>0</v>
      </c>
      <c r="F29" s="99">
        <f ca="1">IF(Inskrivning!E46="m",Inskrivning!J46,0)</f>
        <v>0</v>
      </c>
      <c r="G29" s="99">
        <f ca="1">IF(Inskrivning!E46="m",Inskrivning!K46,0)</f>
        <v>0</v>
      </c>
      <c r="H29" s="99">
        <f ca="1">IF(Inskrivning!E46="m",Inskrivning!L46,0)</f>
        <v>0</v>
      </c>
      <c r="I29" s="112">
        <f ca="1">IF(Inskrivning!E46="m",Inskrivning!M46,0)</f>
        <v>0</v>
      </c>
      <c r="J29" s="99">
        <f ca="1">IF(Inskrivning!E46="m",Inskrivning!N46,0)</f>
        <v>0</v>
      </c>
      <c r="K29" s="99">
        <f ca="1">IF(Inskrivning!E46="m",Inskrivning!O46,0)</f>
        <v>0</v>
      </c>
      <c r="L29" s="99">
        <f ca="1">IF(Inskrivning!E46="m",Inskrivning!P46,0)</f>
        <v>0</v>
      </c>
      <c r="M29" s="99">
        <f ca="1">IF(Inskrivning!E46="m",Inskrivning!Q46,0)</f>
        <v>0</v>
      </c>
      <c r="N29" s="99">
        <f ca="1">IF(Inskrivning!E46="m",Inskrivning!R46,0)</f>
        <v>0</v>
      </c>
      <c r="O29" s="112">
        <f ca="1">IF(Inskrivning!E46="m",Inskrivning!S46,0)</f>
        <v>0</v>
      </c>
      <c r="P29" s="112">
        <f ca="1">IF(Inskrivning!E46="m",Inskrivning!T46,0)</f>
        <v>0</v>
      </c>
    </row>
    <row r="30" spans="2:16" ht="15.75">
      <c r="B30" s="82">
        <f ca="1">IF(Inskrivning!E12="m",Inskrivning!F12,0)</f>
        <v>0</v>
      </c>
      <c r="C30" s="49">
        <f ca="1">IF(Inskrivning!E12="m",Inskrivning!G12,0)</f>
        <v>0</v>
      </c>
      <c r="D30" s="99">
        <f ca="1">IF(Inskrivning!E12="m",Inskrivning!H12,0)</f>
        <v>0</v>
      </c>
      <c r="E30" s="99">
        <f ca="1">IF(Inskrivning!E12="m",Inskrivning!I12,0)</f>
        <v>0</v>
      </c>
      <c r="F30" s="99">
        <f ca="1">IF(Inskrivning!E12="m",Inskrivning!J12,0)</f>
        <v>0</v>
      </c>
      <c r="G30" s="99">
        <f ca="1">IF(Inskrivning!E12="m",Inskrivning!K12,0)</f>
        <v>0</v>
      </c>
      <c r="H30" s="99">
        <f ca="1">IF(Inskrivning!E12="m",Inskrivning!L12,0)</f>
        <v>0</v>
      </c>
      <c r="I30" s="112">
        <f ca="1">IF(Inskrivning!E12="m",Inskrivning!M12,0)</f>
        <v>0</v>
      </c>
      <c r="J30" s="99">
        <f ca="1">IF(Inskrivning!E12="m",Inskrivning!N12,0)</f>
        <v>0</v>
      </c>
      <c r="K30" s="99">
        <f ca="1">IF(Inskrivning!E12="m",Inskrivning!O12,0)</f>
        <v>0</v>
      </c>
      <c r="L30" s="99">
        <f ca="1">IF(Inskrivning!E12="m",Inskrivning!P12,0)</f>
        <v>0</v>
      </c>
      <c r="M30" s="99">
        <f ca="1">IF(Inskrivning!E12="m",Inskrivning!Q12,0)</f>
        <v>0</v>
      </c>
      <c r="N30" s="99">
        <f ca="1">IF(Inskrivning!E12="m",Inskrivning!R12,0)</f>
        <v>0</v>
      </c>
      <c r="O30" s="112">
        <f ca="1">IF(Inskrivning!E12="m",Inskrivning!S12,0)</f>
        <v>0</v>
      </c>
      <c r="P30" s="112">
        <f ca="1">IF(Inskrivning!E12="m",Inskrivning!T12,0)</f>
        <v>0</v>
      </c>
    </row>
    <row r="31" spans="2:16" ht="15.75">
      <c r="B31" s="82">
        <f ca="1">IF(Inskrivning!E22="m",Inskrivning!F22,0)</f>
        <v>0</v>
      </c>
      <c r="C31" s="49">
        <f ca="1">IF(Inskrivning!E22="m",Inskrivning!G22,0)</f>
        <v>0</v>
      </c>
      <c r="D31" s="99">
        <f ca="1">IF(Inskrivning!E22="m",Inskrivning!H22,0)</f>
        <v>0</v>
      </c>
      <c r="E31" s="99">
        <f ca="1">IF(Inskrivning!E22="m",Inskrivning!I22,0)</f>
        <v>0</v>
      </c>
      <c r="F31" s="99">
        <f ca="1">IF(Inskrivning!E22="m",Inskrivning!J22,0)</f>
        <v>0</v>
      </c>
      <c r="G31" s="99">
        <f ca="1">IF(Inskrivning!E22="m",Inskrivning!K22,0)</f>
        <v>0</v>
      </c>
      <c r="H31" s="99">
        <f ca="1">IF(Inskrivning!E22="m",Inskrivning!L22,0)</f>
        <v>0</v>
      </c>
      <c r="I31" s="112">
        <f ca="1">IF(Inskrivning!E22="m",Inskrivning!M22,0)</f>
        <v>0</v>
      </c>
      <c r="J31" s="99">
        <f ca="1">IF(Inskrivning!E22="m",Inskrivning!N22,0)</f>
        <v>0</v>
      </c>
      <c r="K31" s="99">
        <f ca="1">IF(Inskrivning!E22="m",Inskrivning!O22,0)</f>
        <v>0</v>
      </c>
      <c r="L31" s="99">
        <f ca="1">IF(Inskrivning!E22="m",Inskrivning!P22,0)</f>
        <v>0</v>
      </c>
      <c r="M31" s="99">
        <f ca="1">IF(Inskrivning!E22="m",Inskrivning!Q22,0)</f>
        <v>0</v>
      </c>
      <c r="N31" s="99">
        <f ca="1">IF(Inskrivning!E22="m",Inskrivning!R22,0)</f>
        <v>0</v>
      </c>
      <c r="O31" s="112">
        <f ca="1">IF(Inskrivning!E22="m",Inskrivning!S22,0)</f>
        <v>0</v>
      </c>
      <c r="P31" s="112">
        <f ca="1">IF(Inskrivning!E22="m",Inskrivning!T22,0)</f>
        <v>0</v>
      </c>
    </row>
    <row r="32" spans="2:16" ht="15.75">
      <c r="B32" s="82">
        <f ca="1">IF(Inskrivning!E32="m",Inskrivning!F32,0)</f>
        <v>0</v>
      </c>
      <c r="C32" s="49">
        <f ca="1">IF(Inskrivning!E32="m",Inskrivning!G32,0)</f>
        <v>0</v>
      </c>
      <c r="D32" s="99">
        <f ca="1">IF(Inskrivning!E32="m",Inskrivning!H32,0)</f>
        <v>0</v>
      </c>
      <c r="E32" s="99">
        <f ca="1">IF(Inskrivning!E32="m",Inskrivning!I32,0)</f>
        <v>0</v>
      </c>
      <c r="F32" s="99">
        <f ca="1">IF(Inskrivning!E32="m",Inskrivning!J32,0)</f>
        <v>0</v>
      </c>
      <c r="G32" s="99">
        <f ca="1">IF(Inskrivning!E32="m",Inskrivning!K32,0)</f>
        <v>0</v>
      </c>
      <c r="H32" s="99">
        <f ca="1">IF(Inskrivning!E32="m",Inskrivning!L32,0)</f>
        <v>0</v>
      </c>
      <c r="I32" s="112">
        <f ca="1">IF(Inskrivning!E32="m",Inskrivning!M32,0)</f>
        <v>0</v>
      </c>
      <c r="J32" s="99">
        <f ca="1">IF(Inskrivning!E32="m",Inskrivning!N32,0)</f>
        <v>0</v>
      </c>
      <c r="K32" s="99">
        <f ca="1">IF(Inskrivning!E32="m",Inskrivning!O32,0)</f>
        <v>0</v>
      </c>
      <c r="L32" s="99">
        <f ca="1">IF(Inskrivning!E32="m",Inskrivning!P32,0)</f>
        <v>0</v>
      </c>
      <c r="M32" s="99">
        <f ca="1">IF(Inskrivning!E32="m",Inskrivning!Q32,0)</f>
        <v>0</v>
      </c>
      <c r="N32" s="99">
        <f ca="1">IF(Inskrivning!E32="m",Inskrivning!R32,0)</f>
        <v>0</v>
      </c>
      <c r="O32" s="112">
        <f ca="1">IF(Inskrivning!E32="m",Inskrivning!S32,0)</f>
        <v>0</v>
      </c>
      <c r="P32" s="112">
        <f ca="1">IF(Inskrivning!E32="m",Inskrivning!T32,0)</f>
        <v>0</v>
      </c>
    </row>
    <row r="33" spans="2:16" ht="15.75">
      <c r="B33" s="82">
        <f ca="1">IF(Inskrivning!E16="m",Inskrivning!F16,0)</f>
        <v>0</v>
      </c>
      <c r="C33" s="49">
        <f ca="1">IF(Inskrivning!E16="m",Inskrivning!G16,0)</f>
        <v>0</v>
      </c>
      <c r="D33" s="99">
        <f ca="1">IF(Inskrivning!E16="m",Inskrivning!H16,0)</f>
        <v>0</v>
      </c>
      <c r="E33" s="99">
        <f ca="1">IF(Inskrivning!E16="m",Inskrivning!I16,0)</f>
        <v>0</v>
      </c>
      <c r="F33" s="99">
        <f ca="1">IF(Inskrivning!E16="m",Inskrivning!J16,0)</f>
        <v>0</v>
      </c>
      <c r="G33" s="99">
        <f ca="1">IF(Inskrivning!E16="m",Inskrivning!K16,0)</f>
        <v>0</v>
      </c>
      <c r="H33" s="99">
        <f ca="1">IF(Inskrivning!E16="m",Inskrivning!L16,0)</f>
        <v>0</v>
      </c>
      <c r="I33" s="112">
        <f ca="1">IF(Inskrivning!E16="m",Inskrivning!M16,0)</f>
        <v>0</v>
      </c>
      <c r="J33" s="99">
        <f ca="1">IF(Inskrivning!E16="m",Inskrivning!N16,0)</f>
        <v>0</v>
      </c>
      <c r="K33" s="99">
        <f ca="1">IF(Inskrivning!E16="m",Inskrivning!O16,0)</f>
        <v>0</v>
      </c>
      <c r="L33" s="99">
        <f ca="1">IF(Inskrivning!E16="m",Inskrivning!P16,0)</f>
        <v>0</v>
      </c>
      <c r="M33" s="99">
        <f ca="1">IF(Inskrivning!E16="m",Inskrivning!Q16,0)</f>
        <v>0</v>
      </c>
      <c r="N33" s="99">
        <f ca="1">IF(Inskrivning!E16="m",Inskrivning!R16,0)</f>
        <v>0</v>
      </c>
      <c r="O33" s="112">
        <f ca="1">IF(Inskrivning!E16="m",Inskrivning!S16,0)</f>
        <v>0</v>
      </c>
      <c r="P33" s="112">
        <f ca="1">IF(Inskrivning!E16="m",Inskrivning!T16,0)</f>
        <v>0</v>
      </c>
    </row>
    <row r="34" spans="2:16" ht="15.75">
      <c r="B34" s="82">
        <f ca="1">IF(Inskrivning!E13="m",Inskrivning!F13,0)</f>
        <v>0</v>
      </c>
      <c r="C34" s="49">
        <f ca="1">IF(Inskrivning!E13="m",Inskrivning!G13,0)</f>
        <v>0</v>
      </c>
      <c r="D34" s="99">
        <f ca="1">IF(Inskrivning!E13="m",Inskrivning!H13,0)</f>
        <v>0</v>
      </c>
      <c r="E34" s="99">
        <f ca="1">IF(Inskrivning!E13="m",Inskrivning!I13,0)</f>
        <v>0</v>
      </c>
      <c r="F34" s="99">
        <f ca="1">IF(Inskrivning!E13="m",Inskrivning!J13,0)</f>
        <v>0</v>
      </c>
      <c r="G34" s="99">
        <f ca="1">IF(Inskrivning!E13="m",Inskrivning!K13,0)</f>
        <v>0</v>
      </c>
      <c r="H34" s="99">
        <f ca="1">IF(Inskrivning!E13="m",Inskrivning!L13,0)</f>
        <v>0</v>
      </c>
      <c r="I34" s="112">
        <f ca="1">IF(Inskrivning!E13="m",Inskrivning!M13,0)</f>
        <v>0</v>
      </c>
      <c r="J34" s="99">
        <f ca="1">IF(Inskrivning!E13="m",Inskrivning!N13,0)</f>
        <v>0</v>
      </c>
      <c r="K34" s="99">
        <f ca="1">IF(Inskrivning!E13="m",Inskrivning!O13,0)</f>
        <v>0</v>
      </c>
      <c r="L34" s="99">
        <f ca="1">IF(Inskrivning!E13="m",Inskrivning!P13,0)</f>
        <v>0</v>
      </c>
      <c r="M34" s="99">
        <f ca="1">IF(Inskrivning!E13="m",Inskrivning!Q13,0)</f>
        <v>0</v>
      </c>
      <c r="N34" s="99">
        <f ca="1">IF(Inskrivning!E13="m",Inskrivning!R13,0)</f>
        <v>0</v>
      </c>
      <c r="O34" s="112">
        <f ca="1">IF(Inskrivning!E13="m",Inskrivning!S13,0)</f>
        <v>0</v>
      </c>
      <c r="P34" s="112">
        <f ca="1">IF(Inskrivning!E13="m",Inskrivning!T13,0)</f>
        <v>0</v>
      </c>
    </row>
    <row r="35" spans="2:16" ht="15.75">
      <c r="B35" s="82">
        <f ca="1">IF(Inskrivning!E14="m",Inskrivning!F14,0)</f>
        <v>0</v>
      </c>
      <c r="C35" s="49">
        <f ca="1">IF(Inskrivning!E14="m",Inskrivning!G14,0)</f>
        <v>0</v>
      </c>
      <c r="D35" s="99">
        <f ca="1">IF(Inskrivning!E14="m",Inskrivning!H14,0)</f>
        <v>0</v>
      </c>
      <c r="E35" s="99">
        <f ca="1">IF(Inskrivning!E14="m",Inskrivning!I14,0)</f>
        <v>0</v>
      </c>
      <c r="F35" s="99">
        <f ca="1">IF(Inskrivning!E14="m",Inskrivning!J14,0)</f>
        <v>0</v>
      </c>
      <c r="G35" s="99">
        <f ca="1">IF(Inskrivning!E14="m",Inskrivning!K14,0)</f>
        <v>0</v>
      </c>
      <c r="H35" s="99">
        <f ca="1">IF(Inskrivning!E14="m",Inskrivning!L14,0)</f>
        <v>0</v>
      </c>
      <c r="I35" s="112">
        <f ca="1">IF(Inskrivning!E14="m",Inskrivning!M14,0)</f>
        <v>0</v>
      </c>
      <c r="J35" s="99">
        <f ca="1">IF(Inskrivning!E14="m",Inskrivning!N14,0)</f>
        <v>0</v>
      </c>
      <c r="K35" s="99">
        <f ca="1">IF(Inskrivning!E14="m",Inskrivning!O14,0)</f>
        <v>0</v>
      </c>
      <c r="L35" s="99">
        <f ca="1">IF(Inskrivning!E14="m",Inskrivning!P14,0)</f>
        <v>0</v>
      </c>
      <c r="M35" s="99">
        <f ca="1">IF(Inskrivning!E14="m",Inskrivning!Q14,0)</f>
        <v>0</v>
      </c>
      <c r="N35" s="99">
        <f ca="1">IF(Inskrivning!E14="m",Inskrivning!R14,0)</f>
        <v>0</v>
      </c>
      <c r="O35" s="112">
        <f ca="1">IF(Inskrivning!E14="m",Inskrivning!S14,0)</f>
        <v>0</v>
      </c>
      <c r="P35" s="112">
        <f ca="1">IF(Inskrivning!E14="m",Inskrivning!T14,0)</f>
        <v>0</v>
      </c>
    </row>
    <row r="36" spans="2:16" ht="15.75">
      <c r="B36" s="82">
        <f ca="1">IF(Inskrivning!E17="m",Inskrivning!F17,0)</f>
        <v>0</v>
      </c>
      <c r="C36" s="49">
        <f ca="1">IF(Inskrivning!E17="m",Inskrivning!G17,0)</f>
        <v>0</v>
      </c>
      <c r="D36" s="99">
        <f ca="1">IF(Inskrivning!E17="m",Inskrivning!H17,0)</f>
        <v>0</v>
      </c>
      <c r="E36" s="99">
        <f ca="1">IF(Inskrivning!E17="m",Inskrivning!I17,0)</f>
        <v>0</v>
      </c>
      <c r="F36" s="99">
        <f ca="1">IF(Inskrivning!E17="m",Inskrivning!J17,0)</f>
        <v>0</v>
      </c>
      <c r="G36" s="99">
        <f ca="1">IF(Inskrivning!E17="m",Inskrivning!K17,0)</f>
        <v>0</v>
      </c>
      <c r="H36" s="99">
        <f ca="1">IF(Inskrivning!E17="m",Inskrivning!L17,0)</f>
        <v>0</v>
      </c>
      <c r="I36" s="112">
        <f ca="1">IF(Inskrivning!E17="m",Inskrivning!M17,0)</f>
        <v>0</v>
      </c>
      <c r="J36" s="99">
        <f ca="1">IF(Inskrivning!E17="m",Inskrivning!N17,0)</f>
        <v>0</v>
      </c>
      <c r="K36" s="99">
        <f ca="1">IF(Inskrivning!E17="m",Inskrivning!O17,0)</f>
        <v>0</v>
      </c>
      <c r="L36" s="99">
        <f ca="1">IF(Inskrivning!E17="m",Inskrivning!P17,0)</f>
        <v>0</v>
      </c>
      <c r="M36" s="99">
        <f ca="1">IF(Inskrivning!E17="m",Inskrivning!Q17,0)</f>
        <v>0</v>
      </c>
      <c r="N36" s="99">
        <f ca="1">IF(Inskrivning!E17="m",Inskrivning!R17,0)</f>
        <v>0</v>
      </c>
      <c r="O36" s="112">
        <f ca="1">IF(Inskrivning!E17="m",Inskrivning!S17,0)</f>
        <v>0</v>
      </c>
      <c r="P36" s="112">
        <f ca="1">IF(Inskrivning!E17="m",Inskrivning!T17,0)</f>
        <v>0</v>
      </c>
    </row>
    <row r="37" spans="2:16" ht="15.75">
      <c r="B37" s="82">
        <f ca="1">IF(Inskrivning!E18="m",Inskrivning!F18,0)</f>
        <v>0</v>
      </c>
      <c r="C37" s="49">
        <f ca="1">IF(Inskrivning!E18="m",Inskrivning!G18,0)</f>
        <v>0</v>
      </c>
      <c r="D37" s="99">
        <f ca="1">IF(Inskrivning!E18="m",Inskrivning!H18,0)</f>
        <v>0</v>
      </c>
      <c r="E37" s="99">
        <f ca="1">IF(Inskrivning!E18="m",Inskrivning!I18,0)</f>
        <v>0</v>
      </c>
      <c r="F37" s="99">
        <f ca="1">IF(Inskrivning!E18="m",Inskrivning!J18,0)</f>
        <v>0</v>
      </c>
      <c r="G37" s="99">
        <f ca="1">IF(Inskrivning!E18="m",Inskrivning!K18,0)</f>
        <v>0</v>
      </c>
      <c r="H37" s="99">
        <f ca="1">IF(Inskrivning!E18="m",Inskrivning!L18,0)</f>
        <v>0</v>
      </c>
      <c r="I37" s="112">
        <f ca="1">IF(Inskrivning!E18="m",Inskrivning!M18,0)</f>
        <v>0</v>
      </c>
      <c r="J37" s="99">
        <f ca="1">IF(Inskrivning!E18="m",Inskrivning!N18,0)</f>
        <v>0</v>
      </c>
      <c r="K37" s="99">
        <f ca="1">IF(Inskrivning!E18="m",Inskrivning!O18,0)</f>
        <v>0</v>
      </c>
      <c r="L37" s="99">
        <f ca="1">IF(Inskrivning!E18="m",Inskrivning!P18,0)</f>
        <v>0</v>
      </c>
      <c r="M37" s="99">
        <f ca="1">IF(Inskrivning!E18="m",Inskrivning!Q18,0)</f>
        <v>0</v>
      </c>
      <c r="N37" s="99">
        <f ca="1">IF(Inskrivning!E18="m",Inskrivning!R18,0)</f>
        <v>0</v>
      </c>
      <c r="O37" s="112">
        <f ca="1">IF(Inskrivning!E18="m",Inskrivning!S18,0)</f>
        <v>0</v>
      </c>
      <c r="P37" s="112">
        <f ca="1">IF(Inskrivning!E18="m",Inskrivning!T18,0)</f>
        <v>0</v>
      </c>
    </row>
    <row r="38" spans="2:16" ht="15.75">
      <c r="B38" s="82">
        <f ca="1">IF(Inskrivning!E19="m",Inskrivning!F19,0)</f>
        <v>0</v>
      </c>
      <c r="C38" s="49">
        <f ca="1">IF(Inskrivning!E19="m",Inskrivning!G19,0)</f>
        <v>0</v>
      </c>
      <c r="D38" s="99">
        <f ca="1">IF(Inskrivning!E19="m",Inskrivning!H19,0)</f>
        <v>0</v>
      </c>
      <c r="E38" s="99">
        <f ca="1">IF(Inskrivning!E19="m",Inskrivning!I19,0)</f>
        <v>0</v>
      </c>
      <c r="F38" s="99">
        <f ca="1">IF(Inskrivning!E19="m",Inskrivning!J19,0)</f>
        <v>0</v>
      </c>
      <c r="G38" s="99">
        <f ca="1">IF(Inskrivning!E19="m",Inskrivning!K19,0)</f>
        <v>0</v>
      </c>
      <c r="H38" s="99">
        <f ca="1">IF(Inskrivning!E19="m",Inskrivning!L19,0)</f>
        <v>0</v>
      </c>
      <c r="I38" s="112">
        <f ca="1">IF(Inskrivning!E19="m",Inskrivning!M19,0)</f>
        <v>0</v>
      </c>
      <c r="J38" s="99">
        <f ca="1">IF(Inskrivning!E19="m",Inskrivning!N19,0)</f>
        <v>0</v>
      </c>
      <c r="K38" s="99">
        <f ca="1">IF(Inskrivning!E19="m",Inskrivning!O19,0)</f>
        <v>0</v>
      </c>
      <c r="L38" s="99">
        <f ca="1">IF(Inskrivning!E19="m",Inskrivning!P19,0)</f>
        <v>0</v>
      </c>
      <c r="M38" s="99">
        <f ca="1">IF(Inskrivning!E19="m",Inskrivning!Q19,0)</f>
        <v>0</v>
      </c>
      <c r="N38" s="99">
        <f ca="1">IF(Inskrivning!E19="m",Inskrivning!R19,0)</f>
        <v>0</v>
      </c>
      <c r="O38" s="112">
        <f ca="1">IF(Inskrivning!E19="m",Inskrivning!S19,0)</f>
        <v>0</v>
      </c>
      <c r="P38" s="112">
        <f ca="1">IF(Inskrivning!E19="m",Inskrivning!T19,0)</f>
        <v>0</v>
      </c>
    </row>
    <row r="39" spans="2:16" ht="15.75">
      <c r="B39" s="82">
        <f ca="1">IF(Inskrivning!E23="m",Inskrivning!F23,0)</f>
        <v>0</v>
      </c>
      <c r="C39" s="49">
        <f ca="1">IF(Inskrivning!E23="m",Inskrivning!G23,0)</f>
        <v>0</v>
      </c>
      <c r="D39" s="99">
        <f ca="1">IF(Inskrivning!E23="m",Inskrivning!H23,0)</f>
        <v>0</v>
      </c>
      <c r="E39" s="99">
        <f ca="1">IF(Inskrivning!E23="m",Inskrivning!I23,0)</f>
        <v>0</v>
      </c>
      <c r="F39" s="99">
        <f ca="1">IF(Inskrivning!E23="m",Inskrivning!J23,0)</f>
        <v>0</v>
      </c>
      <c r="G39" s="99">
        <f ca="1">IF(Inskrivning!E23="m",Inskrivning!K23,0)</f>
        <v>0</v>
      </c>
      <c r="H39" s="99">
        <f ca="1">IF(Inskrivning!E23="m",Inskrivning!L23,0)</f>
        <v>0</v>
      </c>
      <c r="I39" s="112">
        <f ca="1">IF(Inskrivning!E23="m",Inskrivning!M23,0)</f>
        <v>0</v>
      </c>
      <c r="J39" s="99">
        <f ca="1">IF(Inskrivning!E23="m",Inskrivning!N23,0)</f>
        <v>0</v>
      </c>
      <c r="K39" s="99">
        <f ca="1">IF(Inskrivning!E23="m",Inskrivning!O23,0)</f>
        <v>0</v>
      </c>
      <c r="L39" s="99">
        <f ca="1">IF(Inskrivning!E23="m",Inskrivning!P23,0)</f>
        <v>0</v>
      </c>
      <c r="M39" s="99">
        <f ca="1">IF(Inskrivning!E23="m",Inskrivning!Q23,0)</f>
        <v>0</v>
      </c>
      <c r="N39" s="99">
        <f ca="1">IF(Inskrivning!E23="m",Inskrivning!R23,0)</f>
        <v>0</v>
      </c>
      <c r="O39" s="112">
        <f ca="1">IF(Inskrivning!E23="m",Inskrivning!S23,0)</f>
        <v>0</v>
      </c>
      <c r="P39" s="112">
        <f ca="1">IF(Inskrivning!E23="m",Inskrivning!T23,0)</f>
        <v>0</v>
      </c>
    </row>
    <row r="40" spans="2:16" ht="15.75">
      <c r="B40" s="82">
        <f ca="1">IF(Inskrivning!E28="m",Inskrivning!F28,0)</f>
        <v>0</v>
      </c>
      <c r="C40" s="49">
        <f ca="1">IF(Inskrivning!E28="m",Inskrivning!G28,0)</f>
        <v>0</v>
      </c>
      <c r="D40" s="99">
        <f ca="1">IF(Inskrivning!E28="m",Inskrivning!H28,0)</f>
        <v>0</v>
      </c>
      <c r="E40" s="99">
        <f ca="1">IF(Inskrivning!E28="m",Inskrivning!I28,0)</f>
        <v>0</v>
      </c>
      <c r="F40" s="99">
        <f ca="1">IF(Inskrivning!E28="m",Inskrivning!J28,0)</f>
        <v>0</v>
      </c>
      <c r="G40" s="99">
        <f ca="1">IF(Inskrivning!E28="m",Inskrivning!K28,0)</f>
        <v>0</v>
      </c>
      <c r="H40" s="99">
        <f ca="1">IF(Inskrivning!E28="m",Inskrivning!L28,0)</f>
        <v>0</v>
      </c>
      <c r="I40" s="112">
        <f ca="1">IF(Inskrivning!E28="m",Inskrivning!M28,0)</f>
        <v>0</v>
      </c>
      <c r="J40" s="99">
        <f ca="1">IF(Inskrivning!E28="m",Inskrivning!N28,0)</f>
        <v>0</v>
      </c>
      <c r="K40" s="99">
        <f ca="1">IF(Inskrivning!E28="m",Inskrivning!O28,0)</f>
        <v>0</v>
      </c>
      <c r="L40" s="99">
        <f ca="1">IF(Inskrivning!E28="m",Inskrivning!P28,0)</f>
        <v>0</v>
      </c>
      <c r="M40" s="99">
        <f ca="1">IF(Inskrivning!E28="m",Inskrivning!Q28,0)</f>
        <v>0</v>
      </c>
      <c r="N40" s="99">
        <f ca="1">IF(Inskrivning!E28="m",Inskrivning!R28,0)</f>
        <v>0</v>
      </c>
      <c r="O40" s="112">
        <f ca="1">IF(Inskrivning!E28="m",Inskrivning!S28,0)</f>
        <v>0</v>
      </c>
      <c r="P40" s="112">
        <f ca="1">IF(Inskrivning!E28="m",Inskrivning!T28,0)</f>
        <v>0</v>
      </c>
    </row>
    <row r="41" spans="2:16" ht="15.75">
      <c r="B41" s="82">
        <f ca="1">IF(Inskrivning!E29="m",Inskrivning!F29,0)</f>
        <v>0</v>
      </c>
      <c r="C41" s="49">
        <f ca="1">IF(Inskrivning!E29="m",Inskrivning!G29,0)</f>
        <v>0</v>
      </c>
      <c r="D41" s="99">
        <f ca="1">IF(Inskrivning!E29="m",Inskrivning!H29,0)</f>
        <v>0</v>
      </c>
      <c r="E41" s="99">
        <f ca="1">IF(Inskrivning!E29="m",Inskrivning!I29,0)</f>
        <v>0</v>
      </c>
      <c r="F41" s="99">
        <f ca="1">IF(Inskrivning!E29="m",Inskrivning!J29,0)</f>
        <v>0</v>
      </c>
      <c r="G41" s="99">
        <f ca="1">IF(Inskrivning!E29="m",Inskrivning!K29,0)</f>
        <v>0</v>
      </c>
      <c r="H41" s="99">
        <f ca="1">IF(Inskrivning!E29="m",Inskrivning!L29,0)</f>
        <v>0</v>
      </c>
      <c r="I41" s="112">
        <f ca="1">IF(Inskrivning!E29="m",Inskrivning!M29,0)</f>
        <v>0</v>
      </c>
      <c r="J41" s="99">
        <f ca="1">IF(Inskrivning!E29="m",Inskrivning!N29,0)</f>
        <v>0</v>
      </c>
      <c r="K41" s="99">
        <f ca="1">IF(Inskrivning!E29="m",Inskrivning!O29,0)</f>
        <v>0</v>
      </c>
      <c r="L41" s="99">
        <f ca="1">IF(Inskrivning!E29="m",Inskrivning!P29,0)</f>
        <v>0</v>
      </c>
      <c r="M41" s="99">
        <f ca="1">IF(Inskrivning!E29="m",Inskrivning!Q29,0)</f>
        <v>0</v>
      </c>
      <c r="N41" s="99">
        <f ca="1">IF(Inskrivning!E29="m",Inskrivning!R29,0)</f>
        <v>0</v>
      </c>
      <c r="O41" s="112">
        <f ca="1">IF(Inskrivning!E29="m",Inskrivning!S29,0)</f>
        <v>0</v>
      </c>
      <c r="P41" s="112">
        <f ca="1">IF(Inskrivning!E29="m",Inskrivning!T29,0)</f>
        <v>0</v>
      </c>
    </row>
    <row r="42" spans="2:16" ht="15.75">
      <c r="B42" s="82">
        <f ca="1">IF(Inskrivning!E30="m",Inskrivning!F30,0)</f>
        <v>0</v>
      </c>
      <c r="C42" s="49">
        <f ca="1">IF(Inskrivning!E30="m",Inskrivning!G30,0)</f>
        <v>0</v>
      </c>
      <c r="D42" s="99">
        <f ca="1">IF(Inskrivning!E30="m",Inskrivning!H30,0)</f>
        <v>0</v>
      </c>
      <c r="E42" s="99">
        <f ca="1">IF(Inskrivning!E30="m",Inskrivning!I30,0)</f>
        <v>0</v>
      </c>
      <c r="F42" s="99">
        <f ca="1">IF(Inskrivning!E30="m",Inskrivning!J30,0)</f>
        <v>0</v>
      </c>
      <c r="G42" s="99">
        <f ca="1">IF(Inskrivning!E30="m",Inskrivning!K30,0)</f>
        <v>0</v>
      </c>
      <c r="H42" s="99">
        <f ca="1">IF(Inskrivning!E30="m",Inskrivning!L30,0)</f>
        <v>0</v>
      </c>
      <c r="I42" s="112">
        <f ca="1">IF(Inskrivning!E30="m",Inskrivning!M30,0)</f>
        <v>0</v>
      </c>
      <c r="J42" s="99">
        <f ca="1">IF(Inskrivning!E30="m",Inskrivning!N30,0)</f>
        <v>0</v>
      </c>
      <c r="K42" s="99">
        <f ca="1">IF(Inskrivning!E30="m",Inskrivning!O30,0)</f>
        <v>0</v>
      </c>
      <c r="L42" s="99">
        <f ca="1">IF(Inskrivning!E30="m",Inskrivning!P30,0)</f>
        <v>0</v>
      </c>
      <c r="M42" s="99">
        <f ca="1">IF(Inskrivning!E30="m",Inskrivning!Q30,0)</f>
        <v>0</v>
      </c>
      <c r="N42" s="99">
        <f ca="1">IF(Inskrivning!E30="m",Inskrivning!R30,0)</f>
        <v>0</v>
      </c>
      <c r="O42" s="112">
        <f ca="1">IF(Inskrivning!E30="m",Inskrivning!S30,0)</f>
        <v>0</v>
      </c>
      <c r="P42" s="112">
        <f ca="1">IF(Inskrivning!E30="m",Inskrivning!T30,0)</f>
        <v>0</v>
      </c>
    </row>
    <row r="43" spans="2:16" ht="15.75">
      <c r="B43" s="82">
        <f ca="1">IF(Inskrivning!E31="m",Inskrivning!F31,0)</f>
        <v>0</v>
      </c>
      <c r="C43" s="49">
        <f ca="1">IF(Inskrivning!E31="m",Inskrivning!G31,0)</f>
        <v>0</v>
      </c>
      <c r="D43" s="99">
        <f ca="1">IF(Inskrivning!E31="m",Inskrivning!H31,0)</f>
        <v>0</v>
      </c>
      <c r="E43" s="99">
        <f ca="1">IF(Inskrivning!E31="m",Inskrivning!I31,0)</f>
        <v>0</v>
      </c>
      <c r="F43" s="99">
        <f ca="1">IF(Inskrivning!E31="m",Inskrivning!J31,0)</f>
        <v>0</v>
      </c>
      <c r="G43" s="99">
        <f ca="1">IF(Inskrivning!E31="m",Inskrivning!K31,0)</f>
        <v>0</v>
      </c>
      <c r="H43" s="99">
        <f ca="1">IF(Inskrivning!E31="m",Inskrivning!L31,0)</f>
        <v>0</v>
      </c>
      <c r="I43" s="112">
        <f ca="1">IF(Inskrivning!E31="m",Inskrivning!M31,0)</f>
        <v>0</v>
      </c>
      <c r="J43" s="99">
        <f ca="1">IF(Inskrivning!E31="m",Inskrivning!N31,0)</f>
        <v>0</v>
      </c>
      <c r="K43" s="99">
        <f ca="1">IF(Inskrivning!E31="m",Inskrivning!O31,0)</f>
        <v>0</v>
      </c>
      <c r="L43" s="99">
        <f ca="1">IF(Inskrivning!E31="m",Inskrivning!P31,0)</f>
        <v>0</v>
      </c>
      <c r="M43" s="99">
        <f ca="1">IF(Inskrivning!E31="m",Inskrivning!Q31,0)</f>
        <v>0</v>
      </c>
      <c r="N43" s="99">
        <f ca="1">IF(Inskrivning!E31="m",Inskrivning!R31,0)</f>
        <v>0</v>
      </c>
      <c r="O43" s="112">
        <f ca="1">IF(Inskrivning!E31="m",Inskrivning!S31,0)</f>
        <v>0</v>
      </c>
      <c r="P43" s="112">
        <f ca="1">IF(Inskrivning!E31="m",Inskrivning!T31,0)</f>
        <v>0</v>
      </c>
    </row>
    <row r="44" spans="2:16" ht="15.75">
      <c r="B44" s="82">
        <f ca="1">IF(Inskrivning!E33="m",Inskrivning!F33,0)</f>
        <v>0</v>
      </c>
      <c r="C44" s="49">
        <f ca="1">IF(Inskrivning!E33="m",Inskrivning!G33,0)</f>
        <v>0</v>
      </c>
      <c r="D44" s="99">
        <f ca="1">IF(Inskrivning!E33="m",Inskrivning!H33,0)</f>
        <v>0</v>
      </c>
      <c r="E44" s="99">
        <f ca="1">IF(Inskrivning!E33="m",Inskrivning!I33,0)</f>
        <v>0</v>
      </c>
      <c r="F44" s="99">
        <f ca="1">IF(Inskrivning!E33="m",Inskrivning!J33,0)</f>
        <v>0</v>
      </c>
      <c r="G44" s="99">
        <f ca="1">IF(Inskrivning!E33="m",Inskrivning!K33,0)</f>
        <v>0</v>
      </c>
      <c r="H44" s="99">
        <f ca="1">IF(Inskrivning!E33="m",Inskrivning!L33,0)</f>
        <v>0</v>
      </c>
      <c r="I44" s="112">
        <f ca="1">IF(Inskrivning!E33="m",Inskrivning!M33,0)</f>
        <v>0</v>
      </c>
      <c r="J44" s="99">
        <f ca="1">IF(Inskrivning!E33="m",Inskrivning!N33,0)</f>
        <v>0</v>
      </c>
      <c r="K44" s="99">
        <f ca="1">IF(Inskrivning!E33="m",Inskrivning!O33,0)</f>
        <v>0</v>
      </c>
      <c r="L44" s="99">
        <f ca="1">IF(Inskrivning!E33="m",Inskrivning!P33,0)</f>
        <v>0</v>
      </c>
      <c r="M44" s="99">
        <f ca="1">IF(Inskrivning!E33="m",Inskrivning!Q33,0)</f>
        <v>0</v>
      </c>
      <c r="N44" s="99">
        <f ca="1">IF(Inskrivning!E33="m",Inskrivning!R33,0)</f>
        <v>0</v>
      </c>
      <c r="O44" s="112">
        <f ca="1">IF(Inskrivning!E33="m",Inskrivning!S33,0)</f>
        <v>0</v>
      </c>
      <c r="P44" s="112">
        <f ca="1">IF(Inskrivning!E33="m",Inskrivning!T33,0)</f>
        <v>0</v>
      </c>
    </row>
    <row r="45" spans="2:16" ht="15.75">
      <c r="B45" s="82">
        <f ca="1">IF(Inskrivning!E34="m",Inskrivning!F34,0)</f>
        <v>0</v>
      </c>
      <c r="C45" s="49">
        <f ca="1">IF(Inskrivning!E34="m",Inskrivning!G34,0)</f>
        <v>0</v>
      </c>
      <c r="D45" s="99">
        <f ca="1">IF(Inskrivning!E34="m",Inskrivning!H34,0)</f>
        <v>0</v>
      </c>
      <c r="E45" s="99">
        <f ca="1">IF(Inskrivning!E34="m",Inskrivning!I34,0)</f>
        <v>0</v>
      </c>
      <c r="F45" s="99">
        <f ca="1">IF(Inskrivning!E34="m",Inskrivning!J34,0)</f>
        <v>0</v>
      </c>
      <c r="G45" s="99">
        <f ca="1">IF(Inskrivning!E34="m",Inskrivning!K34,0)</f>
        <v>0</v>
      </c>
      <c r="H45" s="99">
        <f ca="1">IF(Inskrivning!E34="m",Inskrivning!L34,0)</f>
        <v>0</v>
      </c>
      <c r="I45" s="112">
        <f ca="1">IF(Inskrivning!E34="m",Inskrivning!M34,0)</f>
        <v>0</v>
      </c>
      <c r="J45" s="99">
        <f ca="1">IF(Inskrivning!E34="m",Inskrivning!N34,0)</f>
        <v>0</v>
      </c>
      <c r="K45" s="99">
        <f ca="1">IF(Inskrivning!E34="m",Inskrivning!O34,0)</f>
        <v>0</v>
      </c>
      <c r="L45" s="99">
        <f ca="1">IF(Inskrivning!E34="m",Inskrivning!P34,0)</f>
        <v>0</v>
      </c>
      <c r="M45" s="99">
        <f ca="1">IF(Inskrivning!E34="m",Inskrivning!Q34,0)</f>
        <v>0</v>
      </c>
      <c r="N45" s="99">
        <f ca="1">IF(Inskrivning!E34="m",Inskrivning!R34,0)</f>
        <v>0</v>
      </c>
      <c r="O45" s="112">
        <f ca="1">IF(Inskrivning!E34="m",Inskrivning!S34,0)</f>
        <v>0</v>
      </c>
      <c r="P45" s="112">
        <f ca="1">IF(Inskrivning!E34="m",Inskrivning!T34,0)</f>
        <v>0</v>
      </c>
    </row>
    <row r="46" spans="2:16" ht="15.75">
      <c r="B46" s="82">
        <f ca="1">IF(Inskrivning!E36="m",Inskrivning!F36,0)</f>
        <v>0</v>
      </c>
      <c r="C46" s="49">
        <f ca="1">IF(Inskrivning!E36="m",Inskrivning!G36,0)</f>
        <v>0</v>
      </c>
      <c r="D46" s="99">
        <f ca="1">IF(Inskrivning!E36="m",Inskrivning!H36,0)</f>
        <v>0</v>
      </c>
      <c r="E46" s="99">
        <f ca="1">IF(Inskrivning!E36="m",Inskrivning!I36,0)</f>
        <v>0</v>
      </c>
      <c r="F46" s="99">
        <f ca="1">IF(Inskrivning!E36="m",Inskrivning!J36,0)</f>
        <v>0</v>
      </c>
      <c r="G46" s="99">
        <f ca="1">IF(Inskrivning!E36="m",Inskrivning!K36,0)</f>
        <v>0</v>
      </c>
      <c r="H46" s="99">
        <f ca="1">IF(Inskrivning!E36="m",Inskrivning!L36,0)</f>
        <v>0</v>
      </c>
      <c r="I46" s="112">
        <f ca="1">IF(Inskrivning!E36="m",Inskrivning!M36,0)</f>
        <v>0</v>
      </c>
      <c r="J46" s="99">
        <f ca="1">IF(Inskrivning!E36="m",Inskrivning!N36,0)</f>
        <v>0</v>
      </c>
      <c r="K46" s="99">
        <f ca="1">IF(Inskrivning!E36="m",Inskrivning!O36,0)</f>
        <v>0</v>
      </c>
      <c r="L46" s="99">
        <f ca="1">IF(Inskrivning!E36="m",Inskrivning!P36,0)</f>
        <v>0</v>
      </c>
      <c r="M46" s="99">
        <f ca="1">IF(Inskrivning!E36="m",Inskrivning!Q36,0)</f>
        <v>0</v>
      </c>
      <c r="N46" s="99">
        <f ca="1">IF(Inskrivning!E36="m",Inskrivning!R36,0)</f>
        <v>0</v>
      </c>
      <c r="O46" s="112">
        <f ca="1">IF(Inskrivning!E36="m",Inskrivning!S36,0)</f>
        <v>0</v>
      </c>
      <c r="P46" s="112">
        <f ca="1">IF(Inskrivning!E36="m",Inskrivning!T36,0)</f>
        <v>0</v>
      </c>
    </row>
    <row r="47" spans="2:16" ht="15.75">
      <c r="B47" s="82">
        <f ca="1">IF(Inskrivning!E37="m",Inskrivning!F37,0)</f>
        <v>0</v>
      </c>
      <c r="C47" s="49">
        <f ca="1">IF(Inskrivning!E37="m",Inskrivning!G37,0)</f>
        <v>0</v>
      </c>
      <c r="D47" s="99">
        <f ca="1">IF(Inskrivning!E37="m",Inskrivning!H37,0)</f>
        <v>0</v>
      </c>
      <c r="E47" s="99">
        <f ca="1">IF(Inskrivning!E37="m",Inskrivning!I37,0)</f>
        <v>0</v>
      </c>
      <c r="F47" s="99">
        <f ca="1">IF(Inskrivning!E37="m",Inskrivning!J37,0)</f>
        <v>0</v>
      </c>
      <c r="G47" s="99">
        <f ca="1">IF(Inskrivning!E37="m",Inskrivning!K37,0)</f>
        <v>0</v>
      </c>
      <c r="H47" s="99">
        <f ca="1">IF(Inskrivning!E37="m",Inskrivning!L37,0)</f>
        <v>0</v>
      </c>
      <c r="I47" s="112">
        <f ca="1">IF(Inskrivning!E37="m",Inskrivning!M37,0)</f>
        <v>0</v>
      </c>
      <c r="J47" s="99">
        <f ca="1">IF(Inskrivning!E37="m",Inskrivning!N37,0)</f>
        <v>0</v>
      </c>
      <c r="K47" s="99">
        <f ca="1">IF(Inskrivning!E37="m",Inskrivning!O37,0)</f>
        <v>0</v>
      </c>
      <c r="L47" s="99">
        <f ca="1">IF(Inskrivning!E37="m",Inskrivning!P37,0)</f>
        <v>0</v>
      </c>
      <c r="M47" s="99">
        <f ca="1">IF(Inskrivning!E37="m",Inskrivning!Q37,0)</f>
        <v>0</v>
      </c>
      <c r="N47" s="99">
        <f ca="1">IF(Inskrivning!E37="m",Inskrivning!R37,0)</f>
        <v>0</v>
      </c>
      <c r="O47" s="112">
        <f ca="1">IF(Inskrivning!E37="m",Inskrivning!S37,0)</f>
        <v>0</v>
      </c>
      <c r="P47" s="112">
        <f ca="1">IF(Inskrivning!E37="m",Inskrivning!T37,0)</f>
        <v>0</v>
      </c>
    </row>
    <row r="48" spans="2:16" ht="15.75">
      <c r="B48" s="82">
        <f ca="1">IF(Inskrivning!E38="m",Inskrivning!F38,0)</f>
        <v>0</v>
      </c>
      <c r="C48" s="49">
        <f ca="1">IF(Inskrivning!E38="m",Inskrivning!G38,0)</f>
        <v>0</v>
      </c>
      <c r="D48" s="99">
        <f ca="1">IF(Inskrivning!E38="m",Inskrivning!H38,0)</f>
        <v>0</v>
      </c>
      <c r="E48" s="99">
        <f ca="1">IF(Inskrivning!E38="m",Inskrivning!I38,0)</f>
        <v>0</v>
      </c>
      <c r="F48" s="99">
        <f ca="1">IF(Inskrivning!E38="m",Inskrivning!J38,0)</f>
        <v>0</v>
      </c>
      <c r="G48" s="99">
        <f ca="1">IF(Inskrivning!E38="m",Inskrivning!K38,0)</f>
        <v>0</v>
      </c>
      <c r="H48" s="99">
        <f ca="1">IF(Inskrivning!E38="m",Inskrivning!L38,0)</f>
        <v>0</v>
      </c>
      <c r="I48" s="112">
        <f ca="1">IF(Inskrivning!E38="m",Inskrivning!M38,0)</f>
        <v>0</v>
      </c>
      <c r="J48" s="99">
        <f ca="1">IF(Inskrivning!E38="m",Inskrivning!N38,0)</f>
        <v>0</v>
      </c>
      <c r="K48" s="99">
        <f ca="1">IF(Inskrivning!E38="m",Inskrivning!O38,0)</f>
        <v>0</v>
      </c>
      <c r="L48" s="99">
        <f ca="1">IF(Inskrivning!E38="m",Inskrivning!P38,0)</f>
        <v>0</v>
      </c>
      <c r="M48" s="99">
        <f ca="1">IF(Inskrivning!E38="m",Inskrivning!Q38,0)</f>
        <v>0</v>
      </c>
      <c r="N48" s="99">
        <f ca="1">IF(Inskrivning!E38="m",Inskrivning!R38,0)</f>
        <v>0</v>
      </c>
      <c r="O48" s="112">
        <f ca="1">IF(Inskrivning!E38="m",Inskrivning!S38,0)</f>
        <v>0</v>
      </c>
      <c r="P48" s="112">
        <f ca="1">IF(Inskrivning!E38="m",Inskrivning!T38,0)</f>
        <v>0</v>
      </c>
    </row>
    <row r="49" spans="2:16" ht="15.75">
      <c r="B49" s="82">
        <f ca="1">IF(Inskrivning!E39="m",Inskrivning!F39,0)</f>
        <v>0</v>
      </c>
      <c r="C49" s="49">
        <f ca="1">IF(Inskrivning!E39="m",Inskrivning!G39,0)</f>
        <v>0</v>
      </c>
      <c r="D49" s="99">
        <f ca="1">IF(Inskrivning!E39="m",Inskrivning!H39,0)</f>
        <v>0</v>
      </c>
      <c r="E49" s="99">
        <f ca="1">IF(Inskrivning!E39="m",Inskrivning!I39,0)</f>
        <v>0</v>
      </c>
      <c r="F49" s="99">
        <f ca="1">IF(Inskrivning!E39="m",Inskrivning!J39,0)</f>
        <v>0</v>
      </c>
      <c r="G49" s="99">
        <f ca="1">IF(Inskrivning!E39="m",Inskrivning!K39,0)</f>
        <v>0</v>
      </c>
      <c r="H49" s="99">
        <f ca="1">IF(Inskrivning!E39="m",Inskrivning!L39,0)</f>
        <v>0</v>
      </c>
      <c r="I49" s="112">
        <f ca="1">IF(Inskrivning!E39="m",Inskrivning!M39,0)</f>
        <v>0</v>
      </c>
      <c r="J49" s="99">
        <f ca="1">IF(Inskrivning!E39="m",Inskrivning!N39,0)</f>
        <v>0</v>
      </c>
      <c r="K49" s="99">
        <f ca="1">IF(Inskrivning!E39="m",Inskrivning!O39,0)</f>
        <v>0</v>
      </c>
      <c r="L49" s="99">
        <f ca="1">IF(Inskrivning!E39="m",Inskrivning!P39,0)</f>
        <v>0</v>
      </c>
      <c r="M49" s="99">
        <f ca="1">IF(Inskrivning!E39="m",Inskrivning!Q39,0)</f>
        <v>0</v>
      </c>
      <c r="N49" s="99">
        <f ca="1">IF(Inskrivning!E39="m",Inskrivning!R39,0)</f>
        <v>0</v>
      </c>
      <c r="O49" s="112">
        <f ca="1">IF(Inskrivning!E39="m",Inskrivning!S39,0)</f>
        <v>0</v>
      </c>
      <c r="P49" s="112">
        <f ca="1">IF(Inskrivning!E39="m",Inskrivning!T39,0)</f>
        <v>0</v>
      </c>
    </row>
    <row r="50" spans="2:16" ht="15.75">
      <c r="B50" s="82">
        <f ca="1">IF(Inskrivning!E43="m",Inskrivning!F43,0)</f>
        <v>0</v>
      </c>
      <c r="C50" s="49">
        <f ca="1">IF(Inskrivning!E43="m",Inskrivning!G43,0)</f>
        <v>0</v>
      </c>
      <c r="D50" s="99">
        <f ca="1">IF(Inskrivning!E43="m",Inskrivning!H43,0)</f>
        <v>0</v>
      </c>
      <c r="E50" s="99">
        <f ca="1">IF(Inskrivning!E43="m",Inskrivning!I43,0)</f>
        <v>0</v>
      </c>
      <c r="F50" s="99">
        <f ca="1">IF(Inskrivning!E43="m",Inskrivning!J43,0)</f>
        <v>0</v>
      </c>
      <c r="G50" s="99">
        <f ca="1">IF(Inskrivning!E43="m",Inskrivning!K43,0)</f>
        <v>0</v>
      </c>
      <c r="H50" s="99">
        <f ca="1">IF(Inskrivning!E43="m",Inskrivning!L43,0)</f>
        <v>0</v>
      </c>
      <c r="I50" s="112">
        <f ca="1">IF(Inskrivning!E43="m",Inskrivning!M43,0)</f>
        <v>0</v>
      </c>
      <c r="J50" s="99">
        <f ca="1">IF(Inskrivning!E43="m",Inskrivning!N43,0)</f>
        <v>0</v>
      </c>
      <c r="K50" s="99">
        <f ca="1">IF(Inskrivning!E43="m",Inskrivning!O43,0)</f>
        <v>0</v>
      </c>
      <c r="L50" s="99">
        <f ca="1">IF(Inskrivning!E43="m",Inskrivning!P43,0)</f>
        <v>0</v>
      </c>
      <c r="M50" s="99">
        <f ca="1">IF(Inskrivning!E43="m",Inskrivning!Q43,0)</f>
        <v>0</v>
      </c>
      <c r="N50" s="99">
        <f ca="1">IF(Inskrivning!E43="m",Inskrivning!R43,0)</f>
        <v>0</v>
      </c>
      <c r="O50" s="112">
        <f ca="1">IF(Inskrivning!E43="m",Inskrivning!S43,0)</f>
        <v>0</v>
      </c>
      <c r="P50" s="112">
        <f ca="1">IF(Inskrivning!E43="m",Inskrivning!T43,0)</f>
        <v>0</v>
      </c>
    </row>
    <row r="51" spans="2:16" ht="15.75">
      <c r="B51" s="82">
        <f ca="1">IF(Inskrivning!E45="m",Inskrivning!F45,0)</f>
        <v>0</v>
      </c>
      <c r="C51" s="49">
        <f ca="1">IF(Inskrivning!E45="m",Inskrivning!G45,0)</f>
        <v>0</v>
      </c>
      <c r="D51" s="99">
        <f ca="1">IF(Inskrivning!E45="m",Inskrivning!H45,0)</f>
        <v>0</v>
      </c>
      <c r="E51" s="99">
        <f ca="1">IF(Inskrivning!E45="m",Inskrivning!I45,0)</f>
        <v>0</v>
      </c>
      <c r="F51" s="99">
        <f ca="1">IF(Inskrivning!E45="m",Inskrivning!J45,0)</f>
        <v>0</v>
      </c>
      <c r="G51" s="99">
        <f ca="1">IF(Inskrivning!E45="m",Inskrivning!K45,0)</f>
        <v>0</v>
      </c>
      <c r="H51" s="99">
        <f ca="1">IF(Inskrivning!E45="m",Inskrivning!L45,0)</f>
        <v>0</v>
      </c>
      <c r="I51" s="112">
        <f ca="1">IF(Inskrivning!E45="m",Inskrivning!M45,0)</f>
        <v>0</v>
      </c>
      <c r="J51" s="99">
        <f ca="1">IF(Inskrivning!E45="m",Inskrivning!N45,0)</f>
        <v>0</v>
      </c>
      <c r="K51" s="99">
        <f ca="1">IF(Inskrivning!E45="m",Inskrivning!O45,0)</f>
        <v>0</v>
      </c>
      <c r="L51" s="99">
        <f ca="1">IF(Inskrivning!E45="m",Inskrivning!P45,0)</f>
        <v>0</v>
      </c>
      <c r="M51" s="99">
        <f ca="1">IF(Inskrivning!E45="m",Inskrivning!Q45,0)</f>
        <v>0</v>
      </c>
      <c r="N51" s="99">
        <f ca="1">IF(Inskrivning!E45="m",Inskrivning!R45,0)</f>
        <v>0</v>
      </c>
      <c r="O51" s="112">
        <f ca="1">IF(Inskrivning!E45="m",Inskrivning!S45,0)</f>
        <v>0</v>
      </c>
      <c r="P51" s="112">
        <f ca="1">IF(Inskrivning!E45="m",Inskrivning!T45,0)</f>
        <v>0</v>
      </c>
    </row>
    <row r="52" spans="2:16" ht="15.75">
      <c r="B52" s="82">
        <f ca="1">IF(Inskrivning!E47="m",Inskrivning!F47,0)</f>
        <v>0</v>
      </c>
      <c r="C52" s="49">
        <f ca="1">IF(Inskrivning!E47="m",Inskrivning!G47,0)</f>
        <v>0</v>
      </c>
      <c r="D52" s="99">
        <f ca="1">IF(Inskrivning!E47="m",Inskrivning!H47,0)</f>
        <v>0</v>
      </c>
      <c r="E52" s="99">
        <f ca="1">IF(Inskrivning!E47="m",Inskrivning!I47,0)</f>
        <v>0</v>
      </c>
      <c r="F52" s="99">
        <f ca="1">IF(Inskrivning!E47="m",Inskrivning!J47,0)</f>
        <v>0</v>
      </c>
      <c r="G52" s="99">
        <f ca="1">IF(Inskrivning!E47="m",Inskrivning!K47,0)</f>
        <v>0</v>
      </c>
      <c r="H52" s="99">
        <f ca="1">IF(Inskrivning!E47="m",Inskrivning!L47,0)</f>
        <v>0</v>
      </c>
      <c r="I52" s="112">
        <f ca="1">IF(Inskrivning!E47="m",Inskrivning!M47,0)</f>
        <v>0</v>
      </c>
      <c r="J52" s="99">
        <f ca="1">IF(Inskrivning!E47="m",Inskrivning!N47,0)</f>
        <v>0</v>
      </c>
      <c r="K52" s="99">
        <f ca="1">IF(Inskrivning!E47="m",Inskrivning!O47,0)</f>
        <v>0</v>
      </c>
      <c r="L52" s="99">
        <f ca="1">IF(Inskrivning!E47="m",Inskrivning!P47,0)</f>
        <v>0</v>
      </c>
      <c r="M52" s="99">
        <f ca="1">IF(Inskrivning!E47="m",Inskrivning!Q47,0)</f>
        <v>0</v>
      </c>
      <c r="N52" s="99">
        <f ca="1">IF(Inskrivning!E47="m",Inskrivning!R47,0)</f>
        <v>0</v>
      </c>
      <c r="O52" s="112">
        <f ca="1">IF(Inskrivning!E47="m",Inskrivning!S47,0)</f>
        <v>0</v>
      </c>
      <c r="P52" s="112">
        <f ca="1">IF(Inskrivning!E47="m",Inskrivning!T47,0)</f>
        <v>0</v>
      </c>
    </row>
    <row r="53" spans="2:16" ht="15.75">
      <c r="B53" s="82">
        <f ca="1">IF(Inskrivning!E48="m",Inskrivning!F48,0)</f>
        <v>0</v>
      </c>
      <c r="C53" s="49">
        <f ca="1">IF(Inskrivning!E48="m",Inskrivning!G48,0)</f>
        <v>0</v>
      </c>
      <c r="D53" s="99">
        <f ca="1">IF(Inskrivning!E48="m",Inskrivning!H48,0)</f>
        <v>0</v>
      </c>
      <c r="E53" s="99">
        <f ca="1">IF(Inskrivning!E48="m",Inskrivning!I48,0)</f>
        <v>0</v>
      </c>
      <c r="F53" s="99">
        <f ca="1">IF(Inskrivning!E48="m",Inskrivning!J48,0)</f>
        <v>0</v>
      </c>
      <c r="G53" s="99">
        <f ca="1">IF(Inskrivning!E48="m",Inskrivning!K48,0)</f>
        <v>0</v>
      </c>
      <c r="H53" s="99">
        <f ca="1">IF(Inskrivning!E48="m",Inskrivning!L48,0)</f>
        <v>0</v>
      </c>
      <c r="I53" s="112">
        <f ca="1">IF(Inskrivning!E48="m",Inskrivning!M48,0)</f>
        <v>0</v>
      </c>
      <c r="J53" s="99">
        <f ca="1">IF(Inskrivning!E48="m",Inskrivning!N48,0)</f>
        <v>0</v>
      </c>
      <c r="K53" s="99">
        <f ca="1">IF(Inskrivning!E48="m",Inskrivning!O48,0)</f>
        <v>0</v>
      </c>
      <c r="L53" s="99">
        <f ca="1">IF(Inskrivning!E48="m",Inskrivning!P48,0)</f>
        <v>0</v>
      </c>
      <c r="M53" s="99">
        <f ca="1">IF(Inskrivning!E48="m",Inskrivning!Q48,0)</f>
        <v>0</v>
      </c>
      <c r="N53" s="99">
        <f ca="1">IF(Inskrivning!E48="m",Inskrivning!R48,0)</f>
        <v>0</v>
      </c>
      <c r="O53" s="112">
        <f ca="1">IF(Inskrivning!E48="m",Inskrivning!S48,0)</f>
        <v>0</v>
      </c>
      <c r="P53" s="112">
        <f ca="1">IF(Inskrivning!E48="m",Inskrivning!T48,0)</f>
        <v>0</v>
      </c>
    </row>
    <row r="54" spans="2:16" ht="15.75">
      <c r="B54" s="82">
        <f ca="1">IF(Inskrivning!E49="m",Inskrivning!F49,0)</f>
        <v>0</v>
      </c>
      <c r="C54" s="49">
        <f ca="1">IF(Inskrivning!E49="m",Inskrivning!G49,0)</f>
        <v>0</v>
      </c>
      <c r="D54" s="99">
        <f ca="1">IF(Inskrivning!E49="m",Inskrivning!H49,0)</f>
        <v>0</v>
      </c>
      <c r="E54" s="99">
        <f ca="1">IF(Inskrivning!E49="m",Inskrivning!I49,0)</f>
        <v>0</v>
      </c>
      <c r="F54" s="99">
        <f ca="1">IF(Inskrivning!E49="m",Inskrivning!J49,0)</f>
        <v>0</v>
      </c>
      <c r="G54" s="99">
        <f ca="1">IF(Inskrivning!E49="m",Inskrivning!K49,0)</f>
        <v>0</v>
      </c>
      <c r="H54" s="99">
        <f ca="1">IF(Inskrivning!E49="m",Inskrivning!L49,0)</f>
        <v>0</v>
      </c>
      <c r="I54" s="112">
        <f ca="1">IF(Inskrivning!E49="m",Inskrivning!M49,0)</f>
        <v>0</v>
      </c>
      <c r="J54" s="99">
        <f ca="1">IF(Inskrivning!E49="m",Inskrivning!N49,0)</f>
        <v>0</v>
      </c>
      <c r="K54" s="99">
        <f ca="1">IF(Inskrivning!E49="m",Inskrivning!O49,0)</f>
        <v>0</v>
      </c>
      <c r="L54" s="99">
        <f ca="1">IF(Inskrivning!E49="m",Inskrivning!P49,0)</f>
        <v>0</v>
      </c>
      <c r="M54" s="99">
        <f ca="1">IF(Inskrivning!E49="m",Inskrivning!Q49,0)</f>
        <v>0</v>
      </c>
      <c r="N54" s="99">
        <f ca="1">IF(Inskrivning!E49="m",Inskrivning!R49,0)</f>
        <v>0</v>
      </c>
      <c r="O54" s="112">
        <f ca="1">IF(Inskrivning!E49="m",Inskrivning!S49,0)</f>
        <v>0</v>
      </c>
      <c r="P54" s="112">
        <f ca="1">IF(Inskrivning!E49="m",Inskrivning!T49,0)</f>
        <v>0</v>
      </c>
    </row>
    <row r="55" spans="2:16" ht="15.75">
      <c r="B55" s="82">
        <f ca="1">IF(Inskrivning!E50="m",Inskrivning!F50,0)</f>
        <v>0</v>
      </c>
      <c r="C55" s="49">
        <f ca="1">IF(Inskrivning!E50="m",Inskrivning!G50,0)</f>
        <v>0</v>
      </c>
      <c r="D55" s="99">
        <f ca="1">IF(Inskrivning!E50="m",Inskrivning!H50,0)</f>
        <v>0</v>
      </c>
      <c r="E55" s="99">
        <f ca="1">IF(Inskrivning!E50="m",Inskrivning!I50,0)</f>
        <v>0</v>
      </c>
      <c r="F55" s="99">
        <f ca="1">IF(Inskrivning!E50="m",Inskrivning!J50,0)</f>
        <v>0</v>
      </c>
      <c r="G55" s="99">
        <f ca="1">IF(Inskrivning!E50="m",Inskrivning!K50,0)</f>
        <v>0</v>
      </c>
      <c r="H55" s="99">
        <f ca="1">IF(Inskrivning!E50="m",Inskrivning!L50,0)</f>
        <v>0</v>
      </c>
      <c r="I55" s="112">
        <f ca="1">IF(Inskrivning!E50="m",Inskrivning!M50,0)</f>
        <v>0</v>
      </c>
      <c r="J55" s="99">
        <f ca="1">IF(Inskrivning!E50="m",Inskrivning!N50,0)</f>
        <v>0</v>
      </c>
      <c r="K55" s="99">
        <f ca="1">IF(Inskrivning!E50="m",Inskrivning!O50,0)</f>
        <v>0</v>
      </c>
      <c r="L55" s="99">
        <f ca="1">IF(Inskrivning!E50="m",Inskrivning!P50,0)</f>
        <v>0</v>
      </c>
      <c r="M55" s="99">
        <f ca="1">IF(Inskrivning!E50="m",Inskrivning!Q50,0)</f>
        <v>0</v>
      </c>
      <c r="N55" s="99">
        <f ca="1">IF(Inskrivning!E50="m",Inskrivning!R50,0)</f>
        <v>0</v>
      </c>
      <c r="O55" s="112">
        <f ca="1">IF(Inskrivning!E50="m",Inskrivning!S50,0)</f>
        <v>0</v>
      </c>
      <c r="P55" s="112">
        <f ca="1">IF(Inskrivning!E50="m",Inskrivning!T50,0)</f>
        <v>0</v>
      </c>
    </row>
    <row r="56" spans="2:16" ht="15.75">
      <c r="B56" s="82">
        <f ca="1">IF(Inskrivning!E51="m",Inskrivning!F51,0)</f>
        <v>0</v>
      </c>
      <c r="C56" s="49">
        <f ca="1">IF(Inskrivning!E51="m",Inskrivning!G51,0)</f>
        <v>0</v>
      </c>
      <c r="D56" s="99">
        <f ca="1">IF(Inskrivning!E51="m",Inskrivning!H51,0)</f>
        <v>0</v>
      </c>
      <c r="E56" s="99">
        <f ca="1">IF(Inskrivning!E51="m",Inskrivning!I51,0)</f>
        <v>0</v>
      </c>
      <c r="F56" s="99">
        <f ca="1">IF(Inskrivning!E51="m",Inskrivning!J51,0)</f>
        <v>0</v>
      </c>
      <c r="G56" s="99">
        <f ca="1">IF(Inskrivning!E51="m",Inskrivning!K51,0)</f>
        <v>0</v>
      </c>
      <c r="H56" s="99">
        <f ca="1">IF(Inskrivning!E51="m",Inskrivning!L51,0)</f>
        <v>0</v>
      </c>
      <c r="I56" s="112">
        <f ca="1">IF(Inskrivning!E51="m",Inskrivning!M51,0)</f>
        <v>0</v>
      </c>
      <c r="J56" s="99">
        <f ca="1">IF(Inskrivning!E51="m",Inskrivning!N51,0)</f>
        <v>0</v>
      </c>
      <c r="K56" s="99">
        <f ca="1">IF(Inskrivning!E51="m",Inskrivning!O51,0)</f>
        <v>0</v>
      </c>
      <c r="L56" s="99">
        <f ca="1">IF(Inskrivning!E51="m",Inskrivning!P51,0)</f>
        <v>0</v>
      </c>
      <c r="M56" s="99">
        <f ca="1">IF(Inskrivning!E51="m",Inskrivning!Q51,0)</f>
        <v>0</v>
      </c>
      <c r="N56" s="99">
        <f ca="1">IF(Inskrivning!E51="m",Inskrivning!R51,0)</f>
        <v>0</v>
      </c>
      <c r="O56" s="112">
        <f ca="1">IF(Inskrivning!E51="m",Inskrivning!S51,0)</f>
        <v>0</v>
      </c>
      <c r="P56" s="112">
        <f ca="1">IF(Inskrivning!E51="m",Inskrivning!T51,0)</f>
        <v>0</v>
      </c>
    </row>
    <row r="57" spans="2:16" ht="15.75">
      <c r="B57" s="82">
        <f ca="1">IF(Inskrivning!E52="m",Inskrivning!F52,0)</f>
        <v>0</v>
      </c>
      <c r="C57" s="49">
        <f ca="1">IF(Inskrivning!E52="m",Inskrivning!G52,0)</f>
        <v>0</v>
      </c>
      <c r="D57" s="99">
        <f ca="1">IF(Inskrivning!E52="m",Inskrivning!H52,0)</f>
        <v>0</v>
      </c>
      <c r="E57" s="99">
        <f ca="1">IF(Inskrivning!E52="m",Inskrivning!I52,0)</f>
        <v>0</v>
      </c>
      <c r="F57" s="99">
        <f ca="1">IF(Inskrivning!E52="m",Inskrivning!J52,0)</f>
        <v>0</v>
      </c>
      <c r="G57" s="99">
        <f ca="1">IF(Inskrivning!E52="m",Inskrivning!K52,0)</f>
        <v>0</v>
      </c>
      <c r="H57" s="99">
        <f ca="1">IF(Inskrivning!E52="m",Inskrivning!L52,0)</f>
        <v>0</v>
      </c>
      <c r="I57" s="112">
        <f ca="1">IF(Inskrivning!E52="m",Inskrivning!M52,0)</f>
        <v>0</v>
      </c>
      <c r="J57" s="99">
        <f ca="1">IF(Inskrivning!E52="m",Inskrivning!N52,0)</f>
        <v>0</v>
      </c>
      <c r="K57" s="99">
        <f ca="1">IF(Inskrivning!E52="m",Inskrivning!O52,0)</f>
        <v>0</v>
      </c>
      <c r="L57" s="99">
        <f ca="1">IF(Inskrivning!E52="m",Inskrivning!P52,0)</f>
        <v>0</v>
      </c>
      <c r="M57" s="99">
        <f ca="1">IF(Inskrivning!E52="m",Inskrivning!Q52,0)</f>
        <v>0</v>
      </c>
      <c r="N57" s="99">
        <f ca="1">IF(Inskrivning!E52="m",Inskrivning!R52,0)</f>
        <v>0</v>
      </c>
      <c r="O57" s="112">
        <f ca="1">IF(Inskrivning!E52="m",Inskrivning!S52,0)</f>
        <v>0</v>
      </c>
      <c r="P57" s="112">
        <f ca="1">IF(Inskrivning!E52="m",Inskrivning!T52,0)</f>
        <v>0</v>
      </c>
    </row>
    <row r="58" spans="2:16" ht="15.75">
      <c r="B58" s="82">
        <f ca="1">IF(Inskrivning!E53="m",Inskrivning!F53,0)</f>
        <v>0</v>
      </c>
      <c r="C58" s="49">
        <f ca="1">IF(Inskrivning!E53="m",Inskrivning!G53,0)</f>
        <v>0</v>
      </c>
      <c r="D58" s="99">
        <f ca="1">IF(Inskrivning!E53="m",Inskrivning!H53,0)</f>
        <v>0</v>
      </c>
      <c r="E58" s="99">
        <f ca="1">IF(Inskrivning!E53="m",Inskrivning!I53,0)</f>
        <v>0</v>
      </c>
      <c r="F58" s="99">
        <f ca="1">IF(Inskrivning!E53="m",Inskrivning!J53,0)</f>
        <v>0</v>
      </c>
      <c r="G58" s="99">
        <f ca="1">IF(Inskrivning!E53="m",Inskrivning!K53,0)</f>
        <v>0</v>
      </c>
      <c r="H58" s="99">
        <f ca="1">IF(Inskrivning!E53="m",Inskrivning!L53,0)</f>
        <v>0</v>
      </c>
      <c r="I58" s="112">
        <f ca="1">IF(Inskrivning!E53="m",Inskrivning!M53,0)</f>
        <v>0</v>
      </c>
      <c r="J58" s="99">
        <f ca="1">IF(Inskrivning!E53="m",Inskrivning!N53,0)</f>
        <v>0</v>
      </c>
      <c r="K58" s="99">
        <f ca="1">IF(Inskrivning!E53="m",Inskrivning!O53,0)</f>
        <v>0</v>
      </c>
      <c r="L58" s="99">
        <f ca="1">IF(Inskrivning!E53="m",Inskrivning!P53,0)</f>
        <v>0</v>
      </c>
      <c r="M58" s="99">
        <f ca="1">IF(Inskrivning!E53="m",Inskrivning!Q53,0)</f>
        <v>0</v>
      </c>
      <c r="N58" s="99">
        <f ca="1">IF(Inskrivning!E53="m",Inskrivning!R53,0)</f>
        <v>0</v>
      </c>
      <c r="O58" s="112">
        <f ca="1">IF(Inskrivning!E53="m",Inskrivning!S53,0)</f>
        <v>0</v>
      </c>
      <c r="P58" s="112">
        <f ca="1">IF(Inskrivning!E53="m",Inskrivning!T53,0)</f>
        <v>0</v>
      </c>
    </row>
    <row r="59" spans="2:16" ht="15.75">
      <c r="B59" s="82">
        <f ca="1">IF(Inskrivning!E54="m",Inskrivning!F54,0)</f>
        <v>0</v>
      </c>
      <c r="C59" s="49">
        <f ca="1">IF(Inskrivning!E54="m",Inskrivning!G54,0)</f>
        <v>0</v>
      </c>
      <c r="D59" s="99">
        <f ca="1">IF(Inskrivning!E54="m",Inskrivning!H54,0)</f>
        <v>0</v>
      </c>
      <c r="E59" s="99">
        <f ca="1">IF(Inskrivning!E54="m",Inskrivning!I54,0)</f>
        <v>0</v>
      </c>
      <c r="F59" s="99">
        <f ca="1">IF(Inskrivning!E54="m",Inskrivning!J54,0)</f>
        <v>0</v>
      </c>
      <c r="G59" s="99">
        <f ca="1">IF(Inskrivning!E54="m",Inskrivning!K54,0)</f>
        <v>0</v>
      </c>
      <c r="H59" s="99">
        <f ca="1">IF(Inskrivning!E54="m",Inskrivning!L54,0)</f>
        <v>0</v>
      </c>
      <c r="I59" s="112">
        <f ca="1">IF(Inskrivning!E54="m",Inskrivning!M54,0)</f>
        <v>0</v>
      </c>
      <c r="J59" s="99">
        <f ca="1">IF(Inskrivning!E54="m",Inskrivning!N54,0)</f>
        <v>0</v>
      </c>
      <c r="K59" s="99">
        <f ca="1">IF(Inskrivning!E54="m",Inskrivning!O54,0)</f>
        <v>0</v>
      </c>
      <c r="L59" s="99">
        <f ca="1">IF(Inskrivning!E54="m",Inskrivning!P54,0)</f>
        <v>0</v>
      </c>
      <c r="M59" s="99">
        <f ca="1">IF(Inskrivning!E54="m",Inskrivning!Q54,0)</f>
        <v>0</v>
      </c>
      <c r="N59" s="99">
        <f ca="1">IF(Inskrivning!E54="m",Inskrivning!R54,0)</f>
        <v>0</v>
      </c>
      <c r="O59" s="112">
        <f ca="1">IF(Inskrivning!E54="m",Inskrivning!S54,0)</f>
        <v>0</v>
      </c>
      <c r="P59" s="112">
        <f ca="1">IF(Inskrivning!E54="m",Inskrivning!T54,0)</f>
        <v>0</v>
      </c>
    </row>
    <row r="60" spans="2:16" ht="15.75">
      <c r="B60" s="82">
        <f ca="1">IF(Inskrivning!E55="m",Inskrivning!F55,0)</f>
        <v>0</v>
      </c>
      <c r="C60" s="49">
        <f ca="1">IF(Inskrivning!E55="m",Inskrivning!G55,0)</f>
        <v>0</v>
      </c>
      <c r="D60" s="99">
        <f ca="1">IF(Inskrivning!E55="m",Inskrivning!H55,0)</f>
        <v>0</v>
      </c>
      <c r="E60" s="99">
        <f ca="1">IF(Inskrivning!E55="m",Inskrivning!I55,0)</f>
        <v>0</v>
      </c>
      <c r="F60" s="99">
        <f ca="1">IF(Inskrivning!E55="m",Inskrivning!J55,0)</f>
        <v>0</v>
      </c>
      <c r="G60" s="99">
        <f ca="1">IF(Inskrivning!E55="m",Inskrivning!K55,0)</f>
        <v>0</v>
      </c>
      <c r="H60" s="99">
        <f ca="1">IF(Inskrivning!E55="m",Inskrivning!L55,0)</f>
        <v>0</v>
      </c>
      <c r="I60" s="112">
        <f ca="1">IF(Inskrivning!E55="m",Inskrivning!M55,0)</f>
        <v>0</v>
      </c>
      <c r="J60" s="99">
        <f ca="1">IF(Inskrivning!E55="m",Inskrivning!N55,0)</f>
        <v>0</v>
      </c>
      <c r="K60" s="99">
        <f ca="1">IF(Inskrivning!E55="m",Inskrivning!O55,0)</f>
        <v>0</v>
      </c>
      <c r="L60" s="99">
        <f ca="1">IF(Inskrivning!E55="m",Inskrivning!P55,0)</f>
        <v>0</v>
      </c>
      <c r="M60" s="99">
        <f ca="1">IF(Inskrivning!E55="m",Inskrivning!Q55,0)</f>
        <v>0</v>
      </c>
      <c r="N60" s="99">
        <f ca="1">IF(Inskrivning!E55="m",Inskrivning!R55,0)</f>
        <v>0</v>
      </c>
      <c r="O60" s="112">
        <f ca="1">IF(Inskrivning!E55="m",Inskrivning!S55,0)</f>
        <v>0</v>
      </c>
      <c r="P60" s="112">
        <f ca="1">IF(Inskrivning!E55="m",Inskrivning!T55,0)</f>
        <v>0</v>
      </c>
    </row>
    <row r="61" spans="2:16" ht="15.75">
      <c r="B61" s="82">
        <f ca="1">IF(Inskrivning!E56="m",Inskrivning!F56,0)</f>
        <v>0</v>
      </c>
      <c r="C61" s="49">
        <f ca="1">IF(Inskrivning!E56="m",Inskrivning!G56,0)</f>
        <v>0</v>
      </c>
      <c r="D61" s="99">
        <f ca="1">IF(Inskrivning!E56="m",Inskrivning!H56,0)</f>
        <v>0</v>
      </c>
      <c r="E61" s="99">
        <f ca="1">IF(Inskrivning!E56="m",Inskrivning!I56,0)</f>
        <v>0</v>
      </c>
      <c r="F61" s="99">
        <f ca="1">IF(Inskrivning!E56="m",Inskrivning!J56,0)</f>
        <v>0</v>
      </c>
      <c r="G61" s="99">
        <f ca="1">IF(Inskrivning!E56="m",Inskrivning!K56,0)</f>
        <v>0</v>
      </c>
      <c r="H61" s="99">
        <f ca="1">IF(Inskrivning!E56="m",Inskrivning!L56,0)</f>
        <v>0</v>
      </c>
      <c r="I61" s="112">
        <f ca="1">IF(Inskrivning!E56="m",Inskrivning!M56,0)</f>
        <v>0</v>
      </c>
      <c r="J61" s="99">
        <f ca="1">IF(Inskrivning!E56="m",Inskrivning!N56,0)</f>
        <v>0</v>
      </c>
      <c r="K61" s="99">
        <f ca="1">IF(Inskrivning!E56="m",Inskrivning!O56,0)</f>
        <v>0</v>
      </c>
      <c r="L61" s="99">
        <f ca="1">IF(Inskrivning!E56="m",Inskrivning!P56,0)</f>
        <v>0</v>
      </c>
      <c r="M61" s="99">
        <f ca="1">IF(Inskrivning!E56="m",Inskrivning!Q56,0)</f>
        <v>0</v>
      </c>
      <c r="N61" s="99">
        <f ca="1">IF(Inskrivning!E56="m",Inskrivning!R56,0)</f>
        <v>0</v>
      </c>
      <c r="O61" s="112">
        <f ca="1">IF(Inskrivning!E56="m",Inskrivning!S56,0)</f>
        <v>0</v>
      </c>
      <c r="P61" s="112">
        <f ca="1">IF(Inskrivning!E56="m",Inskrivning!T56,0)</f>
        <v>0</v>
      </c>
    </row>
    <row r="62" spans="2:16" ht="15.75">
      <c r="B62" s="82">
        <f ca="1">IF(Inskrivning!E57="m",Inskrivning!F57,0)</f>
        <v>0</v>
      </c>
      <c r="C62" s="49">
        <f ca="1">IF(Inskrivning!E57="m",Inskrivning!G57,0)</f>
        <v>0</v>
      </c>
      <c r="D62" s="99">
        <f ca="1">IF(Inskrivning!E57="m",Inskrivning!H57,0)</f>
        <v>0</v>
      </c>
      <c r="E62" s="99">
        <f ca="1">IF(Inskrivning!E57="m",Inskrivning!I57,0)</f>
        <v>0</v>
      </c>
      <c r="F62" s="99">
        <f ca="1">IF(Inskrivning!E57="m",Inskrivning!J57,0)</f>
        <v>0</v>
      </c>
      <c r="G62" s="99">
        <f ca="1">IF(Inskrivning!E57="m",Inskrivning!K57,0)</f>
        <v>0</v>
      </c>
      <c r="H62" s="99">
        <f ca="1">IF(Inskrivning!E57="m",Inskrivning!L57,0)</f>
        <v>0</v>
      </c>
      <c r="I62" s="112">
        <f ca="1">IF(Inskrivning!E57="m",Inskrivning!M57,0)</f>
        <v>0</v>
      </c>
      <c r="J62" s="99">
        <f ca="1">IF(Inskrivning!E57="m",Inskrivning!N57,0)</f>
        <v>0</v>
      </c>
      <c r="K62" s="99">
        <f ca="1">IF(Inskrivning!E57="m",Inskrivning!O57,0)</f>
        <v>0</v>
      </c>
      <c r="L62" s="99">
        <f ca="1">IF(Inskrivning!E57="m",Inskrivning!P57,0)</f>
        <v>0</v>
      </c>
      <c r="M62" s="99">
        <f ca="1">IF(Inskrivning!E57="m",Inskrivning!Q57,0)</f>
        <v>0</v>
      </c>
      <c r="N62" s="99">
        <f ca="1">IF(Inskrivning!E57="m",Inskrivning!R57,0)</f>
        <v>0</v>
      </c>
      <c r="O62" s="112">
        <f ca="1">IF(Inskrivning!E57="m",Inskrivning!S57,0)</f>
        <v>0</v>
      </c>
      <c r="P62" s="112">
        <f ca="1">IF(Inskrivning!E57="m",Inskrivning!T57,0)</f>
        <v>0</v>
      </c>
    </row>
    <row r="63" spans="2:16" ht="15.75">
      <c r="B63" s="82">
        <f ca="1">IF(Inskrivning!E58="m",Inskrivning!F58,0)</f>
        <v>0</v>
      </c>
      <c r="C63" s="49">
        <f ca="1">IF(Inskrivning!E58="m",Inskrivning!G58,0)</f>
        <v>0</v>
      </c>
      <c r="D63" s="99">
        <f ca="1">IF(Inskrivning!E58="m",Inskrivning!H58,0)</f>
        <v>0</v>
      </c>
      <c r="E63" s="99">
        <f ca="1">IF(Inskrivning!E58="m",Inskrivning!I58,0)</f>
        <v>0</v>
      </c>
      <c r="F63" s="99">
        <f ca="1">IF(Inskrivning!E58="m",Inskrivning!J58,0)</f>
        <v>0</v>
      </c>
      <c r="G63" s="99">
        <f ca="1">IF(Inskrivning!E58="m",Inskrivning!K58,0)</f>
        <v>0</v>
      </c>
      <c r="H63" s="99">
        <f ca="1">IF(Inskrivning!E58="m",Inskrivning!L58,0)</f>
        <v>0</v>
      </c>
      <c r="I63" s="112">
        <f ca="1">IF(Inskrivning!E58="m",Inskrivning!M58,0)</f>
        <v>0</v>
      </c>
      <c r="J63" s="99">
        <f ca="1">IF(Inskrivning!E58="m",Inskrivning!N58,0)</f>
        <v>0</v>
      </c>
      <c r="K63" s="99">
        <f ca="1">IF(Inskrivning!E58="m",Inskrivning!O58,0)</f>
        <v>0</v>
      </c>
      <c r="L63" s="99">
        <f ca="1">IF(Inskrivning!E58="m",Inskrivning!P58,0)</f>
        <v>0</v>
      </c>
      <c r="M63" s="99">
        <f ca="1">IF(Inskrivning!E58="m",Inskrivning!Q58,0)</f>
        <v>0</v>
      </c>
      <c r="N63" s="99">
        <f ca="1">IF(Inskrivning!E58="m",Inskrivning!R58,0)</f>
        <v>0</v>
      </c>
      <c r="O63" s="112">
        <f ca="1">IF(Inskrivning!E58="m",Inskrivning!S58,0)</f>
        <v>0</v>
      </c>
      <c r="P63" s="112">
        <f ca="1">IF(Inskrivning!E58="m",Inskrivning!T58,0)</f>
        <v>0</v>
      </c>
    </row>
    <row r="64" spans="2:16" ht="15.75">
      <c r="B64" s="82">
        <f ca="1">IF(Inskrivning!E59="m",Inskrivning!F59,0)</f>
        <v>0</v>
      </c>
      <c r="C64" s="49">
        <f ca="1">IF(Inskrivning!E59="m",Inskrivning!G59,0)</f>
        <v>0</v>
      </c>
      <c r="D64" s="99">
        <f ca="1">IF(Inskrivning!E59="m",Inskrivning!H59,0)</f>
        <v>0</v>
      </c>
      <c r="E64" s="99">
        <f ca="1">IF(Inskrivning!E59="m",Inskrivning!I59,0)</f>
        <v>0</v>
      </c>
      <c r="F64" s="99">
        <f ca="1">IF(Inskrivning!E59="m",Inskrivning!J59,0)</f>
        <v>0</v>
      </c>
      <c r="G64" s="99">
        <f ca="1">IF(Inskrivning!E59="m",Inskrivning!K59,0)</f>
        <v>0</v>
      </c>
      <c r="H64" s="99">
        <f ca="1">IF(Inskrivning!E59="m",Inskrivning!L59,0)</f>
        <v>0</v>
      </c>
      <c r="I64" s="112">
        <f ca="1">IF(Inskrivning!E59="m",Inskrivning!M59,0)</f>
        <v>0</v>
      </c>
      <c r="J64" s="99">
        <f ca="1">IF(Inskrivning!E59="m",Inskrivning!N59,0)</f>
        <v>0</v>
      </c>
      <c r="K64" s="99">
        <f ca="1">IF(Inskrivning!E59="m",Inskrivning!O59,0)</f>
        <v>0</v>
      </c>
      <c r="L64" s="99">
        <f ca="1">IF(Inskrivning!E59="m",Inskrivning!P59,0)</f>
        <v>0</v>
      </c>
      <c r="M64" s="99">
        <f ca="1">IF(Inskrivning!E59="m",Inskrivning!Q59,0)</f>
        <v>0</v>
      </c>
      <c r="N64" s="99">
        <f ca="1">IF(Inskrivning!E59="m",Inskrivning!R59,0)</f>
        <v>0</v>
      </c>
      <c r="O64" s="112">
        <f ca="1">IF(Inskrivning!E59="m",Inskrivning!S59,0)</f>
        <v>0</v>
      </c>
      <c r="P64" s="112">
        <f ca="1">IF(Inskrivning!E59="m",Inskrivning!T59,0)</f>
        <v>0</v>
      </c>
    </row>
    <row r="65" spans="2:16" ht="15.75">
      <c r="B65" s="82">
        <f ca="1">IF(Inskrivning!E60="m",Inskrivning!F60,0)</f>
        <v>0</v>
      </c>
      <c r="C65" s="49">
        <f ca="1">IF(Inskrivning!E60="m",Inskrivning!G60,0)</f>
        <v>0</v>
      </c>
      <c r="D65" s="99">
        <f ca="1">IF(Inskrivning!E60="m",Inskrivning!H60,0)</f>
        <v>0</v>
      </c>
      <c r="E65" s="99">
        <f ca="1">IF(Inskrivning!E60="m",Inskrivning!I60,0)</f>
        <v>0</v>
      </c>
      <c r="F65" s="99">
        <f ca="1">IF(Inskrivning!E60="m",Inskrivning!J60,0)</f>
        <v>0</v>
      </c>
      <c r="G65" s="99">
        <f ca="1">IF(Inskrivning!E60="m",Inskrivning!K60,0)</f>
        <v>0</v>
      </c>
      <c r="H65" s="99">
        <f ca="1">IF(Inskrivning!E60="m",Inskrivning!L60,0)</f>
        <v>0</v>
      </c>
      <c r="I65" s="112">
        <f ca="1">IF(Inskrivning!E60="m",Inskrivning!M60,0)</f>
        <v>0</v>
      </c>
      <c r="J65" s="99">
        <f ca="1">IF(Inskrivning!E60="m",Inskrivning!N60,0)</f>
        <v>0</v>
      </c>
      <c r="K65" s="99">
        <f ca="1">IF(Inskrivning!E60="m",Inskrivning!O60,0)</f>
        <v>0</v>
      </c>
      <c r="L65" s="99">
        <f ca="1">IF(Inskrivning!E60="m",Inskrivning!P60,0)</f>
        <v>0</v>
      </c>
      <c r="M65" s="99">
        <f ca="1">IF(Inskrivning!E60="m",Inskrivning!Q60,0)</f>
        <v>0</v>
      </c>
      <c r="N65" s="99">
        <f ca="1">IF(Inskrivning!E60="m",Inskrivning!R60,0)</f>
        <v>0</v>
      </c>
      <c r="O65" s="112">
        <f ca="1">IF(Inskrivning!E60="m",Inskrivning!S60,0)</f>
        <v>0</v>
      </c>
      <c r="P65" s="112">
        <f ca="1">IF(Inskrivning!E60="m",Inskrivning!T60,0)</f>
        <v>0</v>
      </c>
    </row>
    <row r="66" spans="2:16" ht="15.75">
      <c r="B66" s="82">
        <f ca="1">IF(Inskrivning!E61="m",Inskrivning!F61,0)</f>
        <v>0</v>
      </c>
      <c r="C66" s="49">
        <f ca="1">IF(Inskrivning!E61="m",Inskrivning!G61,0)</f>
        <v>0</v>
      </c>
      <c r="D66" s="99">
        <f ca="1">IF(Inskrivning!E61="m",Inskrivning!H61,0)</f>
        <v>0</v>
      </c>
      <c r="E66" s="99">
        <f ca="1">IF(Inskrivning!E61="m",Inskrivning!I61,0)</f>
        <v>0</v>
      </c>
      <c r="F66" s="99">
        <f ca="1">IF(Inskrivning!E61="m",Inskrivning!J61,0)</f>
        <v>0</v>
      </c>
      <c r="G66" s="99">
        <f ca="1">IF(Inskrivning!E61="m",Inskrivning!K61,0)</f>
        <v>0</v>
      </c>
      <c r="H66" s="99">
        <f ca="1">IF(Inskrivning!E61="m",Inskrivning!L61,0)</f>
        <v>0</v>
      </c>
      <c r="I66" s="112">
        <f ca="1">IF(Inskrivning!E61="m",Inskrivning!M61,0)</f>
        <v>0</v>
      </c>
      <c r="J66" s="99">
        <f ca="1">IF(Inskrivning!E61="m",Inskrivning!N61,0)</f>
        <v>0</v>
      </c>
      <c r="K66" s="99">
        <f ca="1">IF(Inskrivning!E61="m",Inskrivning!O61,0)</f>
        <v>0</v>
      </c>
      <c r="L66" s="99">
        <f ca="1">IF(Inskrivning!E61="m",Inskrivning!P61,0)</f>
        <v>0</v>
      </c>
      <c r="M66" s="99">
        <f ca="1">IF(Inskrivning!E61="m",Inskrivning!Q61,0)</f>
        <v>0</v>
      </c>
      <c r="N66" s="99">
        <f ca="1">IF(Inskrivning!E61="m",Inskrivning!R61,0)</f>
        <v>0</v>
      </c>
      <c r="O66" s="112">
        <f ca="1">IF(Inskrivning!E61="m",Inskrivning!S61,0)</f>
        <v>0</v>
      </c>
      <c r="P66" s="112">
        <f ca="1">IF(Inskrivning!E61="m",Inskrivning!T61,0)</f>
        <v>0</v>
      </c>
    </row>
    <row r="67" spans="2:16" ht="15.75">
      <c r="B67" s="82">
        <f ca="1">IF(Inskrivning!E62="m",Inskrivning!F62,0)</f>
        <v>0</v>
      </c>
      <c r="C67" s="49">
        <f ca="1">IF(Inskrivning!E62="m",Inskrivning!G62,0)</f>
        <v>0</v>
      </c>
      <c r="D67" s="99">
        <f ca="1">IF(Inskrivning!E62="m",Inskrivning!H62,0)</f>
        <v>0</v>
      </c>
      <c r="E67" s="99">
        <f ca="1">IF(Inskrivning!E62="m",Inskrivning!I62,0)</f>
        <v>0</v>
      </c>
      <c r="F67" s="99">
        <f ca="1">IF(Inskrivning!E62="m",Inskrivning!J62,0)</f>
        <v>0</v>
      </c>
      <c r="G67" s="99">
        <f ca="1">IF(Inskrivning!E62="m",Inskrivning!K62,0)</f>
        <v>0</v>
      </c>
      <c r="H67" s="99">
        <f ca="1">IF(Inskrivning!E62="m",Inskrivning!L62,0)</f>
        <v>0</v>
      </c>
      <c r="I67" s="112">
        <f ca="1">IF(Inskrivning!E62="m",Inskrivning!M62,0)</f>
        <v>0</v>
      </c>
      <c r="J67" s="99">
        <f ca="1">IF(Inskrivning!E62="m",Inskrivning!N62,0)</f>
        <v>0</v>
      </c>
      <c r="K67" s="99">
        <f ca="1">IF(Inskrivning!E62="m",Inskrivning!O62,0)</f>
        <v>0</v>
      </c>
      <c r="L67" s="99">
        <f ca="1">IF(Inskrivning!E62="m",Inskrivning!P62,0)</f>
        <v>0</v>
      </c>
      <c r="M67" s="99">
        <f ca="1">IF(Inskrivning!E62="m",Inskrivning!Q62,0)</f>
        <v>0</v>
      </c>
      <c r="N67" s="99">
        <f ca="1">IF(Inskrivning!E62="m",Inskrivning!R62,0)</f>
        <v>0</v>
      </c>
      <c r="O67" s="112">
        <f ca="1">IF(Inskrivning!E62="m",Inskrivning!S62,0)</f>
        <v>0</v>
      </c>
      <c r="P67" s="112">
        <f ca="1">IF(Inskrivning!E62="m",Inskrivning!T62,0)</f>
        <v>0</v>
      </c>
    </row>
    <row r="68" spans="2:16" ht="15.75">
      <c r="B68" s="82">
        <f ca="1">IF(Inskrivning!E63="m",Inskrivning!F63,0)</f>
        <v>0</v>
      </c>
      <c r="C68" s="49">
        <f ca="1">IF(Inskrivning!E63="m",Inskrivning!G63,0)</f>
        <v>0</v>
      </c>
      <c r="D68" s="99">
        <f ca="1">IF(Inskrivning!E63="m",Inskrivning!H63,0)</f>
        <v>0</v>
      </c>
      <c r="E68" s="99">
        <f ca="1">IF(Inskrivning!E63="m",Inskrivning!I63,0)</f>
        <v>0</v>
      </c>
      <c r="F68" s="99">
        <f ca="1">IF(Inskrivning!E63="m",Inskrivning!J63,0)</f>
        <v>0</v>
      </c>
      <c r="G68" s="99">
        <f ca="1">IF(Inskrivning!E63="m",Inskrivning!K63,0)</f>
        <v>0</v>
      </c>
      <c r="H68" s="99">
        <f ca="1">IF(Inskrivning!E63="m",Inskrivning!L63,0)</f>
        <v>0</v>
      </c>
      <c r="I68" s="112">
        <f ca="1">IF(Inskrivning!E63="m",Inskrivning!M63,0)</f>
        <v>0</v>
      </c>
      <c r="J68" s="99">
        <f ca="1">IF(Inskrivning!E63="m",Inskrivning!N63,0)</f>
        <v>0</v>
      </c>
      <c r="K68" s="99">
        <f ca="1">IF(Inskrivning!E63="m",Inskrivning!O63,0)</f>
        <v>0</v>
      </c>
      <c r="L68" s="99">
        <f ca="1">IF(Inskrivning!E63="m",Inskrivning!P63,0)</f>
        <v>0</v>
      </c>
      <c r="M68" s="99">
        <f ca="1">IF(Inskrivning!E63="m",Inskrivning!Q63,0)</f>
        <v>0</v>
      </c>
      <c r="N68" s="99">
        <f ca="1">IF(Inskrivning!E63="m",Inskrivning!R63,0)</f>
        <v>0</v>
      </c>
      <c r="O68" s="112">
        <f ca="1">IF(Inskrivning!E63="m",Inskrivning!S63,0)</f>
        <v>0</v>
      </c>
      <c r="P68" s="112">
        <f ca="1">IF(Inskrivning!E63="m",Inskrivning!T63,0)</f>
        <v>0</v>
      </c>
    </row>
    <row r="69" spans="2:16" ht="15.75">
      <c r="B69" s="82">
        <f ca="1">IF(Inskrivning!E66="m",Inskrivning!F66,0)</f>
        <v>0</v>
      </c>
      <c r="C69" s="49">
        <f ca="1">IF(Inskrivning!E66="m",Inskrivning!G66,0)</f>
        <v>0</v>
      </c>
      <c r="D69" s="99">
        <f ca="1">IF(Inskrivning!E66="m",Inskrivning!H66,0)</f>
        <v>0</v>
      </c>
      <c r="E69" s="99">
        <f ca="1">IF(Inskrivning!E66="m",Inskrivning!I66,0)</f>
        <v>0</v>
      </c>
      <c r="F69" s="99">
        <f ca="1">IF(Inskrivning!E66="m",Inskrivning!J66,0)</f>
        <v>0</v>
      </c>
      <c r="G69" s="99">
        <f ca="1">IF(Inskrivning!E66="m",Inskrivning!K66,0)</f>
        <v>0</v>
      </c>
      <c r="H69" s="99">
        <f ca="1">IF(Inskrivning!E66="m",Inskrivning!L66,0)</f>
        <v>0</v>
      </c>
      <c r="I69" s="112">
        <f ca="1">IF(Inskrivning!E66="m",Inskrivning!M66,0)</f>
        <v>0</v>
      </c>
      <c r="J69" s="99">
        <f ca="1">IF(Inskrivning!E66="m",Inskrivning!N66,0)</f>
        <v>0</v>
      </c>
      <c r="K69" s="99">
        <f ca="1">IF(Inskrivning!E66="m",Inskrivning!O66,0)</f>
        <v>0</v>
      </c>
      <c r="L69" s="99">
        <f ca="1">IF(Inskrivning!E66="m",Inskrivning!P66,0)</f>
        <v>0</v>
      </c>
      <c r="M69" s="99">
        <f ca="1">IF(Inskrivning!E66="m",Inskrivning!Q66,0)</f>
        <v>0</v>
      </c>
      <c r="N69" s="99">
        <f ca="1">IF(Inskrivning!E66="m",Inskrivning!R66,0)</f>
        <v>0</v>
      </c>
      <c r="O69" s="112">
        <f ca="1">IF(Inskrivning!E66="m",Inskrivning!S66,0)</f>
        <v>0</v>
      </c>
      <c r="P69" s="112">
        <f ca="1">IF(Inskrivning!E66="m",Inskrivning!T66,0)</f>
        <v>0</v>
      </c>
    </row>
    <row r="70" spans="2:16" ht="15.75">
      <c r="B70" s="82">
        <f ca="1">IF(Inskrivning!E68="m",Inskrivning!F68,0)</f>
        <v>0</v>
      </c>
      <c r="C70" s="49">
        <f ca="1">IF(Inskrivning!E68="m",Inskrivning!G68,0)</f>
        <v>0</v>
      </c>
      <c r="D70" s="99">
        <f ca="1">IF(Inskrivning!E68="m",Inskrivning!H68,0)</f>
        <v>0</v>
      </c>
      <c r="E70" s="99">
        <f ca="1">IF(Inskrivning!E68="m",Inskrivning!I68,0)</f>
        <v>0</v>
      </c>
      <c r="F70" s="99">
        <f ca="1">IF(Inskrivning!E68="m",Inskrivning!J68,0)</f>
        <v>0</v>
      </c>
      <c r="G70" s="99">
        <f ca="1">IF(Inskrivning!E68="m",Inskrivning!K68,0)</f>
        <v>0</v>
      </c>
      <c r="H70" s="99">
        <f ca="1">IF(Inskrivning!E68="m",Inskrivning!L68,0)</f>
        <v>0</v>
      </c>
      <c r="I70" s="112">
        <f ca="1">IF(Inskrivning!E68="m",Inskrivning!M68,0)</f>
        <v>0</v>
      </c>
      <c r="J70" s="99">
        <f ca="1">IF(Inskrivning!E68="m",Inskrivning!N68,0)</f>
        <v>0</v>
      </c>
      <c r="K70" s="99">
        <f ca="1">IF(Inskrivning!E68="m",Inskrivning!O68,0)</f>
        <v>0</v>
      </c>
      <c r="L70" s="99">
        <f ca="1">IF(Inskrivning!E68="m",Inskrivning!P68,0)</f>
        <v>0</v>
      </c>
      <c r="M70" s="99">
        <f ca="1">IF(Inskrivning!E68="m",Inskrivning!Q68,0)</f>
        <v>0</v>
      </c>
      <c r="N70" s="99">
        <f ca="1">IF(Inskrivning!E68="m",Inskrivning!R68,0)</f>
        <v>0</v>
      </c>
      <c r="O70" s="112">
        <f ca="1">IF(Inskrivning!E68="m",Inskrivning!S68,0)</f>
        <v>0</v>
      </c>
      <c r="P70" s="112">
        <f ca="1">IF(Inskrivning!E68="m",Inskrivning!T68,0)</f>
        <v>0</v>
      </c>
    </row>
    <row r="71" spans="2:16" ht="15.75">
      <c r="B71" s="82">
        <f ca="1">IF(Inskrivning!E69="m",Inskrivning!F69,0)</f>
        <v>0</v>
      </c>
      <c r="C71" s="49">
        <f ca="1">IF(Inskrivning!E69="m",Inskrivning!G69,0)</f>
        <v>0</v>
      </c>
      <c r="D71" s="99">
        <f ca="1">IF(Inskrivning!E69="m",Inskrivning!H69,0)</f>
        <v>0</v>
      </c>
      <c r="E71" s="99">
        <f ca="1">IF(Inskrivning!E69="m",Inskrivning!I69,0)</f>
        <v>0</v>
      </c>
      <c r="F71" s="99">
        <f ca="1">IF(Inskrivning!E69="m",Inskrivning!J69,0)</f>
        <v>0</v>
      </c>
      <c r="G71" s="99">
        <f ca="1">IF(Inskrivning!E69="m",Inskrivning!K69,0)</f>
        <v>0</v>
      </c>
      <c r="H71" s="99">
        <f ca="1">IF(Inskrivning!E69="m",Inskrivning!L69,0)</f>
        <v>0</v>
      </c>
      <c r="I71" s="112">
        <f ca="1">IF(Inskrivning!E69="m",Inskrivning!M69,0)</f>
        <v>0</v>
      </c>
      <c r="J71" s="99">
        <f ca="1">IF(Inskrivning!E69="m",Inskrivning!N69,0)</f>
        <v>0</v>
      </c>
      <c r="K71" s="99">
        <f ca="1">IF(Inskrivning!E69="m",Inskrivning!O69,0)</f>
        <v>0</v>
      </c>
      <c r="L71" s="99">
        <f ca="1">IF(Inskrivning!E69="m",Inskrivning!P69,0)</f>
        <v>0</v>
      </c>
      <c r="M71" s="99">
        <f ca="1">IF(Inskrivning!E69="m",Inskrivning!Q69,0)</f>
        <v>0</v>
      </c>
      <c r="N71" s="99">
        <f ca="1">IF(Inskrivning!E69="m",Inskrivning!R69,0)</f>
        <v>0</v>
      </c>
      <c r="O71" s="112">
        <f ca="1">IF(Inskrivning!E69="m",Inskrivning!S69,0)</f>
        <v>0</v>
      </c>
      <c r="P71" s="112">
        <f ca="1">IF(Inskrivning!E69="m",Inskrivning!T69,0)</f>
        <v>0</v>
      </c>
    </row>
    <row r="72" spans="2:16" ht="15.75">
      <c r="B72" s="82">
        <f ca="1">IF(Inskrivning!E70="m",Inskrivning!F70,0)</f>
        <v>0</v>
      </c>
      <c r="C72" s="49">
        <f ca="1">IF(Inskrivning!E70="m",Inskrivning!G70,0)</f>
        <v>0</v>
      </c>
      <c r="D72" s="99">
        <f ca="1">IF(Inskrivning!E70="m",Inskrivning!H70,0)</f>
        <v>0</v>
      </c>
      <c r="E72" s="99">
        <f ca="1">IF(Inskrivning!E70="m",Inskrivning!I70,0)</f>
        <v>0</v>
      </c>
      <c r="F72" s="99">
        <f ca="1">IF(Inskrivning!E70="m",Inskrivning!J70,0)</f>
        <v>0</v>
      </c>
      <c r="G72" s="99">
        <f ca="1">IF(Inskrivning!E70="m",Inskrivning!K70,0)</f>
        <v>0</v>
      </c>
      <c r="H72" s="99">
        <f ca="1">IF(Inskrivning!E70="m",Inskrivning!L70,0)</f>
        <v>0</v>
      </c>
      <c r="I72" s="112">
        <f ca="1">IF(Inskrivning!E70="m",Inskrivning!M70,0)</f>
        <v>0</v>
      </c>
      <c r="J72" s="99">
        <f ca="1">IF(Inskrivning!E70="m",Inskrivning!N70,0)</f>
        <v>0</v>
      </c>
      <c r="K72" s="99">
        <f ca="1">IF(Inskrivning!E70="m",Inskrivning!O70,0)</f>
        <v>0</v>
      </c>
      <c r="L72" s="99">
        <f ca="1">IF(Inskrivning!E70="m",Inskrivning!P70,0)</f>
        <v>0</v>
      </c>
      <c r="M72" s="99">
        <f ca="1">IF(Inskrivning!E70="m",Inskrivning!Q70,0)</f>
        <v>0</v>
      </c>
      <c r="N72" s="99">
        <f ca="1">IF(Inskrivning!E70="m",Inskrivning!R70,0)</f>
        <v>0</v>
      </c>
      <c r="O72" s="112">
        <f ca="1">IF(Inskrivning!E70="m",Inskrivning!S70,0)</f>
        <v>0</v>
      </c>
      <c r="P72" s="112">
        <f ca="1">IF(Inskrivning!E70="m",Inskrivning!T70,0)</f>
        <v>0</v>
      </c>
    </row>
    <row r="73" spans="2:16" ht="15.75">
      <c r="B73" s="82">
        <f ca="1">IF(Inskrivning!E71="m",Inskrivning!F71,0)</f>
        <v>0</v>
      </c>
      <c r="C73" s="49">
        <f ca="1">IF(Inskrivning!E71="m",Inskrivning!G71,0)</f>
        <v>0</v>
      </c>
      <c r="D73" s="99">
        <f ca="1">IF(Inskrivning!E71="m",Inskrivning!H71,0)</f>
        <v>0</v>
      </c>
      <c r="E73" s="99">
        <f ca="1">IF(Inskrivning!E71="m",Inskrivning!I71,0)</f>
        <v>0</v>
      </c>
      <c r="F73" s="99">
        <f ca="1">IF(Inskrivning!E71="m",Inskrivning!J71,0)</f>
        <v>0</v>
      </c>
      <c r="G73" s="99">
        <f ca="1">IF(Inskrivning!E71="m",Inskrivning!K71,0)</f>
        <v>0</v>
      </c>
      <c r="H73" s="99">
        <f ca="1">IF(Inskrivning!E71="m",Inskrivning!L71,0)</f>
        <v>0</v>
      </c>
      <c r="I73" s="112">
        <f ca="1">IF(Inskrivning!E71="m",Inskrivning!M71,0)</f>
        <v>0</v>
      </c>
      <c r="J73" s="99">
        <f ca="1">IF(Inskrivning!E71="m",Inskrivning!N71,0)</f>
        <v>0</v>
      </c>
      <c r="K73" s="99">
        <f ca="1">IF(Inskrivning!E71="m",Inskrivning!O71,0)</f>
        <v>0</v>
      </c>
      <c r="L73" s="99">
        <f ca="1">IF(Inskrivning!E71="m",Inskrivning!P71,0)</f>
        <v>0</v>
      </c>
      <c r="M73" s="99">
        <f ca="1">IF(Inskrivning!E71="m",Inskrivning!Q71,0)</f>
        <v>0</v>
      </c>
      <c r="N73" s="99">
        <f ca="1">IF(Inskrivning!E71="m",Inskrivning!R71,0)</f>
        <v>0</v>
      </c>
      <c r="O73" s="112">
        <f ca="1">IF(Inskrivning!E71="m",Inskrivning!S71,0)</f>
        <v>0</v>
      </c>
      <c r="P73" s="112">
        <f ca="1">IF(Inskrivning!E71="m",Inskrivning!T71,0)</f>
        <v>0</v>
      </c>
    </row>
    <row r="74" spans="2:16" ht="15.75">
      <c r="B74" s="82">
        <f ca="1">IF(Inskrivning!E72="m",Inskrivning!F72,0)</f>
        <v>0</v>
      </c>
      <c r="C74" s="49">
        <f ca="1">IF(Inskrivning!E72="m",Inskrivning!G72,0)</f>
        <v>0</v>
      </c>
      <c r="D74" s="99">
        <f ca="1">IF(Inskrivning!E72="m",Inskrivning!H72,0)</f>
        <v>0</v>
      </c>
      <c r="E74" s="99">
        <f ca="1">IF(Inskrivning!E72="m",Inskrivning!I72,0)</f>
        <v>0</v>
      </c>
      <c r="F74" s="99">
        <f ca="1">IF(Inskrivning!E72="m",Inskrivning!J72,0)</f>
        <v>0</v>
      </c>
      <c r="G74" s="99">
        <f ca="1">IF(Inskrivning!E72="m",Inskrivning!K72,0)</f>
        <v>0</v>
      </c>
      <c r="H74" s="99">
        <f ca="1">IF(Inskrivning!E72="m",Inskrivning!L72,0)</f>
        <v>0</v>
      </c>
      <c r="I74" s="112">
        <f ca="1">IF(Inskrivning!E72="m",Inskrivning!M72,0)</f>
        <v>0</v>
      </c>
      <c r="J74" s="99">
        <f ca="1">IF(Inskrivning!E72="m",Inskrivning!N72,0)</f>
        <v>0</v>
      </c>
      <c r="K74" s="99">
        <f ca="1">IF(Inskrivning!E72="m",Inskrivning!O72,0)</f>
        <v>0</v>
      </c>
      <c r="L74" s="99">
        <f ca="1">IF(Inskrivning!E72="m",Inskrivning!P72,0)</f>
        <v>0</v>
      </c>
      <c r="M74" s="99">
        <f ca="1">IF(Inskrivning!E72="m",Inskrivning!Q72,0)</f>
        <v>0</v>
      </c>
      <c r="N74" s="99">
        <f ca="1">IF(Inskrivning!E72="m",Inskrivning!R72,0)</f>
        <v>0</v>
      </c>
      <c r="O74" s="112">
        <f ca="1">IF(Inskrivning!E72="m",Inskrivning!S72,0)</f>
        <v>0</v>
      </c>
      <c r="P74" s="112">
        <f ca="1">IF(Inskrivning!E72="m",Inskrivning!T72,0)</f>
        <v>0</v>
      </c>
    </row>
    <row r="75" spans="2:16" ht="15.75">
      <c r="B75" s="82">
        <f ca="1">IF(Inskrivning!E73="m",Inskrivning!F73,0)</f>
        <v>0</v>
      </c>
      <c r="C75" s="49">
        <f ca="1">IF(Inskrivning!E73="m",Inskrivning!G73,0)</f>
        <v>0</v>
      </c>
      <c r="D75" s="99">
        <f ca="1">IF(Inskrivning!E73="m",Inskrivning!H73,0)</f>
        <v>0</v>
      </c>
      <c r="E75" s="99">
        <f ca="1">IF(Inskrivning!E73="m",Inskrivning!I73,0)</f>
        <v>0</v>
      </c>
      <c r="F75" s="99">
        <f ca="1">IF(Inskrivning!E73="m",Inskrivning!J73,0)</f>
        <v>0</v>
      </c>
      <c r="G75" s="99">
        <f ca="1">IF(Inskrivning!E73="m",Inskrivning!K73,0)</f>
        <v>0</v>
      </c>
      <c r="H75" s="99">
        <f ca="1">IF(Inskrivning!E73="m",Inskrivning!L73,0)</f>
        <v>0</v>
      </c>
      <c r="I75" s="112">
        <f ca="1">IF(Inskrivning!E73="m",Inskrivning!M73,0)</f>
        <v>0</v>
      </c>
      <c r="J75" s="99">
        <f ca="1">IF(Inskrivning!E73="m",Inskrivning!N73,0)</f>
        <v>0</v>
      </c>
      <c r="K75" s="99">
        <f ca="1">IF(Inskrivning!E73="m",Inskrivning!O73,0)</f>
        <v>0</v>
      </c>
      <c r="L75" s="99">
        <f ca="1">IF(Inskrivning!E73="m",Inskrivning!P73,0)</f>
        <v>0</v>
      </c>
      <c r="M75" s="99">
        <f ca="1">IF(Inskrivning!E73="m",Inskrivning!Q73,0)</f>
        <v>0</v>
      </c>
      <c r="N75" s="99">
        <f ca="1">IF(Inskrivning!E73="m",Inskrivning!R73,0)</f>
        <v>0</v>
      </c>
      <c r="O75" s="112">
        <f ca="1">IF(Inskrivning!E73="m",Inskrivning!S73,0)</f>
        <v>0</v>
      </c>
      <c r="P75" s="112">
        <f ca="1">IF(Inskrivning!E73="m",Inskrivning!T73,0)</f>
        <v>0</v>
      </c>
    </row>
    <row r="76" spans="2:16" ht="15.75">
      <c r="B76" s="82">
        <f ca="1">IF(Inskrivning!E74="m",Inskrivning!F74,0)</f>
        <v>0</v>
      </c>
      <c r="C76" s="49">
        <f ca="1">IF(Inskrivning!E74="m",Inskrivning!G74,0)</f>
        <v>0</v>
      </c>
      <c r="D76" s="99">
        <f ca="1">IF(Inskrivning!E74="m",Inskrivning!H74,0)</f>
        <v>0</v>
      </c>
      <c r="E76" s="99">
        <f ca="1">IF(Inskrivning!E74="m",Inskrivning!I74,0)</f>
        <v>0</v>
      </c>
      <c r="F76" s="99">
        <f ca="1">IF(Inskrivning!E74="m",Inskrivning!J74,0)</f>
        <v>0</v>
      </c>
      <c r="G76" s="99">
        <f ca="1">IF(Inskrivning!E74="m",Inskrivning!K74,0)</f>
        <v>0</v>
      </c>
      <c r="H76" s="99">
        <f ca="1">IF(Inskrivning!E74="m",Inskrivning!L74,0)</f>
        <v>0</v>
      </c>
      <c r="I76" s="112">
        <f ca="1">IF(Inskrivning!E74="m",Inskrivning!M74,0)</f>
        <v>0</v>
      </c>
      <c r="J76" s="99">
        <f ca="1">IF(Inskrivning!E74="m",Inskrivning!N74,0)</f>
        <v>0</v>
      </c>
      <c r="K76" s="99">
        <f ca="1">IF(Inskrivning!E74="m",Inskrivning!O74,0)</f>
        <v>0</v>
      </c>
      <c r="L76" s="99">
        <f ca="1">IF(Inskrivning!E74="m",Inskrivning!P74,0)</f>
        <v>0</v>
      </c>
      <c r="M76" s="99">
        <f ca="1">IF(Inskrivning!E74="m",Inskrivning!Q74,0)</f>
        <v>0</v>
      </c>
      <c r="N76" s="99">
        <f ca="1">IF(Inskrivning!E74="m",Inskrivning!R74,0)</f>
        <v>0</v>
      </c>
      <c r="O76" s="112">
        <f ca="1">IF(Inskrivning!E74="m",Inskrivning!S74,0)</f>
        <v>0</v>
      </c>
      <c r="P76" s="112">
        <f ca="1">IF(Inskrivning!E74="m",Inskrivning!T74,0)</f>
        <v>0</v>
      </c>
    </row>
    <row r="77" spans="2:16" ht="15.75">
      <c r="B77" s="82">
        <f ca="1">IF(Inskrivning!E75="m",Inskrivning!F75,0)</f>
        <v>0</v>
      </c>
      <c r="C77" s="49">
        <f ca="1">IF(Inskrivning!E75="m",Inskrivning!G75,0)</f>
        <v>0</v>
      </c>
      <c r="D77" s="99">
        <f ca="1">IF(Inskrivning!E75="m",Inskrivning!H75,0)</f>
        <v>0</v>
      </c>
      <c r="E77" s="99">
        <f ca="1">IF(Inskrivning!E75="m",Inskrivning!I75,0)</f>
        <v>0</v>
      </c>
      <c r="F77" s="99">
        <f ca="1">IF(Inskrivning!E75="m",Inskrivning!J75,0)</f>
        <v>0</v>
      </c>
      <c r="G77" s="99">
        <f ca="1">IF(Inskrivning!E75="m",Inskrivning!K75,0)</f>
        <v>0</v>
      </c>
      <c r="H77" s="99">
        <f ca="1">IF(Inskrivning!E75="m",Inskrivning!L75,0)</f>
        <v>0</v>
      </c>
      <c r="I77" s="112">
        <f ca="1">IF(Inskrivning!E75="m",Inskrivning!M75,0)</f>
        <v>0</v>
      </c>
      <c r="J77" s="99">
        <f ca="1">IF(Inskrivning!E75="m",Inskrivning!N75,0)</f>
        <v>0</v>
      </c>
      <c r="K77" s="99">
        <f ca="1">IF(Inskrivning!E75="m",Inskrivning!O75,0)</f>
        <v>0</v>
      </c>
      <c r="L77" s="99">
        <f ca="1">IF(Inskrivning!E75="m",Inskrivning!P75,0)</f>
        <v>0</v>
      </c>
      <c r="M77" s="99">
        <f ca="1">IF(Inskrivning!E75="m",Inskrivning!Q75,0)</f>
        <v>0</v>
      </c>
      <c r="N77" s="99">
        <f ca="1">IF(Inskrivning!E75="m",Inskrivning!R75,0)</f>
        <v>0</v>
      </c>
      <c r="O77" s="112">
        <f ca="1">IF(Inskrivning!E75="m",Inskrivning!S75,0)</f>
        <v>0</v>
      </c>
      <c r="P77" s="112">
        <f ca="1">IF(Inskrivning!E75="m",Inskrivning!T75,0)</f>
        <v>0</v>
      </c>
    </row>
    <row r="78" spans="2:16" ht="15.75">
      <c r="B78" s="82">
        <f ca="1">IF(Inskrivning!E76="m",Inskrivning!F76,0)</f>
        <v>0</v>
      </c>
      <c r="C78" s="49">
        <f ca="1">IF(Inskrivning!E76="m",Inskrivning!G76,0)</f>
        <v>0</v>
      </c>
      <c r="D78" s="99">
        <f ca="1">IF(Inskrivning!E76="m",Inskrivning!H76,0)</f>
        <v>0</v>
      </c>
      <c r="E78" s="99">
        <f ca="1">IF(Inskrivning!E76="m",Inskrivning!I76,0)</f>
        <v>0</v>
      </c>
      <c r="F78" s="99">
        <f ca="1">IF(Inskrivning!E76="m",Inskrivning!J76,0)</f>
        <v>0</v>
      </c>
      <c r="G78" s="99">
        <f ca="1">IF(Inskrivning!E76="m",Inskrivning!K76,0)</f>
        <v>0</v>
      </c>
      <c r="H78" s="99">
        <f ca="1">IF(Inskrivning!E76="m",Inskrivning!L76,0)</f>
        <v>0</v>
      </c>
      <c r="I78" s="112">
        <f ca="1">IF(Inskrivning!E76="m",Inskrivning!M76,0)</f>
        <v>0</v>
      </c>
      <c r="J78" s="99">
        <f ca="1">IF(Inskrivning!E76="m",Inskrivning!N76,0)</f>
        <v>0</v>
      </c>
      <c r="K78" s="99">
        <f ca="1">IF(Inskrivning!E76="m",Inskrivning!O76,0)</f>
        <v>0</v>
      </c>
      <c r="L78" s="99">
        <f ca="1">IF(Inskrivning!E76="m",Inskrivning!P76,0)</f>
        <v>0</v>
      </c>
      <c r="M78" s="99">
        <f ca="1">IF(Inskrivning!E76="m",Inskrivning!Q76,0)</f>
        <v>0</v>
      </c>
      <c r="N78" s="99">
        <f ca="1">IF(Inskrivning!E76="m",Inskrivning!R76,0)</f>
        <v>0</v>
      </c>
      <c r="O78" s="112">
        <f ca="1">IF(Inskrivning!E76="m",Inskrivning!S76,0)</f>
        <v>0</v>
      </c>
      <c r="P78" s="112">
        <f ca="1">IF(Inskrivning!E76="m",Inskrivning!T76,0)</f>
        <v>0</v>
      </c>
    </row>
    <row r="79" spans="2:16" ht="15.75">
      <c r="B79" s="82">
        <f ca="1">IF(Inskrivning!E77="m",Inskrivning!F77,0)</f>
        <v>0</v>
      </c>
      <c r="C79" s="49">
        <f ca="1">IF(Inskrivning!E77="m",Inskrivning!G77,0)</f>
        <v>0</v>
      </c>
      <c r="D79" s="99">
        <f ca="1">IF(Inskrivning!E77="m",Inskrivning!H77,0)</f>
        <v>0</v>
      </c>
      <c r="E79" s="99">
        <f ca="1">IF(Inskrivning!E77="m",Inskrivning!I77,0)</f>
        <v>0</v>
      </c>
      <c r="F79" s="99">
        <f ca="1">IF(Inskrivning!E77="m",Inskrivning!J77,0)</f>
        <v>0</v>
      </c>
      <c r="G79" s="99">
        <f ca="1">IF(Inskrivning!E77="m",Inskrivning!K77,0)</f>
        <v>0</v>
      </c>
      <c r="H79" s="99">
        <f ca="1">IF(Inskrivning!E77="m",Inskrivning!L77,0)</f>
        <v>0</v>
      </c>
      <c r="I79" s="112">
        <f ca="1">IF(Inskrivning!E77="m",Inskrivning!M77,0)</f>
        <v>0</v>
      </c>
      <c r="J79" s="99">
        <f ca="1">IF(Inskrivning!E77="m",Inskrivning!N77,0)</f>
        <v>0</v>
      </c>
      <c r="K79" s="99">
        <f ca="1">IF(Inskrivning!E77="m",Inskrivning!O77,0)</f>
        <v>0</v>
      </c>
      <c r="L79" s="99">
        <f ca="1">IF(Inskrivning!E77="m",Inskrivning!P77,0)</f>
        <v>0</v>
      </c>
      <c r="M79" s="99">
        <f ca="1">IF(Inskrivning!E77="m",Inskrivning!Q77,0)</f>
        <v>0</v>
      </c>
      <c r="N79" s="99">
        <f ca="1">IF(Inskrivning!E77="m",Inskrivning!R77,0)</f>
        <v>0</v>
      </c>
      <c r="O79" s="112">
        <f ca="1">IF(Inskrivning!E77="m",Inskrivning!S77,0)</f>
        <v>0</v>
      </c>
      <c r="P79" s="112">
        <f ca="1">IF(Inskrivning!E77="m",Inskrivning!T77,0)</f>
        <v>0</v>
      </c>
    </row>
    <row r="80" spans="2:16" ht="15.75">
      <c r="B80" s="82">
        <f ca="1">IF(Inskrivning!E78="m",Inskrivning!F78,0)</f>
        <v>0</v>
      </c>
      <c r="C80" s="49">
        <f ca="1">IF(Inskrivning!E78="m",Inskrivning!G78,0)</f>
        <v>0</v>
      </c>
      <c r="D80" s="99">
        <f ca="1">IF(Inskrivning!E78="m",Inskrivning!H78,0)</f>
        <v>0</v>
      </c>
      <c r="E80" s="99">
        <f ca="1">IF(Inskrivning!E78="m",Inskrivning!I78,0)</f>
        <v>0</v>
      </c>
      <c r="F80" s="99">
        <f ca="1">IF(Inskrivning!E78="m",Inskrivning!J78,0)</f>
        <v>0</v>
      </c>
      <c r="G80" s="99">
        <f ca="1">IF(Inskrivning!E78="m",Inskrivning!K78,0)</f>
        <v>0</v>
      </c>
      <c r="H80" s="99">
        <f ca="1">IF(Inskrivning!E78="m",Inskrivning!L78,0)</f>
        <v>0</v>
      </c>
      <c r="I80" s="112">
        <f ca="1">IF(Inskrivning!E78="m",Inskrivning!M78,0)</f>
        <v>0</v>
      </c>
      <c r="J80" s="99">
        <f ca="1">IF(Inskrivning!E78="m",Inskrivning!N78,0)</f>
        <v>0</v>
      </c>
      <c r="K80" s="99">
        <f ca="1">IF(Inskrivning!E78="m",Inskrivning!O78,0)</f>
        <v>0</v>
      </c>
      <c r="L80" s="99">
        <f ca="1">IF(Inskrivning!E78="m",Inskrivning!P78,0)</f>
        <v>0</v>
      </c>
      <c r="M80" s="99">
        <f ca="1">IF(Inskrivning!E78="m",Inskrivning!Q78,0)</f>
        <v>0</v>
      </c>
      <c r="N80" s="99">
        <f ca="1">IF(Inskrivning!E78="m",Inskrivning!R78,0)</f>
        <v>0</v>
      </c>
      <c r="O80" s="112">
        <f ca="1">IF(Inskrivning!E78="m",Inskrivning!S78,0)</f>
        <v>0</v>
      </c>
      <c r="P80" s="112">
        <f ca="1">IF(Inskrivning!E78="m",Inskrivning!T78,0)</f>
        <v>0</v>
      </c>
    </row>
    <row r="81" spans="2:16" ht="15.75">
      <c r="B81" s="82">
        <f ca="1">IF(Inskrivning!E79="m",Inskrivning!F79,0)</f>
        <v>0</v>
      </c>
      <c r="C81" s="49">
        <f ca="1">IF(Inskrivning!E79="m",Inskrivning!G79,0)</f>
        <v>0</v>
      </c>
      <c r="D81" s="99">
        <f ca="1">IF(Inskrivning!E79="m",Inskrivning!H79,0)</f>
        <v>0</v>
      </c>
      <c r="E81" s="99">
        <f ca="1">IF(Inskrivning!E79="m",Inskrivning!I79,0)</f>
        <v>0</v>
      </c>
      <c r="F81" s="99">
        <f ca="1">IF(Inskrivning!E79="m",Inskrivning!J79,0)</f>
        <v>0</v>
      </c>
      <c r="G81" s="99">
        <f ca="1">IF(Inskrivning!E79="m",Inskrivning!K79,0)</f>
        <v>0</v>
      </c>
      <c r="H81" s="99">
        <f ca="1">IF(Inskrivning!E79="m",Inskrivning!L79,0)</f>
        <v>0</v>
      </c>
      <c r="I81" s="112">
        <f ca="1">IF(Inskrivning!E79="m",Inskrivning!M79,0)</f>
        <v>0</v>
      </c>
      <c r="J81" s="99">
        <f ca="1">IF(Inskrivning!E79="m",Inskrivning!N79,0)</f>
        <v>0</v>
      </c>
      <c r="K81" s="99">
        <f ca="1">IF(Inskrivning!E79="m",Inskrivning!O79,0)</f>
        <v>0</v>
      </c>
      <c r="L81" s="99">
        <f ca="1">IF(Inskrivning!E79="m",Inskrivning!P79,0)</f>
        <v>0</v>
      </c>
      <c r="M81" s="99">
        <f ca="1">IF(Inskrivning!E79="m",Inskrivning!Q79,0)</f>
        <v>0</v>
      </c>
      <c r="N81" s="99">
        <f ca="1">IF(Inskrivning!E79="m",Inskrivning!R79,0)</f>
        <v>0</v>
      </c>
      <c r="O81" s="112">
        <f ca="1">IF(Inskrivning!E79="m",Inskrivning!S79,0)</f>
        <v>0</v>
      </c>
      <c r="P81" s="112">
        <f ca="1">IF(Inskrivning!E79="m",Inskrivning!T79,0)</f>
        <v>0</v>
      </c>
    </row>
    <row r="82" spans="2:16" ht="15.75">
      <c r="B82" s="82">
        <f ca="1">IF(Inskrivning!E80="m",Inskrivning!F80,0)</f>
        <v>0</v>
      </c>
      <c r="C82" s="49">
        <f ca="1">IF(Inskrivning!E80="m",Inskrivning!G80,0)</f>
        <v>0</v>
      </c>
      <c r="D82" s="99">
        <f ca="1">IF(Inskrivning!E80="m",Inskrivning!H80,0)</f>
        <v>0</v>
      </c>
      <c r="E82" s="99">
        <f ca="1">IF(Inskrivning!E80="m",Inskrivning!I80,0)</f>
        <v>0</v>
      </c>
      <c r="F82" s="99">
        <f ca="1">IF(Inskrivning!E80="m",Inskrivning!J80,0)</f>
        <v>0</v>
      </c>
      <c r="G82" s="99">
        <f ca="1">IF(Inskrivning!E80="m",Inskrivning!K80,0)</f>
        <v>0</v>
      </c>
      <c r="H82" s="99">
        <f ca="1">IF(Inskrivning!E80="m",Inskrivning!L80,0)</f>
        <v>0</v>
      </c>
      <c r="I82" s="112">
        <f ca="1">IF(Inskrivning!E80="m",Inskrivning!M80,0)</f>
        <v>0</v>
      </c>
      <c r="J82" s="99">
        <f ca="1">IF(Inskrivning!E80="m",Inskrivning!N80,0)</f>
        <v>0</v>
      </c>
      <c r="K82" s="99">
        <f ca="1">IF(Inskrivning!E80="m",Inskrivning!O80,0)</f>
        <v>0</v>
      </c>
      <c r="L82" s="99">
        <f ca="1">IF(Inskrivning!E80="m",Inskrivning!P80,0)</f>
        <v>0</v>
      </c>
      <c r="M82" s="99">
        <f ca="1">IF(Inskrivning!E80="m",Inskrivning!Q80,0)</f>
        <v>0</v>
      </c>
      <c r="N82" s="99">
        <f ca="1">IF(Inskrivning!E80="m",Inskrivning!R80,0)</f>
        <v>0</v>
      </c>
      <c r="O82" s="112">
        <f ca="1">IF(Inskrivning!E80="m",Inskrivning!S80,0)</f>
        <v>0</v>
      </c>
      <c r="P82" s="112">
        <f ca="1">IF(Inskrivning!E80="m",Inskrivning!T80,0)</f>
        <v>0</v>
      </c>
    </row>
    <row r="83" spans="2:16" ht="15.75">
      <c r="B83" s="82">
        <f ca="1">IF(Inskrivning!E84="m",Inskrivning!F84,0)</f>
        <v>0</v>
      </c>
      <c r="C83" s="49">
        <f ca="1">IF(Inskrivning!E84="m",Inskrivning!G84,0)</f>
        <v>0</v>
      </c>
      <c r="D83" s="99">
        <f ca="1">IF(Inskrivning!E84="m",Inskrivning!H84,0)</f>
        <v>0</v>
      </c>
      <c r="E83" s="99">
        <f ca="1">IF(Inskrivning!E84="m",Inskrivning!I84,0)</f>
        <v>0</v>
      </c>
      <c r="F83" s="99">
        <f ca="1">IF(Inskrivning!E84="m",Inskrivning!J84,0)</f>
        <v>0</v>
      </c>
      <c r="G83" s="99">
        <f ca="1">IF(Inskrivning!E84="m",Inskrivning!K84,0)</f>
        <v>0</v>
      </c>
      <c r="H83" s="99">
        <f ca="1">IF(Inskrivning!E84="m",Inskrivning!L84,0)</f>
        <v>0</v>
      </c>
      <c r="I83" s="112">
        <f ca="1">IF(Inskrivning!E84="m",Inskrivning!M84,0)</f>
        <v>0</v>
      </c>
      <c r="J83" s="99">
        <f ca="1">IF(Inskrivning!E84="m",Inskrivning!N84,0)</f>
        <v>0</v>
      </c>
      <c r="K83" s="99">
        <f ca="1">IF(Inskrivning!E84="m",Inskrivning!O84,0)</f>
        <v>0</v>
      </c>
      <c r="L83" s="99">
        <f ca="1">IF(Inskrivning!E84="m",Inskrivning!P84,0)</f>
        <v>0</v>
      </c>
      <c r="M83" s="99">
        <f ca="1">IF(Inskrivning!E84="m",Inskrivning!Q84,0)</f>
        <v>0</v>
      </c>
      <c r="N83" s="99">
        <f ca="1">IF(Inskrivning!E84="m",Inskrivning!R84,0)</f>
        <v>0</v>
      </c>
      <c r="O83" s="112">
        <f ca="1">IF(Inskrivning!E84="m",Inskrivning!S84,0)</f>
        <v>0</v>
      </c>
      <c r="P83" s="112">
        <f ca="1">IF(Inskrivning!E84="m",Inskrivning!T84,0)</f>
        <v>0</v>
      </c>
    </row>
    <row r="84" spans="2:16" ht="15.75">
      <c r="B84" s="82">
        <f ca="1">IF(Inskrivning!E85="m",Inskrivning!F85,0)</f>
        <v>0</v>
      </c>
      <c r="C84" s="49">
        <f ca="1">IF(Inskrivning!E85="m",Inskrivning!G85,0)</f>
        <v>0</v>
      </c>
      <c r="D84" s="99">
        <f ca="1">IF(Inskrivning!E85="m",Inskrivning!H85,0)</f>
        <v>0</v>
      </c>
      <c r="E84" s="99">
        <f ca="1">IF(Inskrivning!E85="m",Inskrivning!I85,0)</f>
        <v>0</v>
      </c>
      <c r="F84" s="99">
        <f ca="1">IF(Inskrivning!E85="m",Inskrivning!J85,0)</f>
        <v>0</v>
      </c>
      <c r="G84" s="99">
        <f ca="1">IF(Inskrivning!E85="m",Inskrivning!K85,0)</f>
        <v>0</v>
      </c>
      <c r="H84" s="99">
        <f ca="1">IF(Inskrivning!E85="m",Inskrivning!L85,0)</f>
        <v>0</v>
      </c>
      <c r="I84" s="112">
        <f ca="1">IF(Inskrivning!E85="m",Inskrivning!M85,0)</f>
        <v>0</v>
      </c>
      <c r="J84" s="99">
        <f ca="1">IF(Inskrivning!E85="m",Inskrivning!N85,0)</f>
        <v>0</v>
      </c>
      <c r="K84" s="99">
        <f ca="1">IF(Inskrivning!E85="m",Inskrivning!O85,0)</f>
        <v>0</v>
      </c>
      <c r="L84" s="99">
        <f ca="1">IF(Inskrivning!E85="m",Inskrivning!P85,0)</f>
        <v>0</v>
      </c>
      <c r="M84" s="99">
        <f ca="1">IF(Inskrivning!E85="m",Inskrivning!Q85,0)</f>
        <v>0</v>
      </c>
      <c r="N84" s="99">
        <f ca="1">IF(Inskrivning!E85="m",Inskrivning!R85,0)</f>
        <v>0</v>
      </c>
      <c r="O84" s="112">
        <f ca="1">IF(Inskrivning!E85="m",Inskrivning!S85,0)</f>
        <v>0</v>
      </c>
      <c r="P84" s="112">
        <f ca="1">IF(Inskrivning!E85="m",Inskrivning!T85,0)</f>
        <v>0</v>
      </c>
    </row>
    <row r="85" spans="2:16" ht="15.75">
      <c r="B85" s="82">
        <f ca="1">IF(Inskrivning!E86="m",Inskrivning!F86,0)</f>
        <v>0</v>
      </c>
      <c r="C85" s="49">
        <f ca="1">IF(Inskrivning!E86="m",Inskrivning!G86,0)</f>
        <v>0</v>
      </c>
      <c r="D85" s="99">
        <f ca="1">IF(Inskrivning!E86="m",Inskrivning!H86,0)</f>
        <v>0</v>
      </c>
      <c r="E85" s="99">
        <f ca="1">IF(Inskrivning!E86="m",Inskrivning!I86,0)</f>
        <v>0</v>
      </c>
      <c r="F85" s="99">
        <f ca="1">IF(Inskrivning!E86="m",Inskrivning!J86,0)</f>
        <v>0</v>
      </c>
      <c r="G85" s="99">
        <f ca="1">IF(Inskrivning!E86="m",Inskrivning!K86,0)</f>
        <v>0</v>
      </c>
      <c r="H85" s="99">
        <f ca="1">IF(Inskrivning!E86="m",Inskrivning!L86,0)</f>
        <v>0</v>
      </c>
      <c r="I85" s="112">
        <f ca="1">IF(Inskrivning!E86="m",Inskrivning!M86,0)</f>
        <v>0</v>
      </c>
      <c r="J85" s="99">
        <f ca="1">IF(Inskrivning!E86="m",Inskrivning!N86,0)</f>
        <v>0</v>
      </c>
      <c r="K85" s="99">
        <f ca="1">IF(Inskrivning!E86="m",Inskrivning!O86,0)</f>
        <v>0</v>
      </c>
      <c r="L85" s="99">
        <f ca="1">IF(Inskrivning!E86="m",Inskrivning!P86,0)</f>
        <v>0</v>
      </c>
      <c r="M85" s="99">
        <f ca="1">IF(Inskrivning!E86="m",Inskrivning!Q86,0)</f>
        <v>0</v>
      </c>
      <c r="N85" s="99">
        <f ca="1">IF(Inskrivning!E86="m",Inskrivning!R86,0)</f>
        <v>0</v>
      </c>
      <c r="O85" s="112">
        <f ca="1">IF(Inskrivning!E86="m",Inskrivning!S86,0)</f>
        <v>0</v>
      </c>
      <c r="P85" s="112">
        <f ca="1">IF(Inskrivning!E86="m",Inskrivning!T86,0)</f>
        <v>0</v>
      </c>
    </row>
    <row r="86" spans="2:16" ht="15.75">
      <c r="B86" s="82">
        <f ca="1">IF(Inskrivning!E87="m",Inskrivning!F87,0)</f>
        <v>0</v>
      </c>
      <c r="C86" s="49">
        <f ca="1">IF(Inskrivning!E87="m",Inskrivning!G87,0)</f>
        <v>0</v>
      </c>
      <c r="D86" s="99">
        <f ca="1">IF(Inskrivning!E87="m",Inskrivning!H87,0)</f>
        <v>0</v>
      </c>
      <c r="E86" s="99">
        <f ca="1">IF(Inskrivning!E87="m",Inskrivning!I87,0)</f>
        <v>0</v>
      </c>
      <c r="F86" s="99">
        <f ca="1">IF(Inskrivning!E87="m",Inskrivning!J87,0)</f>
        <v>0</v>
      </c>
      <c r="G86" s="99">
        <f ca="1">IF(Inskrivning!E87="m",Inskrivning!K87,0)</f>
        <v>0</v>
      </c>
      <c r="H86" s="99">
        <f ca="1">IF(Inskrivning!E87="m",Inskrivning!L87,0)</f>
        <v>0</v>
      </c>
      <c r="I86" s="112">
        <f ca="1">IF(Inskrivning!E87="m",Inskrivning!M87,0)</f>
        <v>0</v>
      </c>
      <c r="J86" s="99">
        <f ca="1">IF(Inskrivning!E87="m",Inskrivning!N87,0)</f>
        <v>0</v>
      </c>
      <c r="K86" s="99">
        <f ca="1">IF(Inskrivning!E87="m",Inskrivning!O87,0)</f>
        <v>0</v>
      </c>
      <c r="L86" s="99">
        <f ca="1">IF(Inskrivning!E87="m",Inskrivning!P87,0)</f>
        <v>0</v>
      </c>
      <c r="M86" s="99">
        <f ca="1">IF(Inskrivning!E87="m",Inskrivning!Q87,0)</f>
        <v>0</v>
      </c>
      <c r="N86" s="99">
        <f ca="1">IF(Inskrivning!E87="m",Inskrivning!R87,0)</f>
        <v>0</v>
      </c>
      <c r="O86" s="112">
        <f ca="1">IF(Inskrivning!E87="m",Inskrivning!S87,0)</f>
        <v>0</v>
      </c>
      <c r="P86" s="112">
        <f ca="1">IF(Inskrivning!E87="m",Inskrivning!T87,0)</f>
        <v>0</v>
      </c>
    </row>
    <row r="87" spans="2:16" ht="15.75">
      <c r="B87" s="82">
        <f ca="1">IF(Inskrivning!E88="m",Inskrivning!F88,0)</f>
        <v>0</v>
      </c>
      <c r="C87" s="49">
        <f ca="1">IF(Inskrivning!E88="m",Inskrivning!G88,0)</f>
        <v>0</v>
      </c>
      <c r="D87" s="99">
        <f ca="1">IF(Inskrivning!E88="m",Inskrivning!H88,0)</f>
        <v>0</v>
      </c>
      <c r="E87" s="99">
        <f ca="1">IF(Inskrivning!E88="m",Inskrivning!I88,0)</f>
        <v>0</v>
      </c>
      <c r="F87" s="99">
        <f ca="1">IF(Inskrivning!E88="m",Inskrivning!J88,0)</f>
        <v>0</v>
      </c>
      <c r="G87" s="99">
        <f ca="1">IF(Inskrivning!E88="m",Inskrivning!K88,0)</f>
        <v>0</v>
      </c>
      <c r="H87" s="99">
        <f ca="1">IF(Inskrivning!E88="m",Inskrivning!L88,0)</f>
        <v>0</v>
      </c>
      <c r="I87" s="112">
        <f ca="1">IF(Inskrivning!E88="m",Inskrivning!M88,0)</f>
        <v>0</v>
      </c>
      <c r="J87" s="99">
        <f ca="1">IF(Inskrivning!E88="m",Inskrivning!N88,0)</f>
        <v>0</v>
      </c>
      <c r="K87" s="99">
        <f ca="1">IF(Inskrivning!E88="m",Inskrivning!O88,0)</f>
        <v>0</v>
      </c>
      <c r="L87" s="99">
        <f ca="1">IF(Inskrivning!E88="m",Inskrivning!P88,0)</f>
        <v>0</v>
      </c>
      <c r="M87" s="99">
        <f ca="1">IF(Inskrivning!E88="m",Inskrivning!Q88,0)</f>
        <v>0</v>
      </c>
      <c r="N87" s="99">
        <f ca="1">IF(Inskrivning!E88="m",Inskrivning!R88,0)</f>
        <v>0</v>
      </c>
      <c r="O87" s="112">
        <f ca="1">IF(Inskrivning!E88="m",Inskrivning!S88,0)</f>
        <v>0</v>
      </c>
      <c r="P87" s="112">
        <f ca="1">IF(Inskrivning!E88="m",Inskrivning!T88,0)</f>
        <v>0</v>
      </c>
    </row>
    <row r="88" spans="2:16" ht="15.75">
      <c r="B88" s="82">
        <f ca="1">IF(Inskrivning!E89="m",Inskrivning!F89,0)</f>
        <v>0</v>
      </c>
      <c r="C88" s="49">
        <f ca="1">IF(Inskrivning!E89="m",Inskrivning!G89,0)</f>
        <v>0</v>
      </c>
      <c r="D88" s="99">
        <f ca="1">IF(Inskrivning!E89="m",Inskrivning!H89,0)</f>
        <v>0</v>
      </c>
      <c r="E88" s="99">
        <f ca="1">IF(Inskrivning!E89="m",Inskrivning!I89,0)</f>
        <v>0</v>
      </c>
      <c r="F88" s="99">
        <f ca="1">IF(Inskrivning!E89="m",Inskrivning!J89,0)</f>
        <v>0</v>
      </c>
      <c r="G88" s="99">
        <f ca="1">IF(Inskrivning!E89="m",Inskrivning!K89,0)</f>
        <v>0</v>
      </c>
      <c r="H88" s="99">
        <f ca="1">IF(Inskrivning!E89="m",Inskrivning!L89,0)</f>
        <v>0</v>
      </c>
      <c r="I88" s="112">
        <f ca="1">IF(Inskrivning!E89="m",Inskrivning!M89,0)</f>
        <v>0</v>
      </c>
      <c r="J88" s="99">
        <f ca="1">IF(Inskrivning!E89="m",Inskrivning!N89,0)</f>
        <v>0</v>
      </c>
      <c r="K88" s="99">
        <f ca="1">IF(Inskrivning!E89="m",Inskrivning!O89,0)</f>
        <v>0</v>
      </c>
      <c r="L88" s="99">
        <f ca="1">IF(Inskrivning!E89="m",Inskrivning!P89,0)</f>
        <v>0</v>
      </c>
      <c r="M88" s="99">
        <f ca="1">IF(Inskrivning!E89="m",Inskrivning!Q89,0)</f>
        <v>0</v>
      </c>
      <c r="N88" s="99">
        <f ca="1">IF(Inskrivning!E89="m",Inskrivning!R89,0)</f>
        <v>0</v>
      </c>
      <c r="O88" s="112">
        <f ca="1">IF(Inskrivning!E89="m",Inskrivning!S89,0)</f>
        <v>0</v>
      </c>
      <c r="P88" s="112">
        <f ca="1">IF(Inskrivning!E89="m",Inskrivning!T89,0)</f>
        <v>0</v>
      </c>
    </row>
    <row r="89" spans="2:16" ht="15.75">
      <c r="B89" s="82">
        <f ca="1">IF(Inskrivning!E90="m",Inskrivning!F90,0)</f>
        <v>0</v>
      </c>
      <c r="C89" s="49">
        <f ca="1">IF(Inskrivning!E90="m",Inskrivning!G90,0)</f>
        <v>0</v>
      </c>
      <c r="D89" s="99">
        <f ca="1">IF(Inskrivning!E90="m",Inskrivning!H90,0)</f>
        <v>0</v>
      </c>
      <c r="E89" s="99">
        <f ca="1">IF(Inskrivning!E90="m",Inskrivning!I90,0)</f>
        <v>0</v>
      </c>
      <c r="F89" s="99">
        <f ca="1">IF(Inskrivning!E90="m",Inskrivning!J90,0)</f>
        <v>0</v>
      </c>
      <c r="G89" s="99">
        <f ca="1">IF(Inskrivning!E90="m",Inskrivning!K90,0)</f>
        <v>0</v>
      </c>
      <c r="H89" s="99">
        <f ca="1">IF(Inskrivning!E90="m",Inskrivning!L90,0)</f>
        <v>0</v>
      </c>
      <c r="I89" s="112">
        <f ca="1">IF(Inskrivning!E90="m",Inskrivning!M90,0)</f>
        <v>0</v>
      </c>
      <c r="J89" s="99">
        <f ca="1">IF(Inskrivning!E90="m",Inskrivning!N90,0)</f>
        <v>0</v>
      </c>
      <c r="K89" s="99">
        <f ca="1">IF(Inskrivning!E90="m",Inskrivning!O90,0)</f>
        <v>0</v>
      </c>
      <c r="L89" s="99">
        <f ca="1">IF(Inskrivning!E90="m",Inskrivning!P90,0)</f>
        <v>0</v>
      </c>
      <c r="M89" s="99">
        <f ca="1">IF(Inskrivning!E90="m",Inskrivning!Q90,0)</f>
        <v>0</v>
      </c>
      <c r="N89" s="99">
        <f ca="1">IF(Inskrivning!E90="m",Inskrivning!R90,0)</f>
        <v>0</v>
      </c>
      <c r="O89" s="112">
        <f ca="1">IF(Inskrivning!E90="m",Inskrivning!S90,0)</f>
        <v>0</v>
      </c>
      <c r="P89" s="112">
        <f ca="1">IF(Inskrivning!E90="m",Inskrivning!T90,0)</f>
        <v>0</v>
      </c>
    </row>
    <row r="90" spans="2:16" ht="15.75">
      <c r="B90" s="82">
        <f ca="1">IF(Inskrivning!E91="m",Inskrivning!F91,0)</f>
        <v>0</v>
      </c>
      <c r="C90" s="49">
        <f ca="1">IF(Inskrivning!E91="m",Inskrivning!G91,0)</f>
        <v>0</v>
      </c>
      <c r="D90" s="99">
        <f ca="1">IF(Inskrivning!E91="m",Inskrivning!H91,0)</f>
        <v>0</v>
      </c>
      <c r="E90" s="99">
        <f ca="1">IF(Inskrivning!E91="m",Inskrivning!I91,0)</f>
        <v>0</v>
      </c>
      <c r="F90" s="99">
        <f ca="1">IF(Inskrivning!E91="m",Inskrivning!J91,0)</f>
        <v>0</v>
      </c>
      <c r="G90" s="99">
        <f ca="1">IF(Inskrivning!E91="m",Inskrivning!K91,0)</f>
        <v>0</v>
      </c>
      <c r="H90" s="99">
        <f ca="1">IF(Inskrivning!E91="m",Inskrivning!L91,0)</f>
        <v>0</v>
      </c>
      <c r="I90" s="112">
        <f ca="1">IF(Inskrivning!E91="m",Inskrivning!M91,0)</f>
        <v>0</v>
      </c>
      <c r="J90" s="99">
        <f ca="1">IF(Inskrivning!E91="m",Inskrivning!N91,0)</f>
        <v>0</v>
      </c>
      <c r="K90" s="99">
        <f ca="1">IF(Inskrivning!E91="m",Inskrivning!O91,0)</f>
        <v>0</v>
      </c>
      <c r="L90" s="99">
        <f ca="1">IF(Inskrivning!E91="m",Inskrivning!P91,0)</f>
        <v>0</v>
      </c>
      <c r="M90" s="99">
        <f ca="1">IF(Inskrivning!E91="m",Inskrivning!Q91,0)</f>
        <v>0</v>
      </c>
      <c r="N90" s="99">
        <f ca="1">IF(Inskrivning!E91="m",Inskrivning!R91,0)</f>
        <v>0</v>
      </c>
      <c r="O90" s="112">
        <f ca="1">IF(Inskrivning!E91="m",Inskrivning!S91,0)</f>
        <v>0</v>
      </c>
      <c r="P90" s="112">
        <f ca="1">IF(Inskrivning!E91="m",Inskrivning!T91,0)</f>
        <v>0</v>
      </c>
    </row>
    <row r="91" spans="2:16" ht="15.75">
      <c r="B91" s="82">
        <f ca="1">IF(Inskrivning!E92="m",Inskrivning!F92,0)</f>
        <v>0</v>
      </c>
      <c r="C91" s="49">
        <f ca="1">IF(Inskrivning!E92="m",Inskrivning!G92,0)</f>
        <v>0</v>
      </c>
      <c r="D91" s="99">
        <f ca="1">IF(Inskrivning!E92="m",Inskrivning!H92,0)</f>
        <v>0</v>
      </c>
      <c r="E91" s="99">
        <f ca="1">IF(Inskrivning!E92="m",Inskrivning!I92,0)</f>
        <v>0</v>
      </c>
      <c r="F91" s="99">
        <f ca="1">IF(Inskrivning!E92="m",Inskrivning!J92,0)</f>
        <v>0</v>
      </c>
      <c r="G91" s="99">
        <f ca="1">IF(Inskrivning!E92="m",Inskrivning!K92,0)</f>
        <v>0</v>
      </c>
      <c r="H91" s="99">
        <f ca="1">IF(Inskrivning!E92="m",Inskrivning!L92,0)</f>
        <v>0</v>
      </c>
      <c r="I91" s="112">
        <f ca="1">IF(Inskrivning!E92="m",Inskrivning!M92,0)</f>
        <v>0</v>
      </c>
      <c r="J91" s="99">
        <f ca="1">IF(Inskrivning!E92="m",Inskrivning!N92,0)</f>
        <v>0</v>
      </c>
      <c r="K91" s="99">
        <f ca="1">IF(Inskrivning!E92="m",Inskrivning!O92,0)</f>
        <v>0</v>
      </c>
      <c r="L91" s="99">
        <f ca="1">IF(Inskrivning!E92="m",Inskrivning!P92,0)</f>
        <v>0</v>
      </c>
      <c r="M91" s="99">
        <f ca="1">IF(Inskrivning!E92="m",Inskrivning!Q92,0)</f>
        <v>0</v>
      </c>
      <c r="N91" s="99">
        <f ca="1">IF(Inskrivning!E92="m",Inskrivning!R92,0)</f>
        <v>0</v>
      </c>
      <c r="O91" s="112">
        <f ca="1">IF(Inskrivning!E92="m",Inskrivning!S92,0)</f>
        <v>0</v>
      </c>
      <c r="P91" s="112">
        <f ca="1">IF(Inskrivning!E92="m",Inskrivning!T92,0)</f>
        <v>0</v>
      </c>
    </row>
    <row r="92" spans="2:16" ht="15.75">
      <c r="B92" s="82">
        <f ca="1">IF(Inskrivning!E93="m",Inskrivning!F93,0)</f>
        <v>0</v>
      </c>
      <c r="C92" s="49">
        <f ca="1">IF(Inskrivning!E93="m",Inskrivning!G93,0)</f>
        <v>0</v>
      </c>
      <c r="D92" s="99">
        <f ca="1">IF(Inskrivning!E93="m",Inskrivning!H93,0)</f>
        <v>0</v>
      </c>
      <c r="E92" s="99">
        <f ca="1">IF(Inskrivning!E93="m",Inskrivning!I93,0)</f>
        <v>0</v>
      </c>
      <c r="F92" s="99">
        <f ca="1">IF(Inskrivning!E93="m",Inskrivning!J93,0)</f>
        <v>0</v>
      </c>
      <c r="G92" s="99">
        <f ca="1">IF(Inskrivning!E93="m",Inskrivning!K93,0)</f>
        <v>0</v>
      </c>
      <c r="H92" s="99">
        <f ca="1">IF(Inskrivning!E93="m",Inskrivning!L93,0)</f>
        <v>0</v>
      </c>
      <c r="I92" s="112">
        <f ca="1">IF(Inskrivning!E93="m",Inskrivning!M93,0)</f>
        <v>0</v>
      </c>
      <c r="J92" s="99">
        <f ca="1">IF(Inskrivning!E93="m",Inskrivning!N93,0)</f>
        <v>0</v>
      </c>
      <c r="K92" s="99">
        <f ca="1">IF(Inskrivning!E93="m",Inskrivning!O93,0)</f>
        <v>0</v>
      </c>
      <c r="L92" s="99">
        <f ca="1">IF(Inskrivning!E93="m",Inskrivning!P93,0)</f>
        <v>0</v>
      </c>
      <c r="M92" s="99">
        <f ca="1">IF(Inskrivning!E93="m",Inskrivning!Q93,0)</f>
        <v>0</v>
      </c>
      <c r="N92" s="99">
        <f ca="1">IF(Inskrivning!E93="m",Inskrivning!R93,0)</f>
        <v>0</v>
      </c>
      <c r="O92" s="112">
        <f ca="1">IF(Inskrivning!E93="m",Inskrivning!S93,0)</f>
        <v>0</v>
      </c>
      <c r="P92" s="112">
        <f ca="1">IF(Inskrivning!E93="m",Inskrivning!T93,0)</f>
        <v>0</v>
      </c>
    </row>
    <row r="93" spans="2:16" ht="15.75">
      <c r="B93" s="82">
        <f ca="1">IF(Inskrivning!E94="m",Inskrivning!F94,0)</f>
        <v>0</v>
      </c>
      <c r="C93" s="49">
        <f ca="1">IF(Inskrivning!E94="m",Inskrivning!G94,0)</f>
        <v>0</v>
      </c>
      <c r="D93" s="99">
        <f ca="1">IF(Inskrivning!E94="m",Inskrivning!H94,0)</f>
        <v>0</v>
      </c>
      <c r="E93" s="99">
        <f ca="1">IF(Inskrivning!E94="m",Inskrivning!I94,0)</f>
        <v>0</v>
      </c>
      <c r="F93" s="99">
        <f ca="1">IF(Inskrivning!E94="m",Inskrivning!J94,0)</f>
        <v>0</v>
      </c>
      <c r="G93" s="99">
        <f ca="1">IF(Inskrivning!E94="m",Inskrivning!K94,0)</f>
        <v>0</v>
      </c>
      <c r="H93" s="99">
        <f ca="1">IF(Inskrivning!E94="m",Inskrivning!L94,0)</f>
        <v>0</v>
      </c>
      <c r="I93" s="112">
        <f ca="1">IF(Inskrivning!E94="m",Inskrivning!M94,0)</f>
        <v>0</v>
      </c>
      <c r="J93" s="99">
        <f ca="1">IF(Inskrivning!E94="m",Inskrivning!N94,0)</f>
        <v>0</v>
      </c>
      <c r="K93" s="99">
        <f ca="1">IF(Inskrivning!E94="m",Inskrivning!O94,0)</f>
        <v>0</v>
      </c>
      <c r="L93" s="99">
        <f ca="1">IF(Inskrivning!E94="m",Inskrivning!P94,0)</f>
        <v>0</v>
      </c>
      <c r="M93" s="99">
        <f ca="1">IF(Inskrivning!E94="m",Inskrivning!Q94,0)</f>
        <v>0</v>
      </c>
      <c r="N93" s="99">
        <f ca="1">IF(Inskrivning!E94="m",Inskrivning!R94,0)</f>
        <v>0</v>
      </c>
      <c r="O93" s="112">
        <f ca="1">IF(Inskrivning!E94="m",Inskrivning!S94,0)</f>
        <v>0</v>
      </c>
      <c r="P93" s="112">
        <f ca="1">IF(Inskrivning!E94="m",Inskrivning!T94,0)</f>
        <v>0</v>
      </c>
    </row>
    <row r="94" spans="2:16" ht="15.75">
      <c r="B94" s="82">
        <f ca="1">IF(Inskrivning!E95="m",Inskrivning!F95,0)</f>
        <v>0</v>
      </c>
      <c r="C94" s="49">
        <f ca="1">IF(Inskrivning!E95="m",Inskrivning!G95,0)</f>
        <v>0</v>
      </c>
      <c r="D94" s="99">
        <f ca="1">IF(Inskrivning!E95="m",Inskrivning!H95,0)</f>
        <v>0</v>
      </c>
      <c r="E94" s="99">
        <f ca="1">IF(Inskrivning!E95="m",Inskrivning!I95,0)</f>
        <v>0</v>
      </c>
      <c r="F94" s="99">
        <f ca="1">IF(Inskrivning!E95="m",Inskrivning!J95,0)</f>
        <v>0</v>
      </c>
      <c r="G94" s="99">
        <f ca="1">IF(Inskrivning!E95="m",Inskrivning!K95,0)</f>
        <v>0</v>
      </c>
      <c r="H94" s="99">
        <f ca="1">IF(Inskrivning!E95="m",Inskrivning!L95,0)</f>
        <v>0</v>
      </c>
      <c r="I94" s="112">
        <f ca="1">IF(Inskrivning!E95="m",Inskrivning!M95,0)</f>
        <v>0</v>
      </c>
      <c r="J94" s="99">
        <f ca="1">IF(Inskrivning!E95="m",Inskrivning!N95,0)</f>
        <v>0</v>
      </c>
      <c r="K94" s="99">
        <f ca="1">IF(Inskrivning!E95="m",Inskrivning!O95,0)</f>
        <v>0</v>
      </c>
      <c r="L94" s="99">
        <f ca="1">IF(Inskrivning!E95="m",Inskrivning!P95,0)</f>
        <v>0</v>
      </c>
      <c r="M94" s="99">
        <f ca="1">IF(Inskrivning!E95="m",Inskrivning!Q95,0)</f>
        <v>0</v>
      </c>
      <c r="N94" s="99">
        <f ca="1">IF(Inskrivning!E95="m",Inskrivning!R95,0)</f>
        <v>0</v>
      </c>
      <c r="O94" s="112">
        <f ca="1">IF(Inskrivning!E95="m",Inskrivning!S95,0)</f>
        <v>0</v>
      </c>
      <c r="P94" s="112">
        <f ca="1">IF(Inskrivning!E95="m",Inskrivning!T95,0)</f>
        <v>0</v>
      </c>
    </row>
    <row r="95" spans="2:16" ht="15.75">
      <c r="B95" s="82">
        <f ca="1">IF(Inskrivning!E96="m",Inskrivning!F96,0)</f>
        <v>0</v>
      </c>
      <c r="C95" s="49">
        <f ca="1">IF(Inskrivning!E96="m",Inskrivning!G96,0)</f>
        <v>0</v>
      </c>
      <c r="D95" s="99">
        <f ca="1">IF(Inskrivning!E96="m",Inskrivning!H96,0)</f>
        <v>0</v>
      </c>
      <c r="E95" s="99">
        <f ca="1">IF(Inskrivning!E96="m",Inskrivning!I96,0)</f>
        <v>0</v>
      </c>
      <c r="F95" s="99">
        <f ca="1">IF(Inskrivning!E96="m",Inskrivning!J96,0)</f>
        <v>0</v>
      </c>
      <c r="G95" s="99">
        <f ca="1">IF(Inskrivning!E96="m",Inskrivning!K96,0)</f>
        <v>0</v>
      </c>
      <c r="H95" s="99">
        <f ca="1">IF(Inskrivning!E96="m",Inskrivning!L96,0)</f>
        <v>0</v>
      </c>
      <c r="I95" s="112">
        <f ca="1">IF(Inskrivning!E96="m",Inskrivning!M96,0)</f>
        <v>0</v>
      </c>
      <c r="J95" s="99">
        <f ca="1">IF(Inskrivning!E96="m",Inskrivning!N96,0)</f>
        <v>0</v>
      </c>
      <c r="K95" s="99">
        <f ca="1">IF(Inskrivning!E96="m",Inskrivning!O96,0)</f>
        <v>0</v>
      </c>
      <c r="L95" s="99">
        <f ca="1">IF(Inskrivning!E96="m",Inskrivning!P96,0)</f>
        <v>0</v>
      </c>
      <c r="M95" s="99">
        <f ca="1">IF(Inskrivning!E96="m",Inskrivning!Q96,0)</f>
        <v>0</v>
      </c>
      <c r="N95" s="99">
        <f ca="1">IF(Inskrivning!E96="m",Inskrivning!R96,0)</f>
        <v>0</v>
      </c>
      <c r="O95" s="112">
        <f ca="1">IF(Inskrivning!E96="m",Inskrivning!S96,0)</f>
        <v>0</v>
      </c>
      <c r="P95" s="112">
        <f ca="1">IF(Inskrivning!E96="m",Inskrivning!T96,0)</f>
        <v>0</v>
      </c>
    </row>
    <row r="96" spans="2:16" ht="15.75">
      <c r="B96" s="82">
        <f ca="1">IF(Inskrivning!E97="m",Inskrivning!F97,0)</f>
        <v>0</v>
      </c>
      <c r="C96" s="49">
        <f ca="1">IF(Inskrivning!E97="m",Inskrivning!G97,0)</f>
        <v>0</v>
      </c>
      <c r="D96" s="99">
        <f ca="1">IF(Inskrivning!E97="m",Inskrivning!H97,0)</f>
        <v>0</v>
      </c>
      <c r="E96" s="99">
        <f ca="1">IF(Inskrivning!E97="m",Inskrivning!I97,0)</f>
        <v>0</v>
      </c>
      <c r="F96" s="99">
        <f ca="1">IF(Inskrivning!E97="m",Inskrivning!J97,0)</f>
        <v>0</v>
      </c>
      <c r="G96" s="99">
        <f ca="1">IF(Inskrivning!E97="m",Inskrivning!K97,0)</f>
        <v>0</v>
      </c>
      <c r="H96" s="99">
        <f ca="1">IF(Inskrivning!E97="m",Inskrivning!L97,0)</f>
        <v>0</v>
      </c>
      <c r="I96" s="112">
        <f ca="1">IF(Inskrivning!E97="m",Inskrivning!M97,0)</f>
        <v>0</v>
      </c>
      <c r="J96" s="99">
        <f ca="1">IF(Inskrivning!E97="m",Inskrivning!N97,0)</f>
        <v>0</v>
      </c>
      <c r="K96" s="99">
        <f ca="1">IF(Inskrivning!E97="m",Inskrivning!O97,0)</f>
        <v>0</v>
      </c>
      <c r="L96" s="99">
        <f ca="1">IF(Inskrivning!E97="m",Inskrivning!P97,0)</f>
        <v>0</v>
      </c>
      <c r="M96" s="99">
        <f ca="1">IF(Inskrivning!E97="m",Inskrivning!Q97,0)</f>
        <v>0</v>
      </c>
      <c r="N96" s="99">
        <f ca="1">IF(Inskrivning!E97="m",Inskrivning!R97,0)</f>
        <v>0</v>
      </c>
      <c r="O96" s="112">
        <f ca="1">IF(Inskrivning!E97="m",Inskrivning!S97,0)</f>
        <v>0</v>
      </c>
      <c r="P96" s="112">
        <f ca="1">IF(Inskrivning!E97="m",Inskrivning!T97,0)</f>
        <v>0</v>
      </c>
    </row>
    <row r="97" spans="2:16" ht="15.75">
      <c r="B97" s="82">
        <f ca="1">IF(Inskrivning!E98="m",Inskrivning!F98,0)</f>
        <v>0</v>
      </c>
      <c r="C97" s="49">
        <f ca="1">IF(Inskrivning!E98="m",Inskrivning!G98,0)</f>
        <v>0</v>
      </c>
      <c r="D97" s="99">
        <f ca="1">IF(Inskrivning!E98="m",Inskrivning!H98,0)</f>
        <v>0</v>
      </c>
      <c r="E97" s="99">
        <f ca="1">IF(Inskrivning!E98="m",Inskrivning!I98,0)</f>
        <v>0</v>
      </c>
      <c r="F97" s="99">
        <f ca="1">IF(Inskrivning!E98="m",Inskrivning!J98,0)</f>
        <v>0</v>
      </c>
      <c r="G97" s="99">
        <f ca="1">IF(Inskrivning!E98="m",Inskrivning!K98,0)</f>
        <v>0</v>
      </c>
      <c r="H97" s="99">
        <f ca="1">IF(Inskrivning!E98="m",Inskrivning!L98,0)</f>
        <v>0</v>
      </c>
      <c r="I97" s="112">
        <f ca="1">IF(Inskrivning!E98="m",Inskrivning!M98,0)</f>
        <v>0</v>
      </c>
      <c r="J97" s="99">
        <f ca="1">IF(Inskrivning!E98="m",Inskrivning!N98,0)</f>
        <v>0</v>
      </c>
      <c r="K97" s="99">
        <f ca="1">IF(Inskrivning!E98="m",Inskrivning!O98,0)</f>
        <v>0</v>
      </c>
      <c r="L97" s="99">
        <f ca="1">IF(Inskrivning!E98="m",Inskrivning!P98,0)</f>
        <v>0</v>
      </c>
      <c r="M97" s="99">
        <f ca="1">IF(Inskrivning!E98="m",Inskrivning!Q98,0)</f>
        <v>0</v>
      </c>
      <c r="N97" s="99">
        <f ca="1">IF(Inskrivning!E98="m",Inskrivning!R98,0)</f>
        <v>0</v>
      </c>
      <c r="O97" s="112">
        <f ca="1">IF(Inskrivning!E98="m",Inskrivning!S98,0)</f>
        <v>0</v>
      </c>
      <c r="P97" s="112">
        <f ca="1">IF(Inskrivning!E98="m",Inskrivning!T98,0)</f>
        <v>0</v>
      </c>
    </row>
    <row r="98" spans="2:16" ht="15.75">
      <c r="B98" s="82">
        <f ca="1">IF(Inskrivning!E99="m",Inskrivning!F99,0)</f>
        <v>0</v>
      </c>
      <c r="C98" s="49">
        <f ca="1">IF(Inskrivning!E99="m",Inskrivning!G99,0)</f>
        <v>0</v>
      </c>
      <c r="D98" s="99">
        <f ca="1">IF(Inskrivning!E99="m",Inskrivning!H99,0)</f>
        <v>0</v>
      </c>
      <c r="E98" s="99">
        <f ca="1">IF(Inskrivning!E99="m",Inskrivning!I99,0)</f>
        <v>0</v>
      </c>
      <c r="F98" s="99">
        <f ca="1">IF(Inskrivning!E99="m",Inskrivning!J99,0)</f>
        <v>0</v>
      </c>
      <c r="G98" s="99">
        <f ca="1">IF(Inskrivning!E99="m",Inskrivning!K99,0)</f>
        <v>0</v>
      </c>
      <c r="H98" s="99">
        <f ca="1">IF(Inskrivning!E99="m",Inskrivning!L99,0)</f>
        <v>0</v>
      </c>
      <c r="I98" s="112">
        <f ca="1">IF(Inskrivning!E99="m",Inskrivning!M99,0)</f>
        <v>0</v>
      </c>
      <c r="J98" s="99">
        <f ca="1">IF(Inskrivning!E99="m",Inskrivning!N99,0)</f>
        <v>0</v>
      </c>
      <c r="K98" s="99">
        <f ca="1">IF(Inskrivning!E99="m",Inskrivning!O99,0)</f>
        <v>0</v>
      </c>
      <c r="L98" s="99">
        <f ca="1">IF(Inskrivning!E99="m",Inskrivning!P99,0)</f>
        <v>0</v>
      </c>
      <c r="M98" s="99">
        <f ca="1">IF(Inskrivning!E99="m",Inskrivning!Q99,0)</f>
        <v>0</v>
      </c>
      <c r="N98" s="99">
        <f ca="1">IF(Inskrivning!E99="m",Inskrivning!R99,0)</f>
        <v>0</v>
      </c>
      <c r="O98" s="112">
        <f ca="1">IF(Inskrivning!E99="m",Inskrivning!S99,0)</f>
        <v>0</v>
      </c>
      <c r="P98" s="112">
        <f ca="1">IF(Inskrivning!E99="m",Inskrivning!T99,0)</f>
        <v>0</v>
      </c>
    </row>
    <row r="99" spans="2:16" ht="15.75">
      <c r="B99" s="82">
        <f ca="1">IF(Inskrivning!E100="m",Inskrivning!F100,0)</f>
        <v>0</v>
      </c>
      <c r="C99" s="49">
        <f ca="1">IF(Inskrivning!E100="m",Inskrivning!G100,0)</f>
        <v>0</v>
      </c>
      <c r="D99" s="99">
        <f ca="1">IF(Inskrivning!E100="m",Inskrivning!H100,0)</f>
        <v>0</v>
      </c>
      <c r="E99" s="99">
        <f ca="1">IF(Inskrivning!E100="m",Inskrivning!I100,0)</f>
        <v>0</v>
      </c>
      <c r="F99" s="99">
        <f ca="1">IF(Inskrivning!E100="m",Inskrivning!J100,0)</f>
        <v>0</v>
      </c>
      <c r="G99" s="99">
        <f ca="1">IF(Inskrivning!E100="m",Inskrivning!K100,0)</f>
        <v>0</v>
      </c>
      <c r="H99" s="99">
        <f ca="1">IF(Inskrivning!E100="m",Inskrivning!L100,0)</f>
        <v>0</v>
      </c>
      <c r="I99" s="112">
        <f ca="1">IF(Inskrivning!E100="m",Inskrivning!M100,0)</f>
        <v>0</v>
      </c>
      <c r="J99" s="99">
        <f ca="1">IF(Inskrivning!E100="m",Inskrivning!N100,0)</f>
        <v>0</v>
      </c>
      <c r="K99" s="99">
        <f ca="1">IF(Inskrivning!E100="m",Inskrivning!O100,0)</f>
        <v>0</v>
      </c>
      <c r="L99" s="99">
        <f ca="1">IF(Inskrivning!E100="m",Inskrivning!P100,0)</f>
        <v>0</v>
      </c>
      <c r="M99" s="99">
        <f ca="1">IF(Inskrivning!E100="m",Inskrivning!Q100,0)</f>
        <v>0</v>
      </c>
      <c r="N99" s="99">
        <f ca="1">IF(Inskrivning!E100="m",Inskrivning!R100,0)</f>
        <v>0</v>
      </c>
      <c r="O99" s="112">
        <f ca="1">IF(Inskrivning!E100="m",Inskrivning!S100,0)</f>
        <v>0</v>
      </c>
      <c r="P99" s="112">
        <f ca="1">IF(Inskrivning!E100="m",Inskrivning!T100,0)</f>
        <v>0</v>
      </c>
    </row>
    <row r="100" spans="2:16" ht="15.75">
      <c r="B100" s="82">
        <f ca="1">IF(Inskrivning!E101="m",Inskrivning!F101,0)</f>
        <v>0</v>
      </c>
      <c r="C100" s="49">
        <f ca="1">IF(Inskrivning!E101="m",Inskrivning!G101,0)</f>
        <v>0</v>
      </c>
      <c r="D100" s="99">
        <f ca="1">IF(Inskrivning!E101="m",Inskrivning!H101,0)</f>
        <v>0</v>
      </c>
      <c r="E100" s="99">
        <f ca="1">IF(Inskrivning!E101="m",Inskrivning!I101,0)</f>
        <v>0</v>
      </c>
      <c r="F100" s="99">
        <f ca="1">IF(Inskrivning!E101="m",Inskrivning!J101,0)</f>
        <v>0</v>
      </c>
      <c r="G100" s="99">
        <f ca="1">IF(Inskrivning!E101="m",Inskrivning!K101,0)</f>
        <v>0</v>
      </c>
      <c r="H100" s="99">
        <f ca="1">IF(Inskrivning!E101="m",Inskrivning!L101,0)</f>
        <v>0</v>
      </c>
      <c r="I100" s="112">
        <f ca="1">IF(Inskrivning!E101="m",Inskrivning!M101,0)</f>
        <v>0</v>
      </c>
      <c r="J100" s="99">
        <f ca="1">IF(Inskrivning!E101="m",Inskrivning!N101,0)</f>
        <v>0</v>
      </c>
      <c r="K100" s="99">
        <f ca="1">IF(Inskrivning!E101="m",Inskrivning!O101,0)</f>
        <v>0</v>
      </c>
      <c r="L100" s="99">
        <f ca="1">IF(Inskrivning!E101="m",Inskrivning!P101,0)</f>
        <v>0</v>
      </c>
      <c r="M100" s="99">
        <f ca="1">IF(Inskrivning!E101="m",Inskrivning!Q101,0)</f>
        <v>0</v>
      </c>
      <c r="N100" s="99">
        <f ca="1">IF(Inskrivning!E101="m",Inskrivning!R101,0)</f>
        <v>0</v>
      </c>
      <c r="O100" s="112">
        <f ca="1">IF(Inskrivning!E101="m",Inskrivning!S101,0)</f>
        <v>0</v>
      </c>
      <c r="P100" s="112">
        <f ca="1">IF(Inskrivning!E101="m",Inskrivning!T101,0)</f>
        <v>0</v>
      </c>
    </row>
    <row r="101" spans="2:16" ht="15.75">
      <c r="B101" s="82">
        <f ca="1">IF(Inskrivning!E102="m",Inskrivning!F102,0)</f>
        <v>0</v>
      </c>
      <c r="C101" s="49">
        <f ca="1">IF(Inskrivning!E102="m",Inskrivning!G102,0)</f>
        <v>0</v>
      </c>
      <c r="D101" s="99">
        <f ca="1">IF(Inskrivning!E102="m",Inskrivning!H102,0)</f>
        <v>0</v>
      </c>
      <c r="E101" s="99">
        <f ca="1">IF(Inskrivning!E102="m",Inskrivning!I102,0)</f>
        <v>0</v>
      </c>
      <c r="F101" s="99">
        <f ca="1">IF(Inskrivning!E102="m",Inskrivning!J102,0)</f>
        <v>0</v>
      </c>
      <c r="G101" s="99">
        <f ca="1">IF(Inskrivning!E102="m",Inskrivning!K102,0)</f>
        <v>0</v>
      </c>
      <c r="H101" s="99">
        <f ca="1">IF(Inskrivning!E102="m",Inskrivning!L102,0)</f>
        <v>0</v>
      </c>
      <c r="I101" s="112">
        <f ca="1">IF(Inskrivning!E102="m",Inskrivning!M102,0)</f>
        <v>0</v>
      </c>
      <c r="J101" s="99">
        <f ca="1">IF(Inskrivning!E102="m",Inskrivning!N102,0)</f>
        <v>0</v>
      </c>
      <c r="K101" s="99">
        <f ca="1">IF(Inskrivning!E102="m",Inskrivning!O102,0)</f>
        <v>0</v>
      </c>
      <c r="L101" s="99">
        <f ca="1">IF(Inskrivning!E102="m",Inskrivning!P102,0)</f>
        <v>0</v>
      </c>
      <c r="M101" s="99">
        <f ca="1">IF(Inskrivning!E102="m",Inskrivning!Q102,0)</f>
        <v>0</v>
      </c>
      <c r="N101" s="99">
        <f ca="1">IF(Inskrivning!E102="m",Inskrivning!R102,0)</f>
        <v>0</v>
      </c>
      <c r="O101" s="112">
        <f ca="1">IF(Inskrivning!E102="m",Inskrivning!S102,0)</f>
        <v>0</v>
      </c>
      <c r="P101" s="112">
        <f ca="1">IF(Inskrivning!E102="m",Inskrivning!T102,0)</f>
        <v>0</v>
      </c>
    </row>
    <row r="102" spans="2:16" ht="15.75">
      <c r="B102" s="82">
        <f ca="1">IF(Inskrivning!E103="m",Inskrivning!F103,0)</f>
        <v>0</v>
      </c>
      <c r="C102" s="49">
        <f ca="1">IF(Inskrivning!E103="m",Inskrivning!G103,0)</f>
        <v>0</v>
      </c>
      <c r="D102" s="99">
        <f ca="1">IF(Inskrivning!E103="m",Inskrivning!H103,0)</f>
        <v>0</v>
      </c>
      <c r="E102" s="99">
        <f ca="1">IF(Inskrivning!E103="m",Inskrivning!I103,0)</f>
        <v>0</v>
      </c>
      <c r="F102" s="99">
        <f ca="1">IF(Inskrivning!E103="m",Inskrivning!J103,0)</f>
        <v>0</v>
      </c>
      <c r="G102" s="99">
        <f ca="1">IF(Inskrivning!E103="m",Inskrivning!K103,0)</f>
        <v>0</v>
      </c>
      <c r="H102" s="99">
        <f ca="1">IF(Inskrivning!E103="m",Inskrivning!L103,0)</f>
        <v>0</v>
      </c>
      <c r="I102" s="112">
        <f ca="1">IF(Inskrivning!E103="m",Inskrivning!M103,0)</f>
        <v>0</v>
      </c>
      <c r="J102" s="99">
        <f ca="1">IF(Inskrivning!E103="m",Inskrivning!N103,0)</f>
        <v>0</v>
      </c>
      <c r="K102" s="99">
        <f ca="1">IF(Inskrivning!E103="m",Inskrivning!O103,0)</f>
        <v>0</v>
      </c>
      <c r="L102" s="99">
        <f ca="1">IF(Inskrivning!E103="m",Inskrivning!P103,0)</f>
        <v>0</v>
      </c>
      <c r="M102" s="99">
        <f ca="1">IF(Inskrivning!E103="m",Inskrivning!Q103,0)</f>
        <v>0</v>
      </c>
      <c r="N102" s="99">
        <f ca="1">IF(Inskrivning!E103="m",Inskrivning!R103,0)</f>
        <v>0</v>
      </c>
      <c r="O102" s="112">
        <f ca="1">IF(Inskrivning!E103="m",Inskrivning!S103,0)</f>
        <v>0</v>
      </c>
      <c r="P102" s="112">
        <f ca="1">IF(Inskrivning!E103="m",Inskrivning!T103,0)</f>
        <v>0</v>
      </c>
    </row>
    <row r="103" spans="2:16" ht="15.75">
      <c r="B103" s="82">
        <f ca="1">IF(Inskrivning!E104="m",Inskrivning!F104,0)</f>
        <v>0</v>
      </c>
      <c r="C103" s="49">
        <f ca="1">IF(Inskrivning!E104="m",Inskrivning!G104,0)</f>
        <v>0</v>
      </c>
      <c r="D103" s="99">
        <f ca="1">IF(Inskrivning!E104="m",Inskrivning!H104,0)</f>
        <v>0</v>
      </c>
      <c r="E103" s="99">
        <f ca="1">IF(Inskrivning!E104="m",Inskrivning!I104,0)</f>
        <v>0</v>
      </c>
      <c r="F103" s="99">
        <f ca="1">IF(Inskrivning!E104="m",Inskrivning!J104,0)</f>
        <v>0</v>
      </c>
      <c r="G103" s="99">
        <f ca="1">IF(Inskrivning!E104="m",Inskrivning!K104,0)</f>
        <v>0</v>
      </c>
      <c r="H103" s="99">
        <f ca="1">IF(Inskrivning!E104="m",Inskrivning!L104,0)</f>
        <v>0</v>
      </c>
      <c r="I103" s="112">
        <f ca="1">IF(Inskrivning!E104="m",Inskrivning!M104,0)</f>
        <v>0</v>
      </c>
      <c r="J103" s="99">
        <f ca="1">IF(Inskrivning!E104="m",Inskrivning!N104,0)</f>
        <v>0</v>
      </c>
      <c r="K103" s="99">
        <f ca="1">IF(Inskrivning!E104="m",Inskrivning!O104,0)</f>
        <v>0</v>
      </c>
      <c r="L103" s="99">
        <f ca="1">IF(Inskrivning!E104="m",Inskrivning!P104,0)</f>
        <v>0</v>
      </c>
      <c r="M103" s="99">
        <f ca="1">IF(Inskrivning!E104="m",Inskrivning!Q104,0)</f>
        <v>0</v>
      </c>
      <c r="N103" s="99">
        <f ca="1">IF(Inskrivning!E104="m",Inskrivning!R104,0)</f>
        <v>0</v>
      </c>
      <c r="O103" s="112">
        <f ca="1">IF(Inskrivning!E104="m",Inskrivning!S104,0)</f>
        <v>0</v>
      </c>
      <c r="P103" s="112">
        <f ca="1">IF(Inskrivning!E104="m",Inskrivning!T104,0)</f>
        <v>0</v>
      </c>
    </row>
    <row r="104" spans="2:16" ht="15.75">
      <c r="B104" s="82">
        <f ca="1">IF(Inskrivning!E105="m",Inskrivning!F105,0)</f>
        <v>0</v>
      </c>
      <c r="C104" s="49">
        <f ca="1">IF(Inskrivning!E105="m",Inskrivning!G105,0)</f>
        <v>0</v>
      </c>
      <c r="D104" s="99">
        <f ca="1">IF(Inskrivning!E105="m",Inskrivning!H105,0)</f>
        <v>0</v>
      </c>
      <c r="E104" s="99">
        <f ca="1">IF(Inskrivning!E105="m",Inskrivning!I105,0)</f>
        <v>0</v>
      </c>
      <c r="F104" s="99">
        <f ca="1">IF(Inskrivning!E105="m",Inskrivning!J105,0)</f>
        <v>0</v>
      </c>
      <c r="G104" s="99">
        <f ca="1">IF(Inskrivning!E105="m",Inskrivning!K105,0)</f>
        <v>0</v>
      </c>
      <c r="H104" s="99">
        <f ca="1">IF(Inskrivning!E105="m",Inskrivning!L105,0)</f>
        <v>0</v>
      </c>
      <c r="I104" s="112">
        <f ca="1">IF(Inskrivning!E105="m",Inskrivning!M105,0)</f>
        <v>0</v>
      </c>
      <c r="J104" s="99">
        <f ca="1">IF(Inskrivning!E105="m",Inskrivning!N105,0)</f>
        <v>0</v>
      </c>
      <c r="K104" s="99">
        <f ca="1">IF(Inskrivning!E105="m",Inskrivning!O105,0)</f>
        <v>0</v>
      </c>
      <c r="L104" s="99">
        <f ca="1">IF(Inskrivning!E105="m",Inskrivning!P105,0)</f>
        <v>0</v>
      </c>
      <c r="M104" s="99">
        <f ca="1">IF(Inskrivning!E105="m",Inskrivning!Q105,0)</f>
        <v>0</v>
      </c>
      <c r="N104" s="99">
        <f ca="1">IF(Inskrivning!E105="m",Inskrivning!R105,0)</f>
        <v>0</v>
      </c>
      <c r="O104" s="112">
        <f ca="1">IF(Inskrivning!E105="m",Inskrivning!S105,0)</f>
        <v>0</v>
      </c>
      <c r="P104" s="112">
        <f ca="1">IF(Inskrivning!E105="m",Inskrivning!T105,0)</f>
        <v>0</v>
      </c>
    </row>
    <row r="105" spans="2:16" ht="15.75">
      <c r="B105" s="82">
        <f ca="1">IF(Inskrivning!E106="m",Inskrivning!F106,0)</f>
        <v>0</v>
      </c>
      <c r="C105" s="49">
        <f ca="1">IF(Inskrivning!E106="m",Inskrivning!G106,0)</f>
        <v>0</v>
      </c>
      <c r="D105" s="99">
        <f ca="1">IF(Inskrivning!E106="m",Inskrivning!H106,0)</f>
        <v>0</v>
      </c>
      <c r="E105" s="99">
        <f ca="1">IF(Inskrivning!E106="m",Inskrivning!I106,0)</f>
        <v>0</v>
      </c>
      <c r="F105" s="99">
        <f ca="1">IF(Inskrivning!E106="m",Inskrivning!J106,0)</f>
        <v>0</v>
      </c>
      <c r="G105" s="99">
        <f ca="1">IF(Inskrivning!E106="m",Inskrivning!K106,0)</f>
        <v>0</v>
      </c>
      <c r="H105" s="99">
        <f ca="1">IF(Inskrivning!E106="m",Inskrivning!L106,0)</f>
        <v>0</v>
      </c>
      <c r="I105" s="112">
        <f ca="1">IF(Inskrivning!E106="m",Inskrivning!M106,0)</f>
        <v>0</v>
      </c>
      <c r="J105" s="99">
        <f ca="1">IF(Inskrivning!E106="m",Inskrivning!N106,0)</f>
        <v>0</v>
      </c>
      <c r="K105" s="99">
        <f ca="1">IF(Inskrivning!E106="m",Inskrivning!O106,0)</f>
        <v>0</v>
      </c>
      <c r="L105" s="99">
        <f ca="1">IF(Inskrivning!E106="m",Inskrivning!P106,0)</f>
        <v>0</v>
      </c>
      <c r="M105" s="99">
        <f ca="1">IF(Inskrivning!E106="m",Inskrivning!Q106,0)</f>
        <v>0</v>
      </c>
      <c r="N105" s="99">
        <f ca="1">IF(Inskrivning!E106="m",Inskrivning!R106,0)</f>
        <v>0</v>
      </c>
      <c r="O105" s="112">
        <f ca="1">IF(Inskrivning!E106="m",Inskrivning!S106,0)</f>
        <v>0</v>
      </c>
      <c r="P105" s="112">
        <f ca="1">IF(Inskrivning!E106="m",Inskrivning!T106,0)</f>
        <v>0</v>
      </c>
    </row>
    <row r="106" spans="2:16" ht="15.75">
      <c r="B106" s="82">
        <f ca="1">IF(Inskrivning!E107="m",Inskrivning!F107,0)</f>
        <v>0</v>
      </c>
      <c r="C106" s="49">
        <f ca="1">IF(Inskrivning!E107="m",Inskrivning!G107,0)</f>
        <v>0</v>
      </c>
      <c r="D106" s="99">
        <f ca="1">IF(Inskrivning!E107="m",Inskrivning!H107,0)</f>
        <v>0</v>
      </c>
      <c r="E106" s="99">
        <f ca="1">IF(Inskrivning!E107="m",Inskrivning!I107,0)</f>
        <v>0</v>
      </c>
      <c r="F106" s="99">
        <f ca="1">IF(Inskrivning!E107="m",Inskrivning!J107,0)</f>
        <v>0</v>
      </c>
      <c r="G106" s="99">
        <f ca="1">IF(Inskrivning!E107="m",Inskrivning!K107,0)</f>
        <v>0</v>
      </c>
      <c r="H106" s="99">
        <f ca="1">IF(Inskrivning!E107="m",Inskrivning!L107,0)</f>
        <v>0</v>
      </c>
      <c r="I106" s="112">
        <f ca="1">IF(Inskrivning!E107="m",Inskrivning!M107,0)</f>
        <v>0</v>
      </c>
      <c r="J106" s="99">
        <f ca="1">IF(Inskrivning!E107="m",Inskrivning!N107,0)</f>
        <v>0</v>
      </c>
      <c r="K106" s="99">
        <f ca="1">IF(Inskrivning!E107="m",Inskrivning!O107,0)</f>
        <v>0</v>
      </c>
      <c r="L106" s="99">
        <f ca="1">IF(Inskrivning!E107="m",Inskrivning!P107,0)</f>
        <v>0</v>
      </c>
      <c r="M106" s="99">
        <f ca="1">IF(Inskrivning!E107="m",Inskrivning!Q107,0)</f>
        <v>0</v>
      </c>
      <c r="N106" s="99">
        <f ca="1">IF(Inskrivning!E107="m",Inskrivning!R107,0)</f>
        <v>0</v>
      </c>
      <c r="O106" s="112">
        <f ca="1">IF(Inskrivning!E107="m",Inskrivning!S107,0)</f>
        <v>0</v>
      </c>
      <c r="P106" s="112">
        <f ca="1">IF(Inskrivning!E107="m",Inskrivning!T107,0)</f>
        <v>0</v>
      </c>
    </row>
    <row r="107" spans="2:16" ht="15.75">
      <c r="B107" s="82">
        <f ca="1">IF(Inskrivning!E108="m",Inskrivning!F108,0)</f>
        <v>0</v>
      </c>
      <c r="C107" s="49">
        <f ca="1">IF(Inskrivning!E108="m",Inskrivning!G108,0)</f>
        <v>0</v>
      </c>
      <c r="D107" s="99">
        <f ca="1">IF(Inskrivning!E108="m",Inskrivning!H108,0)</f>
        <v>0</v>
      </c>
      <c r="E107" s="99">
        <f ca="1">IF(Inskrivning!E108="m",Inskrivning!I108,0)</f>
        <v>0</v>
      </c>
      <c r="F107" s="99">
        <f ca="1">IF(Inskrivning!E108="m",Inskrivning!J108,0)</f>
        <v>0</v>
      </c>
      <c r="G107" s="99">
        <f ca="1">IF(Inskrivning!E108="m",Inskrivning!K108,0)</f>
        <v>0</v>
      </c>
      <c r="H107" s="99">
        <f ca="1">IF(Inskrivning!E108="m",Inskrivning!L108,0)</f>
        <v>0</v>
      </c>
      <c r="I107" s="112">
        <f ca="1">IF(Inskrivning!E108="m",Inskrivning!M108,0)</f>
        <v>0</v>
      </c>
      <c r="J107" s="99">
        <f ca="1">IF(Inskrivning!E108="m",Inskrivning!N108,0)</f>
        <v>0</v>
      </c>
      <c r="K107" s="99">
        <f ca="1">IF(Inskrivning!E108="m",Inskrivning!O108,0)</f>
        <v>0</v>
      </c>
      <c r="L107" s="99">
        <f ca="1">IF(Inskrivning!E108="m",Inskrivning!P108,0)</f>
        <v>0</v>
      </c>
      <c r="M107" s="99">
        <f ca="1">IF(Inskrivning!E108="m",Inskrivning!Q108,0)</f>
        <v>0</v>
      </c>
      <c r="N107" s="99">
        <f ca="1">IF(Inskrivning!E108="m",Inskrivning!R108,0)</f>
        <v>0</v>
      </c>
      <c r="O107" s="112">
        <f ca="1">IF(Inskrivning!E108="m",Inskrivning!S108,0)</f>
        <v>0</v>
      </c>
      <c r="P107" s="112">
        <f ca="1">IF(Inskrivning!E108="m",Inskrivning!T108,0)</f>
        <v>0</v>
      </c>
    </row>
    <row r="108" spans="2:16" ht="15.75">
      <c r="B108" s="82">
        <f ca="1">IF(Inskrivning!E109="m",Inskrivning!F109,0)</f>
        <v>0</v>
      </c>
      <c r="C108" s="49">
        <f ca="1">IF(Inskrivning!E109="m",Inskrivning!G109,0)</f>
        <v>0</v>
      </c>
      <c r="D108" s="99">
        <f ca="1">IF(Inskrivning!E109="m",Inskrivning!H109,0)</f>
        <v>0</v>
      </c>
      <c r="E108" s="99">
        <f ca="1">IF(Inskrivning!E109="m",Inskrivning!I109,0)</f>
        <v>0</v>
      </c>
      <c r="F108" s="99">
        <f ca="1">IF(Inskrivning!E109="m",Inskrivning!J109,0)</f>
        <v>0</v>
      </c>
      <c r="G108" s="99">
        <f ca="1">IF(Inskrivning!E109="m",Inskrivning!K109,0)</f>
        <v>0</v>
      </c>
      <c r="H108" s="99">
        <f ca="1">IF(Inskrivning!E109="m",Inskrivning!L109,0)</f>
        <v>0</v>
      </c>
      <c r="I108" s="112">
        <f ca="1">IF(Inskrivning!E109="m",Inskrivning!M109,0)</f>
        <v>0</v>
      </c>
      <c r="J108" s="99">
        <f ca="1">IF(Inskrivning!E109="m",Inskrivning!N109,0)</f>
        <v>0</v>
      </c>
      <c r="K108" s="99">
        <f ca="1">IF(Inskrivning!E109="m",Inskrivning!O109,0)</f>
        <v>0</v>
      </c>
      <c r="L108" s="99">
        <f ca="1">IF(Inskrivning!E109="m",Inskrivning!P109,0)</f>
        <v>0</v>
      </c>
      <c r="M108" s="99">
        <f ca="1">IF(Inskrivning!E109="m",Inskrivning!Q109,0)</f>
        <v>0</v>
      </c>
      <c r="N108" s="99">
        <f ca="1">IF(Inskrivning!E109="m",Inskrivning!R109,0)</f>
        <v>0</v>
      </c>
      <c r="O108" s="112">
        <f ca="1">IF(Inskrivning!E109="m",Inskrivning!S109,0)</f>
        <v>0</v>
      </c>
      <c r="P108" s="112">
        <f ca="1">IF(Inskrivning!E109="m",Inskrivning!T109,0)</f>
        <v>0</v>
      </c>
    </row>
    <row r="109" spans="2:16" ht="15.75">
      <c r="B109" s="82">
        <f ca="1">IF(Inskrivning!E110="m",Inskrivning!F110,0)</f>
        <v>0</v>
      </c>
      <c r="C109" s="49">
        <f ca="1">IF(Inskrivning!E110="m",Inskrivning!G110,0)</f>
        <v>0</v>
      </c>
      <c r="D109" s="99">
        <f ca="1">IF(Inskrivning!E110="m",Inskrivning!H110,0)</f>
        <v>0</v>
      </c>
      <c r="E109" s="99">
        <f ca="1">IF(Inskrivning!E110="m",Inskrivning!I110,0)</f>
        <v>0</v>
      </c>
      <c r="F109" s="99">
        <f ca="1">IF(Inskrivning!E110="m",Inskrivning!J110,0)</f>
        <v>0</v>
      </c>
      <c r="G109" s="99">
        <f ca="1">IF(Inskrivning!E110="m",Inskrivning!K110,0)</f>
        <v>0</v>
      </c>
      <c r="H109" s="99">
        <f ca="1">IF(Inskrivning!E110="m",Inskrivning!L110,0)</f>
        <v>0</v>
      </c>
      <c r="I109" s="112">
        <f ca="1">IF(Inskrivning!E110="m",Inskrivning!M110,0)</f>
        <v>0</v>
      </c>
      <c r="J109" s="99">
        <f ca="1">IF(Inskrivning!E110="m",Inskrivning!N110,0)</f>
        <v>0</v>
      </c>
      <c r="K109" s="99">
        <f ca="1">IF(Inskrivning!E110="m",Inskrivning!O110,0)</f>
        <v>0</v>
      </c>
      <c r="L109" s="99">
        <f ca="1">IF(Inskrivning!E110="m",Inskrivning!P110,0)</f>
        <v>0</v>
      </c>
      <c r="M109" s="99">
        <f ca="1">IF(Inskrivning!E110="m",Inskrivning!Q110,0)</f>
        <v>0</v>
      </c>
      <c r="N109" s="99">
        <f ca="1">IF(Inskrivning!E110="m",Inskrivning!R110,0)</f>
        <v>0</v>
      </c>
      <c r="O109" s="112">
        <f ca="1">IF(Inskrivning!E110="m",Inskrivning!S110,0)</f>
        <v>0</v>
      </c>
      <c r="P109" s="112">
        <f ca="1">IF(Inskrivning!E110="m",Inskrivning!T110,0)</f>
        <v>0</v>
      </c>
    </row>
    <row r="110" spans="2:16" ht="15.75">
      <c r="B110" s="82">
        <f ca="1">IF(Inskrivning!E111="m",Inskrivning!F111,0)</f>
        <v>0</v>
      </c>
      <c r="C110" s="49">
        <f ca="1">IF(Inskrivning!E111="m",Inskrivning!G111,0)</f>
        <v>0</v>
      </c>
      <c r="D110" s="99">
        <f ca="1">IF(Inskrivning!E111="m",Inskrivning!H111,0)</f>
        <v>0</v>
      </c>
      <c r="E110" s="99">
        <f ca="1">IF(Inskrivning!E111="m",Inskrivning!I111,0)</f>
        <v>0</v>
      </c>
      <c r="F110" s="99">
        <f ca="1">IF(Inskrivning!E111="m",Inskrivning!J111,0)</f>
        <v>0</v>
      </c>
      <c r="G110" s="99">
        <f ca="1">IF(Inskrivning!E111="m",Inskrivning!K111,0)</f>
        <v>0</v>
      </c>
      <c r="H110" s="99">
        <f ca="1">IF(Inskrivning!E111="m",Inskrivning!L111,0)</f>
        <v>0</v>
      </c>
      <c r="I110" s="112">
        <f ca="1">IF(Inskrivning!E111="m",Inskrivning!M111,0)</f>
        <v>0</v>
      </c>
      <c r="J110" s="99">
        <f ca="1">IF(Inskrivning!E111="m",Inskrivning!N111,0)</f>
        <v>0</v>
      </c>
      <c r="K110" s="99">
        <f ca="1">IF(Inskrivning!E111="m",Inskrivning!O111,0)</f>
        <v>0</v>
      </c>
      <c r="L110" s="99">
        <f ca="1">IF(Inskrivning!E111="m",Inskrivning!P111,0)</f>
        <v>0</v>
      </c>
      <c r="M110" s="99">
        <f ca="1">IF(Inskrivning!E111="m",Inskrivning!Q111,0)</f>
        <v>0</v>
      </c>
      <c r="N110" s="99">
        <f ca="1">IF(Inskrivning!E111="m",Inskrivning!R111,0)</f>
        <v>0</v>
      </c>
      <c r="O110" s="112">
        <f ca="1">IF(Inskrivning!E111="m",Inskrivning!S111,0)</f>
        <v>0</v>
      </c>
      <c r="P110" s="112">
        <f ca="1">IF(Inskrivning!E111="m",Inskrivning!T111,0)</f>
        <v>0</v>
      </c>
    </row>
    <row r="111" spans="2:16" ht="15.75">
      <c r="B111" s="82">
        <f ca="1">IF(Inskrivning!E112="m",Inskrivning!F112,0)</f>
        <v>0</v>
      </c>
      <c r="C111" s="49">
        <f ca="1">IF(Inskrivning!E112="m",Inskrivning!G112,0)</f>
        <v>0</v>
      </c>
      <c r="D111" s="99">
        <f ca="1">IF(Inskrivning!E112="m",Inskrivning!H112,0)</f>
        <v>0</v>
      </c>
      <c r="E111" s="99">
        <f ca="1">IF(Inskrivning!E112="m",Inskrivning!I112,0)</f>
        <v>0</v>
      </c>
      <c r="F111" s="99">
        <f ca="1">IF(Inskrivning!E112="m",Inskrivning!J112,0)</f>
        <v>0</v>
      </c>
      <c r="G111" s="99">
        <f ca="1">IF(Inskrivning!E112="m",Inskrivning!K112,0)</f>
        <v>0</v>
      </c>
      <c r="H111" s="99">
        <f ca="1">IF(Inskrivning!E112="m",Inskrivning!L112,0)</f>
        <v>0</v>
      </c>
      <c r="I111" s="112">
        <f ca="1">IF(Inskrivning!E112="m",Inskrivning!M112,0)</f>
        <v>0</v>
      </c>
      <c r="J111" s="99">
        <f ca="1">IF(Inskrivning!E112="m",Inskrivning!N112,0)</f>
        <v>0</v>
      </c>
      <c r="K111" s="99">
        <f ca="1">IF(Inskrivning!E112="m",Inskrivning!O112,0)</f>
        <v>0</v>
      </c>
      <c r="L111" s="99">
        <f ca="1">IF(Inskrivning!E112="m",Inskrivning!P112,0)</f>
        <v>0</v>
      </c>
      <c r="M111" s="99">
        <f ca="1">IF(Inskrivning!E112="m",Inskrivning!Q112,0)</f>
        <v>0</v>
      </c>
      <c r="N111" s="99">
        <f ca="1">IF(Inskrivning!E112="m",Inskrivning!R112,0)</f>
        <v>0</v>
      </c>
      <c r="O111" s="112">
        <f ca="1">IF(Inskrivning!E112="m",Inskrivning!S112,0)</f>
        <v>0</v>
      </c>
      <c r="P111" s="112">
        <f ca="1">IF(Inskrivning!E112="m",Inskrivning!T112,0)</f>
        <v>0</v>
      </c>
    </row>
    <row r="112" spans="2:16" ht="15.75">
      <c r="B112" s="82">
        <f ca="1">IF(Inskrivning!E113="m",Inskrivning!F113,0)</f>
        <v>0</v>
      </c>
      <c r="C112" s="49">
        <f ca="1">IF(Inskrivning!E113="m",Inskrivning!G113,0)</f>
        <v>0</v>
      </c>
      <c r="D112" s="99">
        <f ca="1">IF(Inskrivning!E113="m",Inskrivning!H113,0)</f>
        <v>0</v>
      </c>
      <c r="E112" s="99">
        <f ca="1">IF(Inskrivning!E113="m",Inskrivning!I113,0)</f>
        <v>0</v>
      </c>
      <c r="F112" s="99">
        <f ca="1">IF(Inskrivning!E113="m",Inskrivning!J113,0)</f>
        <v>0</v>
      </c>
      <c r="G112" s="99">
        <f ca="1">IF(Inskrivning!E113="m",Inskrivning!K113,0)</f>
        <v>0</v>
      </c>
      <c r="H112" s="99">
        <f ca="1">IF(Inskrivning!E113="m",Inskrivning!L113,0)</f>
        <v>0</v>
      </c>
      <c r="I112" s="112">
        <f ca="1">IF(Inskrivning!E113="m",Inskrivning!M113,0)</f>
        <v>0</v>
      </c>
      <c r="J112" s="99">
        <f ca="1">IF(Inskrivning!E113="m",Inskrivning!N113,0)</f>
        <v>0</v>
      </c>
      <c r="K112" s="99">
        <f ca="1">IF(Inskrivning!E113="m",Inskrivning!O113,0)</f>
        <v>0</v>
      </c>
      <c r="L112" s="99">
        <f ca="1">IF(Inskrivning!E113="m",Inskrivning!P113,0)</f>
        <v>0</v>
      </c>
      <c r="M112" s="99">
        <f ca="1">IF(Inskrivning!E113="m",Inskrivning!Q113,0)</f>
        <v>0</v>
      </c>
      <c r="N112" s="99">
        <f ca="1">IF(Inskrivning!E113="m",Inskrivning!R113,0)</f>
        <v>0</v>
      </c>
      <c r="O112" s="112">
        <f ca="1">IF(Inskrivning!E113="m",Inskrivning!S113,0)</f>
        <v>0</v>
      </c>
      <c r="P112" s="112">
        <f ca="1">IF(Inskrivning!E113="m",Inskrivning!T113,0)</f>
        <v>0</v>
      </c>
    </row>
    <row r="113" spans="2:16" ht="15.75">
      <c r="B113" s="82">
        <f ca="1">IF(Inskrivning!E114="m",Inskrivning!F114,0)</f>
        <v>0</v>
      </c>
      <c r="C113" s="49">
        <f ca="1">IF(Inskrivning!E114="m",Inskrivning!G114,0)</f>
        <v>0</v>
      </c>
      <c r="D113" s="99">
        <f ca="1">IF(Inskrivning!E114="m",Inskrivning!H114,0)</f>
        <v>0</v>
      </c>
      <c r="E113" s="99">
        <f ca="1">IF(Inskrivning!E114="m",Inskrivning!I114,0)</f>
        <v>0</v>
      </c>
      <c r="F113" s="99">
        <f ca="1">IF(Inskrivning!E114="m",Inskrivning!J114,0)</f>
        <v>0</v>
      </c>
      <c r="G113" s="99">
        <f ca="1">IF(Inskrivning!E114="m",Inskrivning!K114,0)</f>
        <v>0</v>
      </c>
      <c r="H113" s="99">
        <f ca="1">IF(Inskrivning!E114="m",Inskrivning!L114,0)</f>
        <v>0</v>
      </c>
      <c r="I113" s="112">
        <f ca="1">IF(Inskrivning!E114="m",Inskrivning!M114,0)</f>
        <v>0</v>
      </c>
      <c r="J113" s="99">
        <f ca="1">IF(Inskrivning!E114="m",Inskrivning!N114,0)</f>
        <v>0</v>
      </c>
      <c r="K113" s="99">
        <f ca="1">IF(Inskrivning!E114="m",Inskrivning!O114,0)</f>
        <v>0</v>
      </c>
      <c r="L113" s="99">
        <f ca="1">IF(Inskrivning!E114="m",Inskrivning!P114,0)</f>
        <v>0</v>
      </c>
      <c r="M113" s="99">
        <f ca="1">IF(Inskrivning!E114="m",Inskrivning!Q114,0)</f>
        <v>0</v>
      </c>
      <c r="N113" s="99">
        <f ca="1">IF(Inskrivning!E114="m",Inskrivning!R114,0)</f>
        <v>0</v>
      </c>
      <c r="O113" s="112">
        <f ca="1">IF(Inskrivning!E114="m",Inskrivning!S114,0)</f>
        <v>0</v>
      </c>
      <c r="P113" s="112">
        <f ca="1">IF(Inskrivning!E114="m",Inskrivning!T114,0)</f>
        <v>0</v>
      </c>
    </row>
    <row r="114" spans="2:16" ht="15.75">
      <c r="B114" s="82">
        <f ca="1">IF(Inskrivning!E115="m",Inskrivning!F115,0)</f>
        <v>0</v>
      </c>
      <c r="C114" s="49">
        <f ca="1">IF(Inskrivning!E115="m",Inskrivning!G115,0)</f>
        <v>0</v>
      </c>
      <c r="D114" s="99">
        <f ca="1">IF(Inskrivning!E115="m",Inskrivning!H115,0)</f>
        <v>0</v>
      </c>
      <c r="E114" s="99">
        <f ca="1">IF(Inskrivning!E115="m",Inskrivning!I115,0)</f>
        <v>0</v>
      </c>
      <c r="F114" s="99">
        <f ca="1">IF(Inskrivning!E115="m",Inskrivning!J115,0)</f>
        <v>0</v>
      </c>
      <c r="G114" s="99">
        <f ca="1">IF(Inskrivning!E115="m",Inskrivning!K115,0)</f>
        <v>0</v>
      </c>
      <c r="H114" s="99">
        <f ca="1">IF(Inskrivning!E115="m",Inskrivning!L115,0)</f>
        <v>0</v>
      </c>
      <c r="I114" s="112">
        <f ca="1">IF(Inskrivning!E115="m",Inskrivning!M115,0)</f>
        <v>0</v>
      </c>
      <c r="J114" s="99">
        <f ca="1">IF(Inskrivning!E115="m",Inskrivning!N115,0)</f>
        <v>0</v>
      </c>
      <c r="K114" s="99">
        <f ca="1">IF(Inskrivning!E115="m",Inskrivning!O115,0)</f>
        <v>0</v>
      </c>
      <c r="L114" s="99">
        <f ca="1">IF(Inskrivning!E115="m",Inskrivning!P115,0)</f>
        <v>0</v>
      </c>
      <c r="M114" s="99">
        <f ca="1">IF(Inskrivning!E115="m",Inskrivning!Q115,0)</f>
        <v>0</v>
      </c>
      <c r="N114" s="99">
        <f ca="1">IF(Inskrivning!E115="m",Inskrivning!R115,0)</f>
        <v>0</v>
      </c>
      <c r="O114" s="112">
        <f ca="1">IF(Inskrivning!E115="m",Inskrivning!S115,0)</f>
        <v>0</v>
      </c>
      <c r="P114" s="112">
        <f ca="1">IF(Inskrivning!E115="m",Inskrivning!T115,0)</f>
        <v>0</v>
      </c>
    </row>
    <row r="115" spans="2:16" ht="15.75">
      <c r="B115" s="82">
        <f ca="1">IF(Inskrivning!E116="m",Inskrivning!F116,0)</f>
        <v>0</v>
      </c>
      <c r="C115" s="49">
        <f ca="1">IF(Inskrivning!E116="m",Inskrivning!G116,0)</f>
        <v>0</v>
      </c>
      <c r="D115" s="99">
        <f ca="1">IF(Inskrivning!E116="m",Inskrivning!H116,0)</f>
        <v>0</v>
      </c>
      <c r="E115" s="99">
        <f ca="1">IF(Inskrivning!E116="m",Inskrivning!I116,0)</f>
        <v>0</v>
      </c>
      <c r="F115" s="99">
        <f ca="1">IF(Inskrivning!E116="m",Inskrivning!J116,0)</f>
        <v>0</v>
      </c>
      <c r="G115" s="99">
        <f ca="1">IF(Inskrivning!E116="m",Inskrivning!K116,0)</f>
        <v>0</v>
      </c>
      <c r="H115" s="99">
        <f ca="1">IF(Inskrivning!E116="m",Inskrivning!L116,0)</f>
        <v>0</v>
      </c>
      <c r="I115" s="112">
        <f ca="1">IF(Inskrivning!E116="m",Inskrivning!M116,0)</f>
        <v>0</v>
      </c>
      <c r="J115" s="99">
        <f ca="1">IF(Inskrivning!E116="m",Inskrivning!N116,0)</f>
        <v>0</v>
      </c>
      <c r="K115" s="99">
        <f ca="1">IF(Inskrivning!E116="m",Inskrivning!O116,0)</f>
        <v>0</v>
      </c>
      <c r="L115" s="99">
        <f ca="1">IF(Inskrivning!E116="m",Inskrivning!P116,0)</f>
        <v>0</v>
      </c>
      <c r="M115" s="99">
        <f ca="1">IF(Inskrivning!E116="m",Inskrivning!Q116,0)</f>
        <v>0</v>
      </c>
      <c r="N115" s="99">
        <f ca="1">IF(Inskrivning!E116="m",Inskrivning!R116,0)</f>
        <v>0</v>
      </c>
      <c r="O115" s="112">
        <f ca="1">IF(Inskrivning!E116="m",Inskrivning!S116,0)</f>
        <v>0</v>
      </c>
      <c r="P115" s="112">
        <f ca="1">IF(Inskrivning!E116="m",Inskrivning!T116,0)</f>
        <v>0</v>
      </c>
    </row>
    <row r="116" spans="2:16" ht="15.75">
      <c r="B116" s="82">
        <f ca="1">IF(Inskrivning!E117="m",Inskrivning!F117,0)</f>
        <v>0</v>
      </c>
      <c r="C116" s="49">
        <f ca="1">IF(Inskrivning!E117="m",Inskrivning!G117,0)</f>
        <v>0</v>
      </c>
      <c r="D116" s="99">
        <f ca="1">IF(Inskrivning!E117="m",Inskrivning!H117,0)</f>
        <v>0</v>
      </c>
      <c r="E116" s="99">
        <f ca="1">IF(Inskrivning!E117="m",Inskrivning!I117,0)</f>
        <v>0</v>
      </c>
      <c r="F116" s="99">
        <f ca="1">IF(Inskrivning!E117="m",Inskrivning!J117,0)</f>
        <v>0</v>
      </c>
      <c r="G116" s="99">
        <f ca="1">IF(Inskrivning!E117="m",Inskrivning!K117,0)</f>
        <v>0</v>
      </c>
      <c r="H116" s="99">
        <f ca="1">IF(Inskrivning!E117="m",Inskrivning!L117,0)</f>
        <v>0</v>
      </c>
      <c r="I116" s="112">
        <f ca="1">IF(Inskrivning!E117="m",Inskrivning!M117,0)</f>
        <v>0</v>
      </c>
      <c r="J116" s="99">
        <f ca="1">IF(Inskrivning!E117="m",Inskrivning!N117,0)</f>
        <v>0</v>
      </c>
      <c r="K116" s="99">
        <f ca="1">IF(Inskrivning!E117="m",Inskrivning!O117,0)</f>
        <v>0</v>
      </c>
      <c r="L116" s="99">
        <f ca="1">IF(Inskrivning!E117="m",Inskrivning!P117,0)</f>
        <v>0</v>
      </c>
      <c r="M116" s="99">
        <f ca="1">IF(Inskrivning!E117="m",Inskrivning!Q117,0)</f>
        <v>0</v>
      </c>
      <c r="N116" s="99">
        <f ca="1">IF(Inskrivning!E117="m",Inskrivning!R117,0)</f>
        <v>0</v>
      </c>
      <c r="O116" s="112">
        <f ca="1">IF(Inskrivning!E117="m",Inskrivning!S117,0)</f>
        <v>0</v>
      </c>
      <c r="P116" s="112">
        <f ca="1">IF(Inskrivning!E117="m",Inskrivning!T117,0)</f>
        <v>0</v>
      </c>
    </row>
    <row r="117" spans="2:16" ht="15.75">
      <c r="B117" s="82">
        <f ca="1">IF(Inskrivning!E118="m",Inskrivning!F118,0)</f>
        <v>0</v>
      </c>
      <c r="C117" s="49">
        <f ca="1">IF(Inskrivning!E118="m",Inskrivning!G118,0)</f>
        <v>0</v>
      </c>
      <c r="D117" s="99">
        <f ca="1">IF(Inskrivning!E118="m",Inskrivning!H118,0)</f>
        <v>0</v>
      </c>
      <c r="E117" s="99">
        <f ca="1">IF(Inskrivning!E118="m",Inskrivning!I118,0)</f>
        <v>0</v>
      </c>
      <c r="F117" s="99">
        <f ca="1">IF(Inskrivning!E118="m",Inskrivning!J118,0)</f>
        <v>0</v>
      </c>
      <c r="G117" s="99">
        <f ca="1">IF(Inskrivning!E118="m",Inskrivning!K118,0)</f>
        <v>0</v>
      </c>
      <c r="H117" s="99">
        <f ca="1">IF(Inskrivning!E118="m",Inskrivning!L118,0)</f>
        <v>0</v>
      </c>
      <c r="I117" s="112">
        <f ca="1">IF(Inskrivning!E118="m",Inskrivning!M118,0)</f>
        <v>0</v>
      </c>
      <c r="J117" s="99">
        <f ca="1">IF(Inskrivning!E118="m",Inskrivning!N118,0)</f>
        <v>0</v>
      </c>
      <c r="K117" s="99">
        <f ca="1">IF(Inskrivning!E118="m",Inskrivning!O118,0)</f>
        <v>0</v>
      </c>
      <c r="L117" s="99">
        <f ca="1">IF(Inskrivning!E118="m",Inskrivning!P118,0)</f>
        <v>0</v>
      </c>
      <c r="M117" s="99">
        <f ca="1">IF(Inskrivning!E118="m",Inskrivning!Q118,0)</f>
        <v>0</v>
      </c>
      <c r="N117" s="99">
        <f ca="1">IF(Inskrivning!E118="m",Inskrivning!R118,0)</f>
        <v>0</v>
      </c>
      <c r="O117" s="112">
        <f ca="1">IF(Inskrivning!E118="m",Inskrivning!S118,0)</f>
        <v>0</v>
      </c>
      <c r="P117" s="112">
        <f ca="1">IF(Inskrivning!E118="m",Inskrivning!T118,0)</f>
        <v>0</v>
      </c>
    </row>
    <row r="118" spans="2:16" ht="15.75">
      <c r="B118" s="82">
        <f ca="1">IF(Inskrivning!E119="m",Inskrivning!F119,0)</f>
        <v>0</v>
      </c>
      <c r="C118" s="49">
        <f ca="1">IF(Inskrivning!E119="m",Inskrivning!G119,0)</f>
        <v>0</v>
      </c>
      <c r="D118" s="99">
        <f ca="1">IF(Inskrivning!E119="m",Inskrivning!H119,0)</f>
        <v>0</v>
      </c>
      <c r="E118" s="99">
        <f ca="1">IF(Inskrivning!E119="m",Inskrivning!I119,0)</f>
        <v>0</v>
      </c>
      <c r="F118" s="99">
        <f ca="1">IF(Inskrivning!E119="m",Inskrivning!J119,0)</f>
        <v>0</v>
      </c>
      <c r="G118" s="99">
        <f ca="1">IF(Inskrivning!E119="m",Inskrivning!K119,0)</f>
        <v>0</v>
      </c>
      <c r="H118" s="99">
        <f ca="1">IF(Inskrivning!E119="m",Inskrivning!L119,0)</f>
        <v>0</v>
      </c>
      <c r="I118" s="112">
        <f ca="1">IF(Inskrivning!E119="m",Inskrivning!M119,0)</f>
        <v>0</v>
      </c>
      <c r="J118" s="99">
        <f ca="1">IF(Inskrivning!E119="m",Inskrivning!N119,0)</f>
        <v>0</v>
      </c>
      <c r="K118" s="99">
        <f ca="1">IF(Inskrivning!E119="m",Inskrivning!O119,0)</f>
        <v>0</v>
      </c>
      <c r="L118" s="99">
        <f ca="1">IF(Inskrivning!E119="m",Inskrivning!P119,0)</f>
        <v>0</v>
      </c>
      <c r="M118" s="99">
        <f ca="1">IF(Inskrivning!E119="m",Inskrivning!Q119,0)</f>
        <v>0</v>
      </c>
      <c r="N118" s="99">
        <f ca="1">IF(Inskrivning!E119="m",Inskrivning!R119,0)</f>
        <v>0</v>
      </c>
      <c r="O118" s="112">
        <f ca="1">IF(Inskrivning!E119="m",Inskrivning!S119,0)</f>
        <v>0</v>
      </c>
      <c r="P118" s="112">
        <f ca="1">IF(Inskrivning!E119="m",Inskrivning!T119,0)</f>
        <v>0</v>
      </c>
    </row>
    <row r="119" spans="2:16" ht="15.75">
      <c r="B119" s="82">
        <f ca="1">IF(Inskrivning!E120="m",Inskrivning!F120,0)</f>
        <v>0</v>
      </c>
      <c r="C119" s="49">
        <f ca="1">IF(Inskrivning!E120="m",Inskrivning!G120,0)</f>
        <v>0</v>
      </c>
      <c r="D119" s="99">
        <f ca="1">IF(Inskrivning!E120="m",Inskrivning!H120,0)</f>
        <v>0</v>
      </c>
      <c r="E119" s="99">
        <f ca="1">IF(Inskrivning!E120="m",Inskrivning!I120,0)</f>
        <v>0</v>
      </c>
      <c r="F119" s="99">
        <f ca="1">IF(Inskrivning!E120="m",Inskrivning!J120,0)</f>
        <v>0</v>
      </c>
      <c r="G119" s="99">
        <f ca="1">IF(Inskrivning!E120="m",Inskrivning!K120,0)</f>
        <v>0</v>
      </c>
      <c r="H119" s="99">
        <f ca="1">IF(Inskrivning!E120="m",Inskrivning!L120,0)</f>
        <v>0</v>
      </c>
      <c r="I119" s="112">
        <f ca="1">IF(Inskrivning!E120="m",Inskrivning!M120,0)</f>
        <v>0</v>
      </c>
      <c r="J119" s="99">
        <f ca="1">IF(Inskrivning!E120="m",Inskrivning!N120,0)</f>
        <v>0</v>
      </c>
      <c r="K119" s="99">
        <f ca="1">IF(Inskrivning!E120="m",Inskrivning!O120,0)</f>
        <v>0</v>
      </c>
      <c r="L119" s="99">
        <f ca="1">IF(Inskrivning!E120="m",Inskrivning!P120,0)</f>
        <v>0</v>
      </c>
      <c r="M119" s="99">
        <f ca="1">IF(Inskrivning!E120="m",Inskrivning!Q120,0)</f>
        <v>0</v>
      </c>
      <c r="N119" s="99">
        <f ca="1">IF(Inskrivning!E120="m",Inskrivning!R120,0)</f>
        <v>0</v>
      </c>
      <c r="O119" s="112">
        <f ca="1">IF(Inskrivning!E120="m",Inskrivning!S120,0)</f>
        <v>0</v>
      </c>
      <c r="P119" s="112">
        <f ca="1">IF(Inskrivning!E120="m",Inskrivning!T120,0)</f>
        <v>0</v>
      </c>
    </row>
    <row r="120" spans="2:16" ht="15.75">
      <c r="B120" s="82">
        <f ca="1">IF(Inskrivning!E121="m",Inskrivning!F121,0)</f>
        <v>0</v>
      </c>
      <c r="C120" s="49">
        <f ca="1">IF(Inskrivning!E121="m",Inskrivning!G121,0)</f>
        <v>0</v>
      </c>
      <c r="D120" s="99">
        <f ca="1">IF(Inskrivning!E121="m",Inskrivning!H121,0)</f>
        <v>0</v>
      </c>
      <c r="E120" s="99">
        <f ca="1">IF(Inskrivning!E121="m",Inskrivning!I121,0)</f>
        <v>0</v>
      </c>
      <c r="F120" s="99">
        <f ca="1">IF(Inskrivning!E121="m",Inskrivning!J121,0)</f>
        <v>0</v>
      </c>
      <c r="G120" s="99">
        <f ca="1">IF(Inskrivning!E121="m",Inskrivning!K121,0)</f>
        <v>0</v>
      </c>
      <c r="H120" s="99">
        <f ca="1">IF(Inskrivning!E121="m",Inskrivning!L121,0)</f>
        <v>0</v>
      </c>
      <c r="I120" s="112">
        <f ca="1">IF(Inskrivning!E121="m",Inskrivning!M121,0)</f>
        <v>0</v>
      </c>
      <c r="J120" s="99">
        <f ca="1">IF(Inskrivning!E121="m",Inskrivning!N121,0)</f>
        <v>0</v>
      </c>
      <c r="K120" s="99">
        <f ca="1">IF(Inskrivning!E121="m",Inskrivning!O121,0)</f>
        <v>0</v>
      </c>
      <c r="L120" s="99">
        <f ca="1">IF(Inskrivning!E121="m",Inskrivning!P121,0)</f>
        <v>0</v>
      </c>
      <c r="M120" s="99">
        <f ca="1">IF(Inskrivning!E121="m",Inskrivning!Q121,0)</f>
        <v>0</v>
      </c>
      <c r="N120" s="99">
        <f ca="1">IF(Inskrivning!E121="m",Inskrivning!R121,0)</f>
        <v>0</v>
      </c>
      <c r="O120" s="112">
        <f ca="1">IF(Inskrivning!E121="m",Inskrivning!S121,0)</f>
        <v>0</v>
      </c>
      <c r="P120" s="112">
        <f ca="1">IF(Inskrivning!E121="m",Inskrivning!T121,0)</f>
        <v>0</v>
      </c>
    </row>
    <row r="121" spans="2:16" ht="15.75">
      <c r="B121" s="82">
        <f ca="1">IF(Inskrivning!E122="m",Inskrivning!F122,0)</f>
        <v>0</v>
      </c>
      <c r="C121" s="49">
        <f ca="1">IF(Inskrivning!E122="m",Inskrivning!G122,0)</f>
        <v>0</v>
      </c>
      <c r="D121" s="99">
        <f ca="1">IF(Inskrivning!E122="m",Inskrivning!H122,0)</f>
        <v>0</v>
      </c>
      <c r="E121" s="99">
        <f ca="1">IF(Inskrivning!E122="m",Inskrivning!I122,0)</f>
        <v>0</v>
      </c>
      <c r="F121" s="99">
        <f ca="1">IF(Inskrivning!E122="m",Inskrivning!J122,0)</f>
        <v>0</v>
      </c>
      <c r="G121" s="99">
        <f ca="1">IF(Inskrivning!E122="m",Inskrivning!K122,0)</f>
        <v>0</v>
      </c>
      <c r="H121" s="99">
        <f ca="1">IF(Inskrivning!E122="m",Inskrivning!L122,0)</f>
        <v>0</v>
      </c>
      <c r="I121" s="112">
        <f ca="1">IF(Inskrivning!E122="m",Inskrivning!M122,0)</f>
        <v>0</v>
      </c>
      <c r="J121" s="99">
        <f ca="1">IF(Inskrivning!E122="m",Inskrivning!N122,0)</f>
        <v>0</v>
      </c>
      <c r="K121" s="99">
        <f ca="1">IF(Inskrivning!E122="m",Inskrivning!O122,0)</f>
        <v>0</v>
      </c>
      <c r="L121" s="99">
        <f ca="1">IF(Inskrivning!E122="m",Inskrivning!P122,0)</f>
        <v>0</v>
      </c>
      <c r="M121" s="99">
        <f ca="1">IF(Inskrivning!E122="m",Inskrivning!Q122,0)</f>
        <v>0</v>
      </c>
      <c r="N121" s="99">
        <f ca="1">IF(Inskrivning!E122="m",Inskrivning!R122,0)</f>
        <v>0</v>
      </c>
      <c r="O121" s="112">
        <f ca="1">IF(Inskrivning!E122="m",Inskrivning!S122,0)</f>
        <v>0</v>
      </c>
      <c r="P121" s="112">
        <f ca="1">IF(Inskrivning!E122="m",Inskrivning!T122,0)</f>
        <v>0</v>
      </c>
    </row>
    <row r="122" spans="2:16" ht="15.75">
      <c r="B122" s="82">
        <f ca="1">IF(Inskrivning!E123="m",Inskrivning!F123,0)</f>
        <v>0</v>
      </c>
      <c r="C122" s="49">
        <f ca="1">IF(Inskrivning!E123="m",Inskrivning!G123,0)</f>
        <v>0</v>
      </c>
      <c r="D122" s="99">
        <f ca="1">IF(Inskrivning!E123="m",Inskrivning!H123,0)</f>
        <v>0</v>
      </c>
      <c r="E122" s="99">
        <f ca="1">IF(Inskrivning!E123="m",Inskrivning!I123,0)</f>
        <v>0</v>
      </c>
      <c r="F122" s="99">
        <f ca="1">IF(Inskrivning!E123="m",Inskrivning!J123,0)</f>
        <v>0</v>
      </c>
      <c r="G122" s="99">
        <f ca="1">IF(Inskrivning!E123="m",Inskrivning!K123,0)</f>
        <v>0</v>
      </c>
      <c r="H122" s="99">
        <f ca="1">IF(Inskrivning!E123="m",Inskrivning!L123,0)</f>
        <v>0</v>
      </c>
      <c r="I122" s="112">
        <f ca="1">IF(Inskrivning!E123="m",Inskrivning!M123,0)</f>
        <v>0</v>
      </c>
      <c r="J122" s="99">
        <f ca="1">IF(Inskrivning!E123="m",Inskrivning!N123,0)</f>
        <v>0</v>
      </c>
      <c r="K122" s="99">
        <f ca="1">IF(Inskrivning!E123="m",Inskrivning!O123,0)</f>
        <v>0</v>
      </c>
      <c r="L122" s="99">
        <f ca="1">IF(Inskrivning!E123="m",Inskrivning!P123,0)</f>
        <v>0</v>
      </c>
      <c r="M122" s="99">
        <f ca="1">IF(Inskrivning!E123="m",Inskrivning!Q123,0)</f>
        <v>0</v>
      </c>
      <c r="N122" s="99">
        <f ca="1">IF(Inskrivning!E123="m",Inskrivning!R123,0)</f>
        <v>0</v>
      </c>
      <c r="O122" s="112">
        <f ca="1">IF(Inskrivning!E123="m",Inskrivning!S123,0)</f>
        <v>0</v>
      </c>
      <c r="P122" s="112">
        <f ca="1">IF(Inskrivning!E123="m",Inskrivning!T123,0)</f>
        <v>0</v>
      </c>
    </row>
    <row r="123" spans="2:16" ht="15.75">
      <c r="B123" s="82">
        <f ca="1">IF(Inskrivning!E124="m",Inskrivning!F124,0)</f>
        <v>0</v>
      </c>
      <c r="C123" s="49">
        <f ca="1">IF(Inskrivning!E124="m",Inskrivning!G124,0)</f>
        <v>0</v>
      </c>
      <c r="D123" s="99">
        <f ca="1">IF(Inskrivning!E124="m",Inskrivning!H124,0)</f>
        <v>0</v>
      </c>
      <c r="E123" s="99">
        <f ca="1">IF(Inskrivning!E124="m",Inskrivning!I124,0)</f>
        <v>0</v>
      </c>
      <c r="F123" s="99">
        <f ca="1">IF(Inskrivning!E124="m",Inskrivning!J124,0)</f>
        <v>0</v>
      </c>
      <c r="G123" s="99">
        <f ca="1">IF(Inskrivning!E124="m",Inskrivning!K124,0)</f>
        <v>0</v>
      </c>
      <c r="H123" s="99">
        <f ca="1">IF(Inskrivning!E124="m",Inskrivning!L124,0)</f>
        <v>0</v>
      </c>
      <c r="I123" s="112">
        <f ca="1">IF(Inskrivning!E124="m",Inskrivning!M124,0)</f>
        <v>0</v>
      </c>
      <c r="J123" s="99">
        <f ca="1">IF(Inskrivning!E124="m",Inskrivning!N124,0)</f>
        <v>0</v>
      </c>
      <c r="K123" s="99">
        <f ca="1">IF(Inskrivning!E124="m",Inskrivning!O124,0)</f>
        <v>0</v>
      </c>
      <c r="L123" s="99">
        <f ca="1">IF(Inskrivning!E124="m",Inskrivning!P124,0)</f>
        <v>0</v>
      </c>
      <c r="M123" s="99">
        <f ca="1">IF(Inskrivning!E124="m",Inskrivning!Q124,0)</f>
        <v>0</v>
      </c>
      <c r="N123" s="99">
        <f ca="1">IF(Inskrivning!E124="m",Inskrivning!R124,0)</f>
        <v>0</v>
      </c>
      <c r="O123" s="112">
        <f ca="1">IF(Inskrivning!E124="m",Inskrivning!S124,0)</f>
        <v>0</v>
      </c>
      <c r="P123" s="112">
        <f ca="1">IF(Inskrivning!E124="m",Inskrivning!T124,0)</f>
        <v>0</v>
      </c>
    </row>
    <row r="124" spans="2:16" ht="15.75">
      <c r="B124" s="82">
        <f ca="1">IF(Inskrivning!E125="m",Inskrivning!F125,0)</f>
        <v>0</v>
      </c>
      <c r="C124" s="49">
        <f ca="1">IF(Inskrivning!E125="m",Inskrivning!G125,0)</f>
        <v>0</v>
      </c>
      <c r="D124" s="99">
        <f ca="1">IF(Inskrivning!E125="m",Inskrivning!H125,0)</f>
        <v>0</v>
      </c>
      <c r="E124" s="99">
        <f ca="1">IF(Inskrivning!E125="m",Inskrivning!I125,0)</f>
        <v>0</v>
      </c>
      <c r="F124" s="99">
        <f ca="1">IF(Inskrivning!E125="m",Inskrivning!J125,0)</f>
        <v>0</v>
      </c>
      <c r="G124" s="99">
        <f ca="1">IF(Inskrivning!E125="m",Inskrivning!K125,0)</f>
        <v>0</v>
      </c>
      <c r="H124" s="99">
        <f ca="1">IF(Inskrivning!E125="m",Inskrivning!L125,0)</f>
        <v>0</v>
      </c>
      <c r="I124" s="112">
        <f ca="1">IF(Inskrivning!E125="m",Inskrivning!M125,0)</f>
        <v>0</v>
      </c>
      <c r="J124" s="99">
        <f ca="1">IF(Inskrivning!E125="m",Inskrivning!N125,0)</f>
        <v>0</v>
      </c>
      <c r="K124" s="99">
        <f ca="1">IF(Inskrivning!E125="m",Inskrivning!O125,0)</f>
        <v>0</v>
      </c>
      <c r="L124" s="99">
        <f ca="1">IF(Inskrivning!E125="m",Inskrivning!P125,0)</f>
        <v>0</v>
      </c>
      <c r="M124" s="99">
        <f ca="1">IF(Inskrivning!E125="m",Inskrivning!Q125,0)</f>
        <v>0</v>
      </c>
      <c r="N124" s="99">
        <f ca="1">IF(Inskrivning!E125="m",Inskrivning!R125,0)</f>
        <v>0</v>
      </c>
      <c r="O124" s="112">
        <f ca="1">IF(Inskrivning!E125="m",Inskrivning!S125,0)</f>
        <v>0</v>
      </c>
      <c r="P124" s="112">
        <f ca="1">IF(Inskrivning!E125="m",Inskrivning!T125,0)</f>
        <v>0</v>
      </c>
    </row>
    <row r="125" spans="2:16" ht="15.75">
      <c r="B125" s="82">
        <f ca="1">IF(Inskrivning!E126="m",Inskrivning!F126,0)</f>
        <v>0</v>
      </c>
      <c r="C125" s="49">
        <f ca="1">IF(Inskrivning!E126="m",Inskrivning!G126,0)</f>
        <v>0</v>
      </c>
      <c r="D125" s="99">
        <f ca="1">IF(Inskrivning!E126="m",Inskrivning!H126,0)</f>
        <v>0</v>
      </c>
      <c r="E125" s="99">
        <f ca="1">IF(Inskrivning!E126="m",Inskrivning!I126,0)</f>
        <v>0</v>
      </c>
      <c r="F125" s="99">
        <f ca="1">IF(Inskrivning!E126="m",Inskrivning!J126,0)</f>
        <v>0</v>
      </c>
      <c r="G125" s="99">
        <f ca="1">IF(Inskrivning!E126="m",Inskrivning!K126,0)</f>
        <v>0</v>
      </c>
      <c r="H125" s="99">
        <f ca="1">IF(Inskrivning!E126="m",Inskrivning!L126,0)</f>
        <v>0</v>
      </c>
      <c r="I125" s="112">
        <f ca="1">IF(Inskrivning!E126="m",Inskrivning!M126,0)</f>
        <v>0</v>
      </c>
      <c r="J125" s="99">
        <f ca="1">IF(Inskrivning!E126="m",Inskrivning!N126,0)</f>
        <v>0</v>
      </c>
      <c r="K125" s="99">
        <f ca="1">IF(Inskrivning!E126="m",Inskrivning!O126,0)</f>
        <v>0</v>
      </c>
      <c r="L125" s="99">
        <f ca="1">IF(Inskrivning!E126="m",Inskrivning!P126,0)</f>
        <v>0</v>
      </c>
      <c r="M125" s="99">
        <f ca="1">IF(Inskrivning!E126="m",Inskrivning!Q126,0)</f>
        <v>0</v>
      </c>
      <c r="N125" s="99">
        <f ca="1">IF(Inskrivning!E126="m",Inskrivning!R126,0)</f>
        <v>0</v>
      </c>
      <c r="O125" s="112">
        <f ca="1">IF(Inskrivning!E126="m",Inskrivning!S126,0)</f>
        <v>0</v>
      </c>
      <c r="P125" s="112">
        <f ca="1">IF(Inskrivning!E126="m",Inskrivning!T126,0)</f>
        <v>0</v>
      </c>
    </row>
    <row r="126" spans="2:16" ht="15.75">
      <c r="B126" s="82">
        <f ca="1">IF(Inskrivning!E127="m",Inskrivning!F127,0)</f>
        <v>0</v>
      </c>
      <c r="C126" s="49">
        <f ca="1">IF(Inskrivning!E127="m",Inskrivning!G127,0)</f>
        <v>0</v>
      </c>
      <c r="D126" s="99">
        <f ca="1">IF(Inskrivning!E127="m",Inskrivning!H127,0)</f>
        <v>0</v>
      </c>
      <c r="E126" s="99">
        <f ca="1">IF(Inskrivning!E127="m",Inskrivning!I127,0)</f>
        <v>0</v>
      </c>
      <c r="F126" s="99">
        <f ca="1">IF(Inskrivning!E127="m",Inskrivning!J127,0)</f>
        <v>0</v>
      </c>
      <c r="G126" s="99">
        <f ca="1">IF(Inskrivning!E127="m",Inskrivning!K127,0)</f>
        <v>0</v>
      </c>
      <c r="H126" s="99">
        <f ca="1">IF(Inskrivning!E127="m",Inskrivning!L127,0)</f>
        <v>0</v>
      </c>
      <c r="I126" s="112">
        <f ca="1">IF(Inskrivning!E127="m",Inskrivning!M127,0)</f>
        <v>0</v>
      </c>
      <c r="J126" s="99">
        <f ca="1">IF(Inskrivning!E127="m",Inskrivning!N127,0)</f>
        <v>0</v>
      </c>
      <c r="K126" s="99">
        <f ca="1">IF(Inskrivning!E127="m",Inskrivning!O127,0)</f>
        <v>0</v>
      </c>
      <c r="L126" s="99">
        <f ca="1">IF(Inskrivning!E127="m",Inskrivning!P127,0)</f>
        <v>0</v>
      </c>
      <c r="M126" s="99">
        <f ca="1">IF(Inskrivning!E127="m",Inskrivning!Q127,0)</f>
        <v>0</v>
      </c>
      <c r="N126" s="99">
        <f ca="1">IF(Inskrivning!E127="m",Inskrivning!R127,0)</f>
        <v>0</v>
      </c>
      <c r="O126" s="112">
        <f ca="1">IF(Inskrivning!E127="m",Inskrivning!S127,0)</f>
        <v>0</v>
      </c>
      <c r="P126" s="112">
        <f ca="1">IF(Inskrivning!E127="m",Inskrivning!T127,0)</f>
        <v>0</v>
      </c>
    </row>
    <row r="127" spans="2:16" ht="15.75">
      <c r="B127" s="82">
        <f ca="1">IF(Inskrivning!E128="m",Inskrivning!F128,0)</f>
        <v>0</v>
      </c>
      <c r="C127" s="49">
        <f ca="1">IF(Inskrivning!E128="m",Inskrivning!G128,0)</f>
        <v>0</v>
      </c>
      <c r="D127" s="99">
        <f ca="1">IF(Inskrivning!E128="m",Inskrivning!H128,0)</f>
        <v>0</v>
      </c>
      <c r="E127" s="99">
        <f ca="1">IF(Inskrivning!E128="m",Inskrivning!I128,0)</f>
        <v>0</v>
      </c>
      <c r="F127" s="99">
        <f ca="1">IF(Inskrivning!E128="m",Inskrivning!J128,0)</f>
        <v>0</v>
      </c>
      <c r="G127" s="99">
        <f ca="1">IF(Inskrivning!E128="m",Inskrivning!K128,0)</f>
        <v>0</v>
      </c>
      <c r="H127" s="99">
        <f ca="1">IF(Inskrivning!E128="m",Inskrivning!L128,0)</f>
        <v>0</v>
      </c>
      <c r="I127" s="112">
        <f ca="1">IF(Inskrivning!E128="m",Inskrivning!M128,0)</f>
        <v>0</v>
      </c>
      <c r="J127" s="99">
        <f ca="1">IF(Inskrivning!E128="m",Inskrivning!N128,0)</f>
        <v>0</v>
      </c>
      <c r="K127" s="99">
        <f ca="1">IF(Inskrivning!E128="m",Inskrivning!O128,0)</f>
        <v>0</v>
      </c>
      <c r="L127" s="99">
        <f ca="1">IF(Inskrivning!E128="m",Inskrivning!P128,0)</f>
        <v>0</v>
      </c>
      <c r="M127" s="99">
        <f ca="1">IF(Inskrivning!E128="m",Inskrivning!Q128,0)</f>
        <v>0</v>
      </c>
      <c r="N127" s="99">
        <f ca="1">IF(Inskrivning!E128="m",Inskrivning!R128,0)</f>
        <v>0</v>
      </c>
      <c r="O127" s="112">
        <f ca="1">IF(Inskrivning!E128="m",Inskrivning!S128,0)</f>
        <v>0</v>
      </c>
      <c r="P127" s="112">
        <f ca="1">IF(Inskrivning!E128="m",Inskrivning!T128,0)</f>
        <v>0</v>
      </c>
    </row>
    <row r="128" spans="2:16" ht="15.75">
      <c r="B128" s="82">
        <f ca="1">IF(Inskrivning!E129="m",Inskrivning!F129,0)</f>
        <v>0</v>
      </c>
      <c r="C128" s="49">
        <f ca="1">IF(Inskrivning!E129="m",Inskrivning!G129,0)</f>
        <v>0</v>
      </c>
      <c r="D128" s="99">
        <f ca="1">IF(Inskrivning!E129="m",Inskrivning!H129,0)</f>
        <v>0</v>
      </c>
      <c r="E128" s="99">
        <f ca="1">IF(Inskrivning!E129="m",Inskrivning!I129,0)</f>
        <v>0</v>
      </c>
      <c r="F128" s="99">
        <f ca="1">IF(Inskrivning!E129="m",Inskrivning!J129,0)</f>
        <v>0</v>
      </c>
      <c r="G128" s="99">
        <f ca="1">IF(Inskrivning!E129="m",Inskrivning!K129,0)</f>
        <v>0</v>
      </c>
      <c r="H128" s="99">
        <f ca="1">IF(Inskrivning!E129="m",Inskrivning!L129,0)</f>
        <v>0</v>
      </c>
      <c r="I128" s="112">
        <f ca="1">IF(Inskrivning!E129="m",Inskrivning!M129,0)</f>
        <v>0</v>
      </c>
      <c r="J128" s="99">
        <f ca="1">IF(Inskrivning!E129="m",Inskrivning!N129,0)</f>
        <v>0</v>
      </c>
      <c r="K128" s="99">
        <f ca="1">IF(Inskrivning!E129="m",Inskrivning!O129,0)</f>
        <v>0</v>
      </c>
      <c r="L128" s="99">
        <f ca="1">IF(Inskrivning!E129="m",Inskrivning!P129,0)</f>
        <v>0</v>
      </c>
      <c r="M128" s="99">
        <f ca="1">IF(Inskrivning!E129="m",Inskrivning!Q129,0)</f>
        <v>0</v>
      </c>
      <c r="N128" s="99">
        <f ca="1">IF(Inskrivning!E129="m",Inskrivning!R129,0)</f>
        <v>0</v>
      </c>
      <c r="O128" s="112">
        <f ca="1">IF(Inskrivning!E129="m",Inskrivning!S129,0)</f>
        <v>0</v>
      </c>
      <c r="P128" s="112">
        <f ca="1">IF(Inskrivning!E129="m",Inskrivning!T129,0)</f>
        <v>0</v>
      </c>
    </row>
    <row r="129" spans="2:16" ht="15.75">
      <c r="B129" s="82">
        <f ca="1">IF(Inskrivning!E130="m",Inskrivning!F130,0)</f>
        <v>0</v>
      </c>
      <c r="C129" s="49">
        <f ca="1">IF(Inskrivning!E130="m",Inskrivning!G130,0)</f>
        <v>0</v>
      </c>
      <c r="D129" s="99">
        <f ca="1">IF(Inskrivning!E130="m",Inskrivning!H130,0)</f>
        <v>0</v>
      </c>
      <c r="E129" s="99">
        <f ca="1">IF(Inskrivning!E130="m",Inskrivning!I130,0)</f>
        <v>0</v>
      </c>
      <c r="F129" s="99">
        <f ca="1">IF(Inskrivning!E130="m",Inskrivning!J130,0)</f>
        <v>0</v>
      </c>
      <c r="G129" s="99">
        <f ca="1">IF(Inskrivning!E130="m",Inskrivning!K130,0)</f>
        <v>0</v>
      </c>
      <c r="H129" s="99">
        <f ca="1">IF(Inskrivning!E130="m",Inskrivning!L130,0)</f>
        <v>0</v>
      </c>
      <c r="I129" s="112">
        <f ca="1">IF(Inskrivning!E130="m",Inskrivning!M130,0)</f>
        <v>0</v>
      </c>
      <c r="J129" s="99">
        <f ca="1">IF(Inskrivning!E130="m",Inskrivning!N130,0)</f>
        <v>0</v>
      </c>
      <c r="K129" s="99">
        <f ca="1">IF(Inskrivning!E130="m",Inskrivning!O130,0)</f>
        <v>0</v>
      </c>
      <c r="L129" s="99">
        <f ca="1">IF(Inskrivning!E130="m",Inskrivning!P130,0)</f>
        <v>0</v>
      </c>
      <c r="M129" s="99">
        <f ca="1">IF(Inskrivning!E130="m",Inskrivning!Q130,0)</f>
        <v>0</v>
      </c>
      <c r="N129" s="99">
        <f ca="1">IF(Inskrivning!E130="m",Inskrivning!R130,0)</f>
        <v>0</v>
      </c>
      <c r="O129" s="112">
        <f ca="1">IF(Inskrivning!E130="m",Inskrivning!S130,0)</f>
        <v>0</v>
      </c>
      <c r="P129" s="112">
        <f ca="1">IF(Inskrivning!E130="m",Inskrivning!T130,0)</f>
        <v>0</v>
      </c>
    </row>
    <row r="130" spans="2:16" ht="15.75">
      <c r="B130" s="82">
        <f ca="1">IF(Inskrivning!E131="m",Inskrivning!F131,0)</f>
        <v>0</v>
      </c>
      <c r="C130" s="49">
        <f ca="1">IF(Inskrivning!E131="m",Inskrivning!G131,0)</f>
        <v>0</v>
      </c>
      <c r="D130" s="99">
        <f ca="1">IF(Inskrivning!E131="m",Inskrivning!H131,0)</f>
        <v>0</v>
      </c>
      <c r="E130" s="99">
        <f ca="1">IF(Inskrivning!E131="m",Inskrivning!I131,0)</f>
        <v>0</v>
      </c>
      <c r="F130" s="99">
        <f ca="1">IF(Inskrivning!E131="m",Inskrivning!J131,0)</f>
        <v>0</v>
      </c>
      <c r="G130" s="99">
        <f ca="1">IF(Inskrivning!E131="m",Inskrivning!K131,0)</f>
        <v>0</v>
      </c>
      <c r="H130" s="99">
        <f ca="1">IF(Inskrivning!E131="m",Inskrivning!L131,0)</f>
        <v>0</v>
      </c>
      <c r="I130" s="112">
        <f ca="1">IF(Inskrivning!E131="m",Inskrivning!M131,0)</f>
        <v>0</v>
      </c>
      <c r="J130" s="99">
        <f ca="1">IF(Inskrivning!E131="m",Inskrivning!N131,0)</f>
        <v>0</v>
      </c>
      <c r="K130" s="99">
        <f ca="1">IF(Inskrivning!E131="m",Inskrivning!O131,0)</f>
        <v>0</v>
      </c>
      <c r="L130" s="99">
        <f ca="1">IF(Inskrivning!E131="m",Inskrivning!P131,0)</f>
        <v>0</v>
      </c>
      <c r="M130" s="99">
        <f ca="1">IF(Inskrivning!E131="m",Inskrivning!Q131,0)</f>
        <v>0</v>
      </c>
      <c r="N130" s="99">
        <f ca="1">IF(Inskrivning!E131="m",Inskrivning!R131,0)</f>
        <v>0</v>
      </c>
      <c r="O130" s="112">
        <f ca="1">IF(Inskrivning!E131="m",Inskrivning!S131,0)</f>
        <v>0</v>
      </c>
      <c r="P130" s="112">
        <f ca="1">IF(Inskrivning!E131="m",Inskrivning!T131,0)</f>
        <v>0</v>
      </c>
    </row>
    <row r="131" spans="2:16" ht="15.75">
      <c r="B131" s="82">
        <f ca="1">IF(Inskrivning!E132="m",Inskrivning!F132,0)</f>
        <v>0</v>
      </c>
      <c r="C131" s="49">
        <f ca="1">IF(Inskrivning!E132="m",Inskrivning!G132,0)</f>
        <v>0</v>
      </c>
      <c r="D131" s="99">
        <f ca="1">IF(Inskrivning!E132="m",Inskrivning!H132,0)</f>
        <v>0</v>
      </c>
      <c r="E131" s="99">
        <f ca="1">IF(Inskrivning!E132="m",Inskrivning!I132,0)</f>
        <v>0</v>
      </c>
      <c r="F131" s="99">
        <f ca="1">IF(Inskrivning!E132="m",Inskrivning!J132,0)</f>
        <v>0</v>
      </c>
      <c r="G131" s="99">
        <f ca="1">IF(Inskrivning!E132="m",Inskrivning!K132,0)</f>
        <v>0</v>
      </c>
      <c r="H131" s="99">
        <f ca="1">IF(Inskrivning!E132="m",Inskrivning!L132,0)</f>
        <v>0</v>
      </c>
      <c r="I131" s="112">
        <f ca="1">IF(Inskrivning!E132="m",Inskrivning!M132,0)</f>
        <v>0</v>
      </c>
      <c r="J131" s="99">
        <f ca="1">IF(Inskrivning!E132="m",Inskrivning!N132,0)</f>
        <v>0</v>
      </c>
      <c r="K131" s="99">
        <f ca="1">IF(Inskrivning!E132="m",Inskrivning!O132,0)</f>
        <v>0</v>
      </c>
      <c r="L131" s="99">
        <f ca="1">IF(Inskrivning!E132="m",Inskrivning!P132,0)</f>
        <v>0</v>
      </c>
      <c r="M131" s="99">
        <f ca="1">IF(Inskrivning!E132="m",Inskrivning!Q132,0)</f>
        <v>0</v>
      </c>
      <c r="N131" s="99">
        <f ca="1">IF(Inskrivning!E132="m",Inskrivning!R132,0)</f>
        <v>0</v>
      </c>
      <c r="O131" s="112">
        <f ca="1">IF(Inskrivning!E132="m",Inskrivning!S132,0)</f>
        <v>0</v>
      </c>
      <c r="P131" s="112">
        <f ca="1">IF(Inskrivning!E132="m",Inskrivning!T132,0)</f>
        <v>0</v>
      </c>
    </row>
    <row r="132" spans="2:16" ht="15.75">
      <c r="B132" s="82">
        <f ca="1">IF(Inskrivning!E133="m",Inskrivning!F133,0)</f>
        <v>0</v>
      </c>
      <c r="C132" s="49">
        <f ca="1">IF(Inskrivning!E133="m",Inskrivning!G133,0)</f>
        <v>0</v>
      </c>
      <c r="D132" s="99">
        <f ca="1">IF(Inskrivning!E133="m",Inskrivning!H133,0)</f>
        <v>0</v>
      </c>
      <c r="E132" s="99">
        <f ca="1">IF(Inskrivning!E133="m",Inskrivning!I133,0)</f>
        <v>0</v>
      </c>
      <c r="F132" s="99">
        <f ca="1">IF(Inskrivning!E133="m",Inskrivning!J133,0)</f>
        <v>0</v>
      </c>
      <c r="G132" s="99">
        <f ca="1">IF(Inskrivning!E133="m",Inskrivning!K133,0)</f>
        <v>0</v>
      </c>
      <c r="H132" s="99">
        <f ca="1">IF(Inskrivning!E133="m",Inskrivning!L133,0)</f>
        <v>0</v>
      </c>
      <c r="I132" s="112">
        <f ca="1">IF(Inskrivning!E133="m",Inskrivning!M133,0)</f>
        <v>0</v>
      </c>
      <c r="J132" s="99">
        <f ca="1">IF(Inskrivning!E133="m",Inskrivning!N133,0)</f>
        <v>0</v>
      </c>
      <c r="K132" s="99">
        <f ca="1">IF(Inskrivning!E133="m",Inskrivning!O133,0)</f>
        <v>0</v>
      </c>
      <c r="L132" s="99">
        <f ca="1">IF(Inskrivning!E133="m",Inskrivning!P133,0)</f>
        <v>0</v>
      </c>
      <c r="M132" s="99">
        <f ca="1">IF(Inskrivning!E133="m",Inskrivning!Q133,0)</f>
        <v>0</v>
      </c>
      <c r="N132" s="99">
        <f ca="1">IF(Inskrivning!E133="m",Inskrivning!R133,0)</f>
        <v>0</v>
      </c>
      <c r="O132" s="112">
        <f ca="1">IF(Inskrivning!E133="m",Inskrivning!S133,0)</f>
        <v>0</v>
      </c>
      <c r="P132" s="112">
        <f ca="1">IF(Inskrivning!E133="m",Inskrivning!T133,0)</f>
        <v>0</v>
      </c>
    </row>
    <row r="133" spans="2:16" ht="15.75">
      <c r="B133" s="82">
        <f ca="1">IF(Inskrivning!E134="m",Inskrivning!F134,0)</f>
        <v>0</v>
      </c>
      <c r="C133" s="49">
        <f ca="1">IF(Inskrivning!E134="m",Inskrivning!G134,0)</f>
        <v>0</v>
      </c>
      <c r="D133" s="99">
        <f ca="1">IF(Inskrivning!E134="m",Inskrivning!H134,0)</f>
        <v>0</v>
      </c>
      <c r="E133" s="99">
        <f ca="1">IF(Inskrivning!E134="m",Inskrivning!I134,0)</f>
        <v>0</v>
      </c>
      <c r="F133" s="99">
        <f ca="1">IF(Inskrivning!E134="m",Inskrivning!J134,0)</f>
        <v>0</v>
      </c>
      <c r="G133" s="99">
        <f ca="1">IF(Inskrivning!E134="m",Inskrivning!K134,0)</f>
        <v>0</v>
      </c>
      <c r="H133" s="99">
        <f ca="1">IF(Inskrivning!E134="m",Inskrivning!L134,0)</f>
        <v>0</v>
      </c>
      <c r="I133" s="112">
        <f ca="1">IF(Inskrivning!E134="m",Inskrivning!M134,0)</f>
        <v>0</v>
      </c>
      <c r="J133" s="99">
        <f ca="1">IF(Inskrivning!E134="m",Inskrivning!N134,0)</f>
        <v>0</v>
      </c>
      <c r="K133" s="99">
        <f ca="1">IF(Inskrivning!E134="m",Inskrivning!O134,0)</f>
        <v>0</v>
      </c>
      <c r="L133" s="99">
        <f ca="1">IF(Inskrivning!E134="m",Inskrivning!P134,0)</f>
        <v>0</v>
      </c>
      <c r="M133" s="99">
        <f ca="1">IF(Inskrivning!E134="m",Inskrivning!Q134,0)</f>
        <v>0</v>
      </c>
      <c r="N133" s="99">
        <f ca="1">IF(Inskrivning!E134="m",Inskrivning!R134,0)</f>
        <v>0</v>
      </c>
      <c r="O133" s="112">
        <f ca="1">IF(Inskrivning!E134="m",Inskrivning!S134,0)</f>
        <v>0</v>
      </c>
      <c r="P133" s="112">
        <f ca="1">IF(Inskrivning!E134="m",Inskrivning!T134,0)</f>
        <v>0</v>
      </c>
    </row>
    <row r="134" spans="2:16" ht="15.75">
      <c r="B134" s="82">
        <f ca="1">IF(Inskrivning!E135="m",Inskrivning!F135,0)</f>
        <v>0</v>
      </c>
      <c r="C134" s="49">
        <f ca="1">IF(Inskrivning!E135="m",Inskrivning!G135,0)</f>
        <v>0</v>
      </c>
      <c r="D134" s="99">
        <f ca="1">IF(Inskrivning!E135="m",Inskrivning!H135,0)</f>
        <v>0</v>
      </c>
      <c r="E134" s="99">
        <f ca="1">IF(Inskrivning!E135="m",Inskrivning!I135,0)</f>
        <v>0</v>
      </c>
      <c r="F134" s="99">
        <f ca="1">IF(Inskrivning!E135="m",Inskrivning!J135,0)</f>
        <v>0</v>
      </c>
      <c r="G134" s="99">
        <f ca="1">IF(Inskrivning!E135="m",Inskrivning!K135,0)</f>
        <v>0</v>
      </c>
      <c r="H134" s="99">
        <f ca="1">IF(Inskrivning!E135="m",Inskrivning!L135,0)</f>
        <v>0</v>
      </c>
      <c r="I134" s="112">
        <f ca="1">IF(Inskrivning!E135="m",Inskrivning!M135,0)</f>
        <v>0</v>
      </c>
      <c r="J134" s="99">
        <f ca="1">IF(Inskrivning!E135="m",Inskrivning!N135,0)</f>
        <v>0</v>
      </c>
      <c r="K134" s="99">
        <f ca="1">IF(Inskrivning!E135="m",Inskrivning!O135,0)</f>
        <v>0</v>
      </c>
      <c r="L134" s="99">
        <f ca="1">IF(Inskrivning!E135="m",Inskrivning!P135,0)</f>
        <v>0</v>
      </c>
      <c r="M134" s="99">
        <f ca="1">IF(Inskrivning!E135="m",Inskrivning!Q135,0)</f>
        <v>0</v>
      </c>
      <c r="N134" s="99">
        <f ca="1">IF(Inskrivning!E135="m",Inskrivning!R135,0)</f>
        <v>0</v>
      </c>
      <c r="O134" s="112">
        <f ca="1">IF(Inskrivning!E135="m",Inskrivning!S135,0)</f>
        <v>0</v>
      </c>
      <c r="P134" s="112">
        <f ca="1">IF(Inskrivning!E135="m",Inskrivning!T135,0)</f>
        <v>0</v>
      </c>
    </row>
    <row r="135" spans="2:16" ht="15.75">
      <c r="B135" s="82">
        <f ca="1">IF(Inskrivning!E136="m",Inskrivning!F136,0)</f>
        <v>0</v>
      </c>
      <c r="C135" s="49">
        <f ca="1">IF(Inskrivning!E136="m",Inskrivning!G136,0)</f>
        <v>0</v>
      </c>
      <c r="D135" s="99">
        <f ca="1">IF(Inskrivning!E136="m",Inskrivning!H136,0)</f>
        <v>0</v>
      </c>
      <c r="E135" s="99">
        <f ca="1">IF(Inskrivning!E136="m",Inskrivning!I136,0)</f>
        <v>0</v>
      </c>
      <c r="F135" s="99">
        <f ca="1">IF(Inskrivning!E136="m",Inskrivning!J136,0)</f>
        <v>0</v>
      </c>
      <c r="G135" s="99">
        <f ca="1">IF(Inskrivning!E136="m",Inskrivning!K136,0)</f>
        <v>0</v>
      </c>
      <c r="H135" s="99">
        <f ca="1">IF(Inskrivning!E136="m",Inskrivning!L136,0)</f>
        <v>0</v>
      </c>
      <c r="I135" s="112">
        <f ca="1">IF(Inskrivning!E136="m",Inskrivning!M136,0)</f>
        <v>0</v>
      </c>
      <c r="J135" s="99">
        <f ca="1">IF(Inskrivning!E136="m",Inskrivning!N136,0)</f>
        <v>0</v>
      </c>
      <c r="K135" s="99">
        <f ca="1">IF(Inskrivning!E136="m",Inskrivning!O136,0)</f>
        <v>0</v>
      </c>
      <c r="L135" s="99">
        <f ca="1">IF(Inskrivning!E136="m",Inskrivning!P136,0)</f>
        <v>0</v>
      </c>
      <c r="M135" s="99">
        <f ca="1">IF(Inskrivning!E136="m",Inskrivning!Q136,0)</f>
        <v>0</v>
      </c>
      <c r="N135" s="99">
        <f ca="1">IF(Inskrivning!E136="m",Inskrivning!R136,0)</f>
        <v>0</v>
      </c>
      <c r="O135" s="112">
        <f ca="1">IF(Inskrivning!E136="m",Inskrivning!S136,0)</f>
        <v>0</v>
      </c>
      <c r="P135" s="112">
        <f ca="1">IF(Inskrivning!E136="m",Inskrivning!T136,0)</f>
        <v>0</v>
      </c>
    </row>
    <row r="136" spans="2:16" ht="15.75">
      <c r="B136" s="82">
        <f ca="1">IF(Inskrivning!E137="m",Inskrivning!F137,0)</f>
        <v>0</v>
      </c>
      <c r="C136" s="49">
        <f ca="1">IF(Inskrivning!E137="m",Inskrivning!G137,0)</f>
        <v>0</v>
      </c>
      <c r="D136" s="99">
        <f ca="1">IF(Inskrivning!E137="m",Inskrivning!H137,0)</f>
        <v>0</v>
      </c>
      <c r="E136" s="99">
        <f ca="1">IF(Inskrivning!E137="m",Inskrivning!I137,0)</f>
        <v>0</v>
      </c>
      <c r="F136" s="99">
        <f ca="1">IF(Inskrivning!E137="m",Inskrivning!J137,0)</f>
        <v>0</v>
      </c>
      <c r="G136" s="99">
        <f ca="1">IF(Inskrivning!E137="m",Inskrivning!K137,0)</f>
        <v>0</v>
      </c>
      <c r="H136" s="99">
        <f ca="1">IF(Inskrivning!E137="m",Inskrivning!L137,0)</f>
        <v>0</v>
      </c>
      <c r="I136" s="112">
        <f ca="1">IF(Inskrivning!E137="m",Inskrivning!M137,0)</f>
        <v>0</v>
      </c>
      <c r="J136" s="99">
        <f ca="1">IF(Inskrivning!E137="m",Inskrivning!N137,0)</f>
        <v>0</v>
      </c>
      <c r="K136" s="99">
        <f ca="1">IF(Inskrivning!E137="m",Inskrivning!O137,0)</f>
        <v>0</v>
      </c>
      <c r="L136" s="99">
        <f ca="1">IF(Inskrivning!E137="m",Inskrivning!P137,0)</f>
        <v>0</v>
      </c>
      <c r="M136" s="99">
        <f ca="1">IF(Inskrivning!E137="m",Inskrivning!Q137,0)</f>
        <v>0</v>
      </c>
      <c r="N136" s="99">
        <f ca="1">IF(Inskrivning!E137="m",Inskrivning!R137,0)</f>
        <v>0</v>
      </c>
      <c r="O136" s="112">
        <f ca="1">IF(Inskrivning!E137="m",Inskrivning!S137,0)</f>
        <v>0</v>
      </c>
      <c r="P136" s="112">
        <f ca="1">IF(Inskrivning!E137="m",Inskrivning!T137,0)</f>
        <v>0</v>
      </c>
    </row>
    <row r="137" spans="2:16" ht="15.75">
      <c r="B137" s="82">
        <f ca="1">IF(Inskrivning!E138="m",Inskrivning!F138,0)</f>
        <v>0</v>
      </c>
      <c r="C137" s="49">
        <f ca="1">IF(Inskrivning!E138="m",Inskrivning!G138,0)</f>
        <v>0</v>
      </c>
      <c r="D137" s="99">
        <f ca="1">IF(Inskrivning!E138="m",Inskrivning!H138,0)</f>
        <v>0</v>
      </c>
      <c r="E137" s="99">
        <f ca="1">IF(Inskrivning!E138="m",Inskrivning!I138,0)</f>
        <v>0</v>
      </c>
      <c r="F137" s="99">
        <f ca="1">IF(Inskrivning!E138="m",Inskrivning!J138,0)</f>
        <v>0</v>
      </c>
      <c r="G137" s="99">
        <f ca="1">IF(Inskrivning!E138="m",Inskrivning!K138,0)</f>
        <v>0</v>
      </c>
      <c r="H137" s="99">
        <f ca="1">IF(Inskrivning!E138="m",Inskrivning!L138,0)</f>
        <v>0</v>
      </c>
      <c r="I137" s="112">
        <f ca="1">IF(Inskrivning!E138="m",Inskrivning!M138,0)</f>
        <v>0</v>
      </c>
      <c r="J137" s="99">
        <f ca="1">IF(Inskrivning!E138="m",Inskrivning!N138,0)</f>
        <v>0</v>
      </c>
      <c r="K137" s="99">
        <f ca="1">IF(Inskrivning!E138="m",Inskrivning!O138,0)</f>
        <v>0</v>
      </c>
      <c r="L137" s="99">
        <f ca="1">IF(Inskrivning!E138="m",Inskrivning!P138,0)</f>
        <v>0</v>
      </c>
      <c r="M137" s="99">
        <f ca="1">IF(Inskrivning!E138="m",Inskrivning!Q138,0)</f>
        <v>0</v>
      </c>
      <c r="N137" s="99">
        <f ca="1">IF(Inskrivning!E138="m",Inskrivning!R138,0)</f>
        <v>0</v>
      </c>
      <c r="O137" s="112">
        <f ca="1">IF(Inskrivning!E138="m",Inskrivning!S138,0)</f>
        <v>0</v>
      </c>
      <c r="P137" s="112">
        <f ca="1">IF(Inskrivning!E138="m",Inskrivning!T138,0)</f>
        <v>0</v>
      </c>
    </row>
    <row r="138" spans="2:16" ht="15.75">
      <c r="B138" s="82">
        <f ca="1">IF(Inskrivning!E139="m",Inskrivning!F139,0)</f>
        <v>0</v>
      </c>
      <c r="C138" s="49">
        <f ca="1">IF(Inskrivning!E139="m",Inskrivning!G139,0)</f>
        <v>0</v>
      </c>
      <c r="D138" s="99">
        <f ca="1">IF(Inskrivning!E139="m",Inskrivning!H139,0)</f>
        <v>0</v>
      </c>
      <c r="E138" s="99">
        <f ca="1">IF(Inskrivning!E139="m",Inskrivning!I139,0)</f>
        <v>0</v>
      </c>
      <c r="F138" s="99">
        <f ca="1">IF(Inskrivning!E139="m",Inskrivning!J139,0)</f>
        <v>0</v>
      </c>
      <c r="G138" s="99">
        <f ca="1">IF(Inskrivning!E139="m",Inskrivning!K139,0)</f>
        <v>0</v>
      </c>
      <c r="H138" s="99">
        <f ca="1">IF(Inskrivning!E139="m",Inskrivning!L139,0)</f>
        <v>0</v>
      </c>
      <c r="I138" s="112">
        <f ca="1">IF(Inskrivning!E139="m",Inskrivning!M139,0)</f>
        <v>0</v>
      </c>
      <c r="J138" s="99">
        <f ca="1">IF(Inskrivning!E139="m",Inskrivning!N139,0)</f>
        <v>0</v>
      </c>
      <c r="K138" s="99">
        <f ca="1">IF(Inskrivning!E139="m",Inskrivning!O139,0)</f>
        <v>0</v>
      </c>
      <c r="L138" s="99">
        <f ca="1">IF(Inskrivning!E139="m",Inskrivning!P139,0)</f>
        <v>0</v>
      </c>
      <c r="M138" s="99">
        <f ca="1">IF(Inskrivning!E139="m",Inskrivning!Q139,0)</f>
        <v>0</v>
      </c>
      <c r="N138" s="99">
        <f ca="1">IF(Inskrivning!E139="m",Inskrivning!R139,0)</f>
        <v>0</v>
      </c>
      <c r="O138" s="112">
        <f ca="1">IF(Inskrivning!E139="m",Inskrivning!S139,0)</f>
        <v>0</v>
      </c>
      <c r="P138" s="112">
        <f ca="1">IF(Inskrivning!E139="m",Inskrivning!T139,0)</f>
        <v>0</v>
      </c>
    </row>
    <row r="139" spans="2:16" ht="15.75">
      <c r="B139" s="82">
        <f ca="1">IF(Inskrivning!E140="m",Inskrivning!F140,0)</f>
        <v>0</v>
      </c>
      <c r="C139" s="49">
        <f ca="1">IF(Inskrivning!E140="m",Inskrivning!G140,0)</f>
        <v>0</v>
      </c>
      <c r="D139" s="99">
        <f ca="1">IF(Inskrivning!E140="m",Inskrivning!H140,0)</f>
        <v>0</v>
      </c>
      <c r="E139" s="99">
        <f ca="1">IF(Inskrivning!E140="m",Inskrivning!I140,0)</f>
        <v>0</v>
      </c>
      <c r="F139" s="99">
        <f ca="1">IF(Inskrivning!E140="m",Inskrivning!J140,0)</f>
        <v>0</v>
      </c>
      <c r="G139" s="99">
        <f ca="1">IF(Inskrivning!E140="m",Inskrivning!K140,0)</f>
        <v>0</v>
      </c>
      <c r="H139" s="99">
        <f ca="1">IF(Inskrivning!E140="m",Inskrivning!L140,0)</f>
        <v>0</v>
      </c>
      <c r="I139" s="112">
        <f ca="1">IF(Inskrivning!E140="m",Inskrivning!M140,0)</f>
        <v>0</v>
      </c>
      <c r="J139" s="99">
        <f ca="1">IF(Inskrivning!E140="m",Inskrivning!N140,0)</f>
        <v>0</v>
      </c>
      <c r="K139" s="99">
        <f ca="1">IF(Inskrivning!E140="m",Inskrivning!O140,0)</f>
        <v>0</v>
      </c>
      <c r="L139" s="99">
        <f ca="1">IF(Inskrivning!E140="m",Inskrivning!P140,0)</f>
        <v>0</v>
      </c>
      <c r="M139" s="99">
        <f ca="1">IF(Inskrivning!E140="m",Inskrivning!Q140,0)</f>
        <v>0</v>
      </c>
      <c r="N139" s="99">
        <f ca="1">IF(Inskrivning!E140="m",Inskrivning!R140,0)</f>
        <v>0</v>
      </c>
      <c r="O139" s="112">
        <f ca="1">IF(Inskrivning!E140="m",Inskrivning!S140,0)</f>
        <v>0</v>
      </c>
      <c r="P139" s="112">
        <f ca="1">IF(Inskrivning!E140="m",Inskrivning!T140,0)</f>
        <v>0</v>
      </c>
    </row>
    <row r="140" spans="2:16" ht="15.75">
      <c r="B140" s="82">
        <f ca="1">IF(Inskrivning!E141="m",Inskrivning!F141,0)</f>
        <v>0</v>
      </c>
      <c r="C140" s="49">
        <f ca="1">IF(Inskrivning!E141="m",Inskrivning!G141,0)</f>
        <v>0</v>
      </c>
      <c r="D140" s="99">
        <f ca="1">IF(Inskrivning!E141="m",Inskrivning!H141,0)</f>
        <v>0</v>
      </c>
      <c r="E140" s="99">
        <f ca="1">IF(Inskrivning!E141="m",Inskrivning!I141,0)</f>
        <v>0</v>
      </c>
      <c r="F140" s="99">
        <f ca="1">IF(Inskrivning!E141="m",Inskrivning!J141,0)</f>
        <v>0</v>
      </c>
      <c r="G140" s="99">
        <f ca="1">IF(Inskrivning!E141="m",Inskrivning!K141,0)</f>
        <v>0</v>
      </c>
      <c r="H140" s="99">
        <f ca="1">IF(Inskrivning!E141="m",Inskrivning!L141,0)</f>
        <v>0</v>
      </c>
      <c r="I140" s="112">
        <f ca="1">IF(Inskrivning!E141="m",Inskrivning!M141,0)</f>
        <v>0</v>
      </c>
      <c r="J140" s="99">
        <f ca="1">IF(Inskrivning!E141="m",Inskrivning!N141,0)</f>
        <v>0</v>
      </c>
      <c r="K140" s="99">
        <f ca="1">IF(Inskrivning!E141="m",Inskrivning!O141,0)</f>
        <v>0</v>
      </c>
      <c r="L140" s="99">
        <f ca="1">IF(Inskrivning!E141="m",Inskrivning!P141,0)</f>
        <v>0</v>
      </c>
      <c r="M140" s="99">
        <f ca="1">IF(Inskrivning!E141="m",Inskrivning!Q141,0)</f>
        <v>0</v>
      </c>
      <c r="N140" s="99">
        <f ca="1">IF(Inskrivning!E141="m",Inskrivning!R141,0)</f>
        <v>0</v>
      </c>
      <c r="O140" s="112">
        <f ca="1">IF(Inskrivning!E141="m",Inskrivning!S141,0)</f>
        <v>0</v>
      </c>
      <c r="P140" s="112">
        <f ca="1">IF(Inskrivning!E141="m",Inskrivning!T141,0)</f>
        <v>0</v>
      </c>
    </row>
    <row r="141" spans="2:16" ht="15.75">
      <c r="B141" s="82">
        <f ca="1">IF(Inskrivning!E142="m",Inskrivning!F142,0)</f>
        <v>0</v>
      </c>
      <c r="C141" s="49">
        <f ca="1">IF(Inskrivning!E142="m",Inskrivning!G142,0)</f>
        <v>0</v>
      </c>
      <c r="D141" s="99">
        <f ca="1">IF(Inskrivning!E142="m",Inskrivning!H142,0)</f>
        <v>0</v>
      </c>
      <c r="E141" s="99">
        <f ca="1">IF(Inskrivning!E142="m",Inskrivning!I142,0)</f>
        <v>0</v>
      </c>
      <c r="F141" s="99">
        <f ca="1">IF(Inskrivning!E142="m",Inskrivning!J142,0)</f>
        <v>0</v>
      </c>
      <c r="G141" s="99">
        <f ca="1">IF(Inskrivning!E142="m",Inskrivning!K142,0)</f>
        <v>0</v>
      </c>
      <c r="H141" s="99">
        <f ca="1">IF(Inskrivning!E142="m",Inskrivning!L142,0)</f>
        <v>0</v>
      </c>
      <c r="I141" s="112">
        <f ca="1">IF(Inskrivning!E142="m",Inskrivning!M142,0)</f>
        <v>0</v>
      </c>
      <c r="J141" s="99">
        <f ca="1">IF(Inskrivning!E142="m",Inskrivning!N142,0)</f>
        <v>0</v>
      </c>
      <c r="K141" s="99">
        <f ca="1">IF(Inskrivning!E142="m",Inskrivning!O142,0)</f>
        <v>0</v>
      </c>
      <c r="L141" s="99">
        <f ca="1">IF(Inskrivning!E142="m",Inskrivning!P142,0)</f>
        <v>0</v>
      </c>
      <c r="M141" s="99">
        <f ca="1">IF(Inskrivning!E142="m",Inskrivning!Q142,0)</f>
        <v>0</v>
      </c>
      <c r="N141" s="99">
        <f ca="1">IF(Inskrivning!E142="m",Inskrivning!R142,0)</f>
        <v>0</v>
      </c>
      <c r="O141" s="112">
        <f ca="1">IF(Inskrivning!E142="m",Inskrivning!S142,0)</f>
        <v>0</v>
      </c>
      <c r="P141" s="112">
        <f ca="1">IF(Inskrivning!E142="m",Inskrivning!T142,0)</f>
        <v>0</v>
      </c>
    </row>
    <row r="142" spans="2:16" ht="15.75">
      <c r="B142" s="82">
        <f ca="1">IF(Inskrivning!E143="m",Inskrivning!F143,0)</f>
        <v>0</v>
      </c>
      <c r="C142" s="49">
        <f ca="1">IF(Inskrivning!E143="m",Inskrivning!G143,0)</f>
        <v>0</v>
      </c>
      <c r="D142" s="99">
        <f ca="1">IF(Inskrivning!E143="m",Inskrivning!H143,0)</f>
        <v>0</v>
      </c>
      <c r="E142" s="99">
        <f ca="1">IF(Inskrivning!E143="m",Inskrivning!I143,0)</f>
        <v>0</v>
      </c>
      <c r="F142" s="99">
        <f ca="1">IF(Inskrivning!E143="m",Inskrivning!J143,0)</f>
        <v>0</v>
      </c>
      <c r="G142" s="99">
        <f ca="1">IF(Inskrivning!E143="m",Inskrivning!K143,0)</f>
        <v>0</v>
      </c>
      <c r="H142" s="99">
        <f ca="1">IF(Inskrivning!E143="m",Inskrivning!L143,0)</f>
        <v>0</v>
      </c>
      <c r="I142" s="112">
        <f ca="1">IF(Inskrivning!E143="m",Inskrivning!M143,0)</f>
        <v>0</v>
      </c>
      <c r="J142" s="99">
        <f ca="1">IF(Inskrivning!E143="m",Inskrivning!N143,0)</f>
        <v>0</v>
      </c>
      <c r="K142" s="99">
        <f ca="1">IF(Inskrivning!E143="m",Inskrivning!O143,0)</f>
        <v>0</v>
      </c>
      <c r="L142" s="99">
        <f ca="1">IF(Inskrivning!E143="m",Inskrivning!P143,0)</f>
        <v>0</v>
      </c>
      <c r="M142" s="99">
        <f ca="1">IF(Inskrivning!E143="m",Inskrivning!Q143,0)</f>
        <v>0</v>
      </c>
      <c r="N142" s="99">
        <f ca="1">IF(Inskrivning!E143="m",Inskrivning!R143,0)</f>
        <v>0</v>
      </c>
      <c r="O142" s="112">
        <f ca="1">IF(Inskrivning!E143="m",Inskrivning!S143,0)</f>
        <v>0</v>
      </c>
      <c r="P142" s="112">
        <f ca="1">IF(Inskrivning!E143="m",Inskrivning!T143,0)</f>
        <v>0</v>
      </c>
    </row>
    <row r="143" spans="2:16" ht="15.75">
      <c r="B143" s="82">
        <f ca="1">IF(Inskrivning!E144="m",Inskrivning!F144,0)</f>
        <v>0</v>
      </c>
      <c r="C143" s="49">
        <f ca="1">IF(Inskrivning!E144="m",Inskrivning!G144,0)</f>
        <v>0</v>
      </c>
      <c r="D143" s="99">
        <f ca="1">IF(Inskrivning!E144="m",Inskrivning!H144,0)</f>
        <v>0</v>
      </c>
      <c r="E143" s="99">
        <f ca="1">IF(Inskrivning!E144="m",Inskrivning!I144,0)</f>
        <v>0</v>
      </c>
      <c r="F143" s="99">
        <f ca="1">IF(Inskrivning!E144="m",Inskrivning!J144,0)</f>
        <v>0</v>
      </c>
      <c r="G143" s="99">
        <f ca="1">IF(Inskrivning!E144="m",Inskrivning!K144,0)</f>
        <v>0</v>
      </c>
      <c r="H143" s="99">
        <f ca="1">IF(Inskrivning!E144="m",Inskrivning!L144,0)</f>
        <v>0</v>
      </c>
      <c r="I143" s="112">
        <f ca="1">IF(Inskrivning!E144="m",Inskrivning!M144,0)</f>
        <v>0</v>
      </c>
      <c r="J143" s="99">
        <f ca="1">IF(Inskrivning!E144="m",Inskrivning!N144,0)</f>
        <v>0</v>
      </c>
      <c r="K143" s="99">
        <f ca="1">IF(Inskrivning!E144="m",Inskrivning!O144,0)</f>
        <v>0</v>
      </c>
      <c r="L143" s="99">
        <f ca="1">IF(Inskrivning!E144="m",Inskrivning!P144,0)</f>
        <v>0</v>
      </c>
      <c r="M143" s="99">
        <f ca="1">IF(Inskrivning!E144="m",Inskrivning!Q144,0)</f>
        <v>0</v>
      </c>
      <c r="N143" s="99">
        <f ca="1">IF(Inskrivning!E144="m",Inskrivning!R144,0)</f>
        <v>0</v>
      </c>
      <c r="O143" s="112">
        <f ca="1">IF(Inskrivning!E144="m",Inskrivning!S144,0)</f>
        <v>0</v>
      </c>
      <c r="P143" s="112">
        <f ca="1">IF(Inskrivning!E144="m",Inskrivning!T144,0)</f>
        <v>0</v>
      </c>
    </row>
    <row r="144" spans="2:16" ht="15.75">
      <c r="B144" s="82">
        <f ca="1">IF(Inskrivning!E145="m",Inskrivning!F145,0)</f>
        <v>0</v>
      </c>
      <c r="C144" s="49">
        <f ca="1">IF(Inskrivning!E145="m",Inskrivning!G145,0)</f>
        <v>0</v>
      </c>
      <c r="D144" s="99">
        <f ca="1">IF(Inskrivning!E145="m",Inskrivning!H145,0)</f>
        <v>0</v>
      </c>
      <c r="E144" s="99">
        <f ca="1">IF(Inskrivning!E145="m",Inskrivning!I145,0)</f>
        <v>0</v>
      </c>
      <c r="F144" s="99">
        <f ca="1">IF(Inskrivning!E145="m",Inskrivning!J145,0)</f>
        <v>0</v>
      </c>
      <c r="G144" s="99">
        <f ca="1">IF(Inskrivning!E145="m",Inskrivning!K145,0)</f>
        <v>0</v>
      </c>
      <c r="H144" s="99">
        <f ca="1">IF(Inskrivning!E145="m",Inskrivning!L145,0)</f>
        <v>0</v>
      </c>
      <c r="I144" s="112">
        <f ca="1">IF(Inskrivning!E145="m",Inskrivning!M145,0)</f>
        <v>0</v>
      </c>
      <c r="J144" s="99">
        <f ca="1">IF(Inskrivning!E145="m",Inskrivning!N145,0)</f>
        <v>0</v>
      </c>
      <c r="K144" s="99">
        <f ca="1">IF(Inskrivning!E145="m",Inskrivning!O145,0)</f>
        <v>0</v>
      </c>
      <c r="L144" s="99">
        <f ca="1">IF(Inskrivning!E145="m",Inskrivning!P145,0)</f>
        <v>0</v>
      </c>
      <c r="M144" s="99">
        <f ca="1">IF(Inskrivning!E145="m",Inskrivning!Q145,0)</f>
        <v>0</v>
      </c>
      <c r="N144" s="99">
        <f ca="1">IF(Inskrivning!E145="m",Inskrivning!R145,0)</f>
        <v>0</v>
      </c>
      <c r="O144" s="112">
        <f ca="1">IF(Inskrivning!E145="m",Inskrivning!S145,0)</f>
        <v>0</v>
      </c>
      <c r="P144" s="112">
        <f ca="1">IF(Inskrivning!E145="m",Inskrivning!T145,0)</f>
        <v>0</v>
      </c>
    </row>
    <row r="145" spans="2:16" ht="15.75">
      <c r="B145" s="82">
        <f ca="1">IF(Inskrivning!E146="m",Inskrivning!F146,0)</f>
        <v>0</v>
      </c>
      <c r="C145" s="49">
        <f ca="1">IF(Inskrivning!E146="m",Inskrivning!G146,0)</f>
        <v>0</v>
      </c>
      <c r="D145" s="99">
        <f ca="1">IF(Inskrivning!E146="m",Inskrivning!H146,0)</f>
        <v>0</v>
      </c>
      <c r="E145" s="99">
        <f ca="1">IF(Inskrivning!E146="m",Inskrivning!I146,0)</f>
        <v>0</v>
      </c>
      <c r="F145" s="99">
        <f ca="1">IF(Inskrivning!E146="m",Inskrivning!J146,0)</f>
        <v>0</v>
      </c>
      <c r="G145" s="99">
        <f ca="1">IF(Inskrivning!E146="m",Inskrivning!K146,0)</f>
        <v>0</v>
      </c>
      <c r="H145" s="99">
        <f ca="1">IF(Inskrivning!E146="m",Inskrivning!L146,0)</f>
        <v>0</v>
      </c>
      <c r="I145" s="112">
        <f ca="1">IF(Inskrivning!E146="m",Inskrivning!M146,0)</f>
        <v>0</v>
      </c>
      <c r="J145" s="99">
        <f ca="1">IF(Inskrivning!E146="m",Inskrivning!N146,0)</f>
        <v>0</v>
      </c>
      <c r="K145" s="99">
        <f ca="1">IF(Inskrivning!E146="m",Inskrivning!O146,0)</f>
        <v>0</v>
      </c>
      <c r="L145" s="99">
        <f ca="1">IF(Inskrivning!E146="m",Inskrivning!P146,0)</f>
        <v>0</v>
      </c>
      <c r="M145" s="99">
        <f ca="1">IF(Inskrivning!E146="m",Inskrivning!Q146,0)</f>
        <v>0</v>
      </c>
      <c r="N145" s="99">
        <f ca="1">IF(Inskrivning!E146="m",Inskrivning!R146,0)</f>
        <v>0</v>
      </c>
      <c r="O145" s="112">
        <f ca="1">IF(Inskrivning!E146="m",Inskrivning!S146,0)</f>
        <v>0</v>
      </c>
      <c r="P145" s="112">
        <f ca="1">IF(Inskrivning!E146="m",Inskrivning!T146,0)</f>
        <v>0</v>
      </c>
    </row>
    <row r="146" spans="2:16" ht="15.75">
      <c r="B146" s="82">
        <f ca="1">IF(Inskrivning!E147="m",Inskrivning!F147,0)</f>
        <v>0</v>
      </c>
      <c r="C146" s="49">
        <f ca="1">IF(Inskrivning!E147="m",Inskrivning!G147,0)</f>
        <v>0</v>
      </c>
      <c r="D146" s="99">
        <f ca="1">IF(Inskrivning!E147="m",Inskrivning!H147,0)</f>
        <v>0</v>
      </c>
      <c r="E146" s="99">
        <f ca="1">IF(Inskrivning!E147="m",Inskrivning!I147,0)</f>
        <v>0</v>
      </c>
      <c r="F146" s="99">
        <f ca="1">IF(Inskrivning!E147="m",Inskrivning!J147,0)</f>
        <v>0</v>
      </c>
      <c r="G146" s="99">
        <f ca="1">IF(Inskrivning!E147="m",Inskrivning!K147,0)</f>
        <v>0</v>
      </c>
      <c r="H146" s="99">
        <f ca="1">IF(Inskrivning!E147="m",Inskrivning!L147,0)</f>
        <v>0</v>
      </c>
      <c r="I146" s="112">
        <f ca="1">IF(Inskrivning!E147="m",Inskrivning!M147,0)</f>
        <v>0</v>
      </c>
      <c r="J146" s="99">
        <f ca="1">IF(Inskrivning!E147="m",Inskrivning!N147,0)</f>
        <v>0</v>
      </c>
      <c r="K146" s="99">
        <f ca="1">IF(Inskrivning!E147="m",Inskrivning!O147,0)</f>
        <v>0</v>
      </c>
      <c r="L146" s="99">
        <f ca="1">IF(Inskrivning!E147="m",Inskrivning!P147,0)</f>
        <v>0</v>
      </c>
      <c r="M146" s="99">
        <f ca="1">IF(Inskrivning!E147="m",Inskrivning!Q147,0)</f>
        <v>0</v>
      </c>
      <c r="N146" s="99">
        <f ca="1">IF(Inskrivning!E147="m",Inskrivning!R147,0)</f>
        <v>0</v>
      </c>
      <c r="O146" s="112">
        <f ca="1">IF(Inskrivning!E147="m",Inskrivning!S147,0)</f>
        <v>0</v>
      </c>
      <c r="P146" s="112">
        <f ca="1">IF(Inskrivning!E147="m",Inskrivning!T147,0)</f>
        <v>0</v>
      </c>
    </row>
    <row r="147" spans="2:16" ht="15.75">
      <c r="B147" s="82">
        <f ca="1">IF(Inskrivning!E148="m",Inskrivning!F148,0)</f>
        <v>0</v>
      </c>
      <c r="C147" s="49">
        <f ca="1">IF(Inskrivning!E148="m",Inskrivning!G148,0)</f>
        <v>0</v>
      </c>
      <c r="D147" s="99">
        <f ca="1">IF(Inskrivning!E148="m",Inskrivning!H148,0)</f>
        <v>0</v>
      </c>
      <c r="E147" s="99">
        <f ca="1">IF(Inskrivning!E148="m",Inskrivning!I148,0)</f>
        <v>0</v>
      </c>
      <c r="F147" s="99">
        <f ca="1">IF(Inskrivning!E148="m",Inskrivning!J148,0)</f>
        <v>0</v>
      </c>
      <c r="G147" s="99">
        <f ca="1">IF(Inskrivning!E148="m",Inskrivning!K148,0)</f>
        <v>0</v>
      </c>
      <c r="H147" s="99">
        <f ca="1">IF(Inskrivning!E148="m",Inskrivning!L148,0)</f>
        <v>0</v>
      </c>
      <c r="I147" s="112">
        <f ca="1">IF(Inskrivning!E148="m",Inskrivning!M148,0)</f>
        <v>0</v>
      </c>
      <c r="J147" s="99">
        <f ca="1">IF(Inskrivning!E148="m",Inskrivning!N148,0)</f>
        <v>0</v>
      </c>
      <c r="K147" s="99">
        <f ca="1">IF(Inskrivning!E148="m",Inskrivning!O148,0)</f>
        <v>0</v>
      </c>
      <c r="L147" s="99">
        <f ca="1">IF(Inskrivning!E148="m",Inskrivning!P148,0)</f>
        <v>0</v>
      </c>
      <c r="M147" s="99">
        <f ca="1">IF(Inskrivning!E148="m",Inskrivning!Q148,0)</f>
        <v>0</v>
      </c>
      <c r="N147" s="99">
        <f ca="1">IF(Inskrivning!E148="m",Inskrivning!R148,0)</f>
        <v>0</v>
      </c>
      <c r="O147" s="112">
        <f ca="1">IF(Inskrivning!E148="m",Inskrivning!S148,0)</f>
        <v>0</v>
      </c>
      <c r="P147" s="112">
        <f ca="1">IF(Inskrivning!E148="m",Inskrivning!T148,0)</f>
        <v>0</v>
      </c>
    </row>
    <row r="148" spans="2:16" ht="15.75">
      <c r="B148" s="82">
        <f ca="1">IF(Inskrivning!E149="m",Inskrivning!F149,0)</f>
        <v>0</v>
      </c>
      <c r="C148" s="49">
        <f ca="1">IF(Inskrivning!E149="m",Inskrivning!G149,0)</f>
        <v>0</v>
      </c>
      <c r="D148" s="99">
        <f ca="1">IF(Inskrivning!E149="m",Inskrivning!H149,0)</f>
        <v>0</v>
      </c>
      <c r="E148" s="99">
        <f ca="1">IF(Inskrivning!E149="m",Inskrivning!I149,0)</f>
        <v>0</v>
      </c>
      <c r="F148" s="99">
        <f ca="1">IF(Inskrivning!E149="m",Inskrivning!J149,0)</f>
        <v>0</v>
      </c>
      <c r="G148" s="99">
        <f ca="1">IF(Inskrivning!E149="m",Inskrivning!K149,0)</f>
        <v>0</v>
      </c>
      <c r="H148" s="99">
        <f ca="1">IF(Inskrivning!E149="m",Inskrivning!L149,0)</f>
        <v>0</v>
      </c>
      <c r="I148" s="112">
        <f ca="1">IF(Inskrivning!E149="m",Inskrivning!M149,0)</f>
        <v>0</v>
      </c>
      <c r="J148" s="99">
        <f ca="1">IF(Inskrivning!E149="m",Inskrivning!N149,0)</f>
        <v>0</v>
      </c>
      <c r="K148" s="99">
        <f ca="1">IF(Inskrivning!E149="m",Inskrivning!O149,0)</f>
        <v>0</v>
      </c>
      <c r="L148" s="99">
        <f ca="1">IF(Inskrivning!E149="m",Inskrivning!P149,0)</f>
        <v>0</v>
      </c>
      <c r="M148" s="99">
        <f ca="1">IF(Inskrivning!E149="m",Inskrivning!Q149,0)</f>
        <v>0</v>
      </c>
      <c r="N148" s="99">
        <f ca="1">IF(Inskrivning!E149="m",Inskrivning!R149,0)</f>
        <v>0</v>
      </c>
      <c r="O148" s="112">
        <f ca="1">IF(Inskrivning!E149="m",Inskrivning!S149,0)</f>
        <v>0</v>
      </c>
      <c r="P148" s="112">
        <f ca="1">IF(Inskrivning!E149="m",Inskrivning!T149,0)</f>
        <v>0</v>
      </c>
    </row>
    <row r="149" spans="2:16" ht="15.75">
      <c r="B149" s="82">
        <f ca="1">IF(Inskrivning!E150="m",Inskrivning!F150,0)</f>
        <v>0</v>
      </c>
      <c r="C149" s="49">
        <f ca="1">IF(Inskrivning!E150="m",Inskrivning!G150,0)</f>
        <v>0</v>
      </c>
      <c r="D149" s="99">
        <f ca="1">IF(Inskrivning!E150="m",Inskrivning!H150,0)</f>
        <v>0</v>
      </c>
      <c r="E149" s="99">
        <f ca="1">IF(Inskrivning!E150="m",Inskrivning!I150,0)</f>
        <v>0</v>
      </c>
      <c r="F149" s="99">
        <f ca="1">IF(Inskrivning!E150="m",Inskrivning!J150,0)</f>
        <v>0</v>
      </c>
      <c r="G149" s="99">
        <f ca="1">IF(Inskrivning!E150="m",Inskrivning!K150,0)</f>
        <v>0</v>
      </c>
      <c r="H149" s="99">
        <f ca="1">IF(Inskrivning!E150="m",Inskrivning!L150,0)</f>
        <v>0</v>
      </c>
      <c r="I149" s="112">
        <f ca="1">IF(Inskrivning!E150="m",Inskrivning!M150,0)</f>
        <v>0</v>
      </c>
      <c r="J149" s="99">
        <f ca="1">IF(Inskrivning!E150="m",Inskrivning!N150,0)</f>
        <v>0</v>
      </c>
      <c r="K149" s="99">
        <f ca="1">IF(Inskrivning!E150="m",Inskrivning!O150,0)</f>
        <v>0</v>
      </c>
      <c r="L149" s="99">
        <f ca="1">IF(Inskrivning!E150="m",Inskrivning!P150,0)</f>
        <v>0</v>
      </c>
      <c r="M149" s="99">
        <f ca="1">IF(Inskrivning!E150="m",Inskrivning!Q150,0)</f>
        <v>0</v>
      </c>
      <c r="N149" s="99">
        <f ca="1">IF(Inskrivning!E150="m",Inskrivning!R150,0)</f>
        <v>0</v>
      </c>
      <c r="O149" s="112">
        <f ca="1">IF(Inskrivning!E150="m",Inskrivning!S150,0)</f>
        <v>0</v>
      </c>
      <c r="P149" s="112">
        <f ca="1">IF(Inskrivning!E150="m",Inskrivning!T150,0)</f>
        <v>0</v>
      </c>
    </row>
    <row r="150" spans="2:16" ht="15.75">
      <c r="B150" s="82">
        <f ca="1">IF(Inskrivning!E151="m",Inskrivning!F151,0)</f>
        <v>0</v>
      </c>
      <c r="C150" s="49">
        <f ca="1">IF(Inskrivning!E151="m",Inskrivning!G151,0)</f>
        <v>0</v>
      </c>
      <c r="D150" s="99">
        <f ca="1">IF(Inskrivning!E151="m",Inskrivning!H151,0)</f>
        <v>0</v>
      </c>
      <c r="E150" s="99">
        <f ca="1">IF(Inskrivning!E151="m",Inskrivning!I151,0)</f>
        <v>0</v>
      </c>
      <c r="F150" s="99">
        <f ca="1">IF(Inskrivning!E151="m",Inskrivning!J151,0)</f>
        <v>0</v>
      </c>
      <c r="G150" s="99">
        <f ca="1">IF(Inskrivning!E151="m",Inskrivning!K151,0)</f>
        <v>0</v>
      </c>
      <c r="H150" s="99">
        <f ca="1">IF(Inskrivning!E151="m",Inskrivning!L151,0)</f>
        <v>0</v>
      </c>
      <c r="I150" s="112">
        <f ca="1">IF(Inskrivning!E151="m",Inskrivning!M151,0)</f>
        <v>0</v>
      </c>
      <c r="J150" s="99">
        <f ca="1">IF(Inskrivning!E151="m",Inskrivning!N151,0)</f>
        <v>0</v>
      </c>
      <c r="K150" s="99">
        <f ca="1">IF(Inskrivning!E151="m",Inskrivning!O151,0)</f>
        <v>0</v>
      </c>
      <c r="L150" s="99">
        <f ca="1">IF(Inskrivning!E151="m",Inskrivning!P151,0)</f>
        <v>0</v>
      </c>
      <c r="M150" s="99">
        <f ca="1">IF(Inskrivning!E151="m",Inskrivning!Q151,0)</f>
        <v>0</v>
      </c>
      <c r="N150" s="99">
        <f ca="1">IF(Inskrivning!E151="m",Inskrivning!R151,0)</f>
        <v>0</v>
      </c>
      <c r="O150" s="112">
        <f ca="1">IF(Inskrivning!E151="m",Inskrivning!S151,0)</f>
        <v>0</v>
      </c>
      <c r="P150" s="112">
        <f ca="1">IF(Inskrivning!E151="m",Inskrivning!T151,0)</f>
        <v>0</v>
      </c>
    </row>
    <row r="151" spans="2:16" ht="15.75">
      <c r="B151" s="82">
        <f ca="1">IF(Inskrivning!E152="m",Inskrivning!F152,0)</f>
        <v>0</v>
      </c>
      <c r="C151" s="49">
        <f ca="1">IF(Inskrivning!E152="m",Inskrivning!G152,0)</f>
        <v>0</v>
      </c>
      <c r="D151" s="99">
        <f ca="1">IF(Inskrivning!E152="m",Inskrivning!H152,0)</f>
        <v>0</v>
      </c>
      <c r="E151" s="99">
        <f ca="1">IF(Inskrivning!E152="m",Inskrivning!I152,0)</f>
        <v>0</v>
      </c>
      <c r="F151" s="99">
        <f ca="1">IF(Inskrivning!E152="m",Inskrivning!J152,0)</f>
        <v>0</v>
      </c>
      <c r="G151" s="99">
        <f ca="1">IF(Inskrivning!E152="m",Inskrivning!K152,0)</f>
        <v>0</v>
      </c>
      <c r="H151" s="99">
        <f ca="1">IF(Inskrivning!E152="m",Inskrivning!L152,0)</f>
        <v>0</v>
      </c>
      <c r="I151" s="112">
        <f ca="1">IF(Inskrivning!E152="m",Inskrivning!M152,0)</f>
        <v>0</v>
      </c>
      <c r="J151" s="99">
        <f ca="1">IF(Inskrivning!E152="m",Inskrivning!N152,0)</f>
        <v>0</v>
      </c>
      <c r="K151" s="99">
        <f ca="1">IF(Inskrivning!E152="m",Inskrivning!O152,0)</f>
        <v>0</v>
      </c>
      <c r="L151" s="99">
        <f ca="1">IF(Inskrivning!E152="m",Inskrivning!P152,0)</f>
        <v>0</v>
      </c>
      <c r="M151" s="99">
        <f ca="1">IF(Inskrivning!E152="m",Inskrivning!Q152,0)</f>
        <v>0</v>
      </c>
      <c r="N151" s="99">
        <f ca="1">IF(Inskrivning!E152="m",Inskrivning!R152,0)</f>
        <v>0</v>
      </c>
      <c r="O151" s="112">
        <f ca="1">IF(Inskrivning!E152="m",Inskrivning!S152,0)</f>
        <v>0</v>
      </c>
      <c r="P151" s="112">
        <f ca="1">IF(Inskrivning!E152="m",Inskrivning!T152,0)</f>
        <v>0</v>
      </c>
    </row>
    <row r="152" spans="2:16" ht="15.75">
      <c r="B152" s="82">
        <f ca="1">IF(Inskrivning!E153="m",Inskrivning!F153,0)</f>
        <v>0</v>
      </c>
      <c r="C152" s="49">
        <f ca="1">IF(Inskrivning!E153="m",Inskrivning!G153,0)</f>
        <v>0</v>
      </c>
      <c r="D152" s="99">
        <f ca="1">IF(Inskrivning!E153="m",Inskrivning!H153,0)</f>
        <v>0</v>
      </c>
      <c r="E152" s="99">
        <f ca="1">IF(Inskrivning!E153="m",Inskrivning!I153,0)</f>
        <v>0</v>
      </c>
      <c r="F152" s="99">
        <f ca="1">IF(Inskrivning!E153="m",Inskrivning!J153,0)</f>
        <v>0</v>
      </c>
      <c r="G152" s="99">
        <f ca="1">IF(Inskrivning!E153="m",Inskrivning!K153,0)</f>
        <v>0</v>
      </c>
      <c r="H152" s="99">
        <f ca="1">IF(Inskrivning!E153="m",Inskrivning!L153,0)</f>
        <v>0</v>
      </c>
      <c r="I152" s="112">
        <f ca="1">IF(Inskrivning!E153="m",Inskrivning!M153,0)</f>
        <v>0</v>
      </c>
      <c r="J152" s="99">
        <f ca="1">IF(Inskrivning!E153="m",Inskrivning!N153,0)</f>
        <v>0</v>
      </c>
      <c r="K152" s="99">
        <f ca="1">IF(Inskrivning!E153="m",Inskrivning!O153,0)</f>
        <v>0</v>
      </c>
      <c r="L152" s="99">
        <f ca="1">IF(Inskrivning!E153="m",Inskrivning!P153,0)</f>
        <v>0</v>
      </c>
      <c r="M152" s="99">
        <f ca="1">IF(Inskrivning!E153="m",Inskrivning!Q153,0)</f>
        <v>0</v>
      </c>
      <c r="N152" s="99">
        <f ca="1">IF(Inskrivning!E153="m",Inskrivning!R153,0)</f>
        <v>0</v>
      </c>
      <c r="O152" s="112">
        <f ca="1">IF(Inskrivning!E153="m",Inskrivning!S153,0)</f>
        <v>0</v>
      </c>
      <c r="P152" s="112">
        <f ca="1">IF(Inskrivning!E153="m",Inskrivning!T153,0)</f>
        <v>0</v>
      </c>
    </row>
    <row r="153" spans="2:16" ht="15.75">
      <c r="B153" s="82">
        <f ca="1">IF(Inskrivning!E154="m",Inskrivning!F154,0)</f>
        <v>0</v>
      </c>
      <c r="C153" s="49">
        <f ca="1">IF(Inskrivning!E154="m",Inskrivning!G154,0)</f>
        <v>0</v>
      </c>
      <c r="D153" s="99">
        <f ca="1">IF(Inskrivning!E154="m",Inskrivning!H154,0)</f>
        <v>0</v>
      </c>
      <c r="E153" s="99">
        <f ca="1">IF(Inskrivning!E154="m",Inskrivning!I154,0)</f>
        <v>0</v>
      </c>
      <c r="F153" s="99">
        <f ca="1">IF(Inskrivning!E154="m",Inskrivning!J154,0)</f>
        <v>0</v>
      </c>
      <c r="G153" s="99">
        <f ca="1">IF(Inskrivning!E154="m",Inskrivning!K154,0)</f>
        <v>0</v>
      </c>
      <c r="H153" s="99">
        <f ca="1">IF(Inskrivning!E154="m",Inskrivning!L154,0)</f>
        <v>0</v>
      </c>
      <c r="I153" s="112">
        <f ca="1">IF(Inskrivning!E154="m",Inskrivning!M154,0)</f>
        <v>0</v>
      </c>
      <c r="J153" s="99">
        <f ca="1">IF(Inskrivning!E154="m",Inskrivning!N154,0)</f>
        <v>0</v>
      </c>
      <c r="K153" s="99">
        <f ca="1">IF(Inskrivning!E154="m",Inskrivning!O154,0)</f>
        <v>0</v>
      </c>
      <c r="L153" s="99">
        <f ca="1">IF(Inskrivning!E154="m",Inskrivning!P154,0)</f>
        <v>0</v>
      </c>
      <c r="M153" s="99">
        <f ca="1">IF(Inskrivning!E154="m",Inskrivning!Q154,0)</f>
        <v>0</v>
      </c>
      <c r="N153" s="99">
        <f ca="1">IF(Inskrivning!E154="m",Inskrivning!R154,0)</f>
        <v>0</v>
      </c>
      <c r="O153" s="112">
        <f ca="1">IF(Inskrivning!E154="m",Inskrivning!S154,0)</f>
        <v>0</v>
      </c>
      <c r="P153" s="112">
        <f ca="1">IF(Inskrivning!E154="m",Inskrivning!T154,0)</f>
        <v>0</v>
      </c>
    </row>
    <row r="154" spans="2:16" ht="15.75">
      <c r="B154" s="82">
        <f ca="1">IF(Inskrivning!E155="m",Inskrivning!F155,0)</f>
        <v>0</v>
      </c>
      <c r="C154" s="49">
        <f ca="1">IF(Inskrivning!E155="m",Inskrivning!G155,0)</f>
        <v>0</v>
      </c>
      <c r="D154" s="99">
        <f ca="1">IF(Inskrivning!E155="m",Inskrivning!H155,0)</f>
        <v>0</v>
      </c>
      <c r="E154" s="99">
        <f ca="1">IF(Inskrivning!E155="m",Inskrivning!I155,0)</f>
        <v>0</v>
      </c>
      <c r="F154" s="99">
        <f ca="1">IF(Inskrivning!E155="m",Inskrivning!J155,0)</f>
        <v>0</v>
      </c>
      <c r="G154" s="99">
        <f ca="1">IF(Inskrivning!E155="m",Inskrivning!K155,0)</f>
        <v>0</v>
      </c>
      <c r="H154" s="99">
        <f ca="1">IF(Inskrivning!E155="m",Inskrivning!L155,0)</f>
        <v>0</v>
      </c>
      <c r="I154" s="112">
        <f ca="1">IF(Inskrivning!E155="m",Inskrivning!M155,0)</f>
        <v>0</v>
      </c>
      <c r="J154" s="99">
        <f ca="1">IF(Inskrivning!E155="m",Inskrivning!N155,0)</f>
        <v>0</v>
      </c>
      <c r="K154" s="99">
        <f ca="1">IF(Inskrivning!E155="m",Inskrivning!O155,0)</f>
        <v>0</v>
      </c>
      <c r="L154" s="99">
        <f ca="1">IF(Inskrivning!E155="m",Inskrivning!P155,0)</f>
        <v>0</v>
      </c>
      <c r="M154" s="99">
        <f ca="1">IF(Inskrivning!E155="m",Inskrivning!Q155,0)</f>
        <v>0</v>
      </c>
      <c r="N154" s="99">
        <f ca="1">IF(Inskrivning!E155="m",Inskrivning!R155,0)</f>
        <v>0</v>
      </c>
      <c r="O154" s="112">
        <f ca="1">IF(Inskrivning!E155="m",Inskrivning!S155,0)</f>
        <v>0</v>
      </c>
      <c r="P154" s="112">
        <f ca="1">IF(Inskrivning!E155="m",Inskrivning!T155,0)</f>
        <v>0</v>
      </c>
    </row>
    <row r="155" spans="2:16" ht="15.75">
      <c r="B155" s="82">
        <f ca="1">IF(Inskrivning!E156="m",Inskrivning!F156,0)</f>
        <v>0</v>
      </c>
      <c r="C155" s="49">
        <f ca="1">IF(Inskrivning!E156="m",Inskrivning!G156,0)</f>
        <v>0</v>
      </c>
      <c r="D155" s="99">
        <f ca="1">IF(Inskrivning!E156="m",Inskrivning!H156,0)</f>
        <v>0</v>
      </c>
      <c r="E155" s="99">
        <f ca="1">IF(Inskrivning!E156="m",Inskrivning!I156,0)</f>
        <v>0</v>
      </c>
      <c r="F155" s="99">
        <f ca="1">IF(Inskrivning!E156="m",Inskrivning!J156,0)</f>
        <v>0</v>
      </c>
      <c r="G155" s="99">
        <f ca="1">IF(Inskrivning!E156="m",Inskrivning!K156,0)</f>
        <v>0</v>
      </c>
      <c r="H155" s="99">
        <f ca="1">IF(Inskrivning!E156="m",Inskrivning!L156,0)</f>
        <v>0</v>
      </c>
      <c r="I155" s="112">
        <f ca="1">IF(Inskrivning!E156="m",Inskrivning!M156,0)</f>
        <v>0</v>
      </c>
      <c r="J155" s="99">
        <f ca="1">IF(Inskrivning!E156="m",Inskrivning!N156,0)</f>
        <v>0</v>
      </c>
      <c r="K155" s="99">
        <f ca="1">IF(Inskrivning!E156="m",Inskrivning!O156,0)</f>
        <v>0</v>
      </c>
      <c r="L155" s="99">
        <f ca="1">IF(Inskrivning!E156="m",Inskrivning!P156,0)</f>
        <v>0</v>
      </c>
      <c r="M155" s="99">
        <f ca="1">IF(Inskrivning!E156="m",Inskrivning!Q156,0)</f>
        <v>0</v>
      </c>
      <c r="N155" s="99">
        <f ca="1">IF(Inskrivning!E156="m",Inskrivning!R156,0)</f>
        <v>0</v>
      </c>
      <c r="O155" s="112">
        <f ca="1">IF(Inskrivning!E156="m",Inskrivning!S156,0)</f>
        <v>0</v>
      </c>
      <c r="P155" s="112">
        <f ca="1">IF(Inskrivning!E156="m",Inskrivning!T156,0)</f>
        <v>0</v>
      </c>
    </row>
    <row r="156" spans="2:16" ht="15.75">
      <c r="B156" s="82">
        <f ca="1">IF(Inskrivning!E157="m",Inskrivning!F157,0)</f>
        <v>0</v>
      </c>
      <c r="C156" s="49">
        <f ca="1">IF(Inskrivning!E157="m",Inskrivning!G157,0)</f>
        <v>0</v>
      </c>
      <c r="D156" s="99">
        <f ca="1">IF(Inskrivning!E157="m",Inskrivning!H157,0)</f>
        <v>0</v>
      </c>
      <c r="E156" s="99">
        <f ca="1">IF(Inskrivning!E157="m",Inskrivning!I157,0)</f>
        <v>0</v>
      </c>
      <c r="F156" s="99">
        <f ca="1">IF(Inskrivning!E157="m",Inskrivning!J157,0)</f>
        <v>0</v>
      </c>
      <c r="G156" s="99">
        <f ca="1">IF(Inskrivning!E157="m",Inskrivning!K157,0)</f>
        <v>0</v>
      </c>
      <c r="H156" s="99">
        <f ca="1">IF(Inskrivning!E157="m",Inskrivning!L157,0)</f>
        <v>0</v>
      </c>
      <c r="I156" s="112">
        <f ca="1">IF(Inskrivning!E157="m",Inskrivning!M157,0)</f>
        <v>0</v>
      </c>
      <c r="J156" s="99">
        <f ca="1">IF(Inskrivning!E157="m",Inskrivning!N157,0)</f>
        <v>0</v>
      </c>
      <c r="K156" s="99">
        <f ca="1">IF(Inskrivning!E157="m",Inskrivning!O157,0)</f>
        <v>0</v>
      </c>
      <c r="L156" s="99">
        <f ca="1">IF(Inskrivning!E157="m",Inskrivning!P157,0)</f>
        <v>0</v>
      </c>
      <c r="M156" s="99">
        <f ca="1">IF(Inskrivning!E157="m",Inskrivning!Q157,0)</f>
        <v>0</v>
      </c>
      <c r="N156" s="99">
        <f ca="1">IF(Inskrivning!E157="m",Inskrivning!R157,0)</f>
        <v>0</v>
      </c>
      <c r="O156" s="112">
        <f ca="1">IF(Inskrivning!E157="m",Inskrivning!S157,0)</f>
        <v>0</v>
      </c>
      <c r="P156" s="112">
        <f ca="1">IF(Inskrivning!E157="m",Inskrivning!T157,0)</f>
        <v>0</v>
      </c>
    </row>
    <row r="157" spans="2:16" ht="15.75">
      <c r="B157" s="82">
        <f ca="1">IF(Inskrivning!E158="m",Inskrivning!F158,0)</f>
        <v>0</v>
      </c>
      <c r="C157" s="49">
        <f ca="1">IF(Inskrivning!E158="m",Inskrivning!G158,0)</f>
        <v>0</v>
      </c>
      <c r="D157" s="99">
        <f ca="1">IF(Inskrivning!E158="m",Inskrivning!H158,0)</f>
        <v>0</v>
      </c>
      <c r="E157" s="99">
        <f ca="1">IF(Inskrivning!E158="m",Inskrivning!I158,0)</f>
        <v>0</v>
      </c>
      <c r="F157" s="99">
        <f ca="1">IF(Inskrivning!E158="m",Inskrivning!J158,0)</f>
        <v>0</v>
      </c>
      <c r="G157" s="99">
        <f ca="1">IF(Inskrivning!E158="m",Inskrivning!K158,0)</f>
        <v>0</v>
      </c>
      <c r="H157" s="99">
        <f ca="1">IF(Inskrivning!E158="m",Inskrivning!L158,0)</f>
        <v>0</v>
      </c>
      <c r="I157" s="112">
        <f ca="1">IF(Inskrivning!E158="m",Inskrivning!M158,0)</f>
        <v>0</v>
      </c>
      <c r="J157" s="99">
        <f ca="1">IF(Inskrivning!E158="m",Inskrivning!N158,0)</f>
        <v>0</v>
      </c>
      <c r="K157" s="99">
        <f ca="1">IF(Inskrivning!E158="m",Inskrivning!O158,0)</f>
        <v>0</v>
      </c>
      <c r="L157" s="99">
        <f ca="1">IF(Inskrivning!E158="m",Inskrivning!P158,0)</f>
        <v>0</v>
      </c>
      <c r="M157" s="99">
        <f ca="1">IF(Inskrivning!E158="m",Inskrivning!Q158,0)</f>
        <v>0</v>
      </c>
      <c r="N157" s="99">
        <f ca="1">IF(Inskrivning!E158="m",Inskrivning!R158,0)</f>
        <v>0</v>
      </c>
      <c r="O157" s="112">
        <f ca="1">IF(Inskrivning!E158="m",Inskrivning!S158,0)</f>
        <v>0</v>
      </c>
      <c r="P157" s="112">
        <f ca="1">IF(Inskrivning!E158="m",Inskrivning!T158,0)</f>
        <v>0</v>
      </c>
    </row>
    <row r="158" spans="2:16" ht="15.75">
      <c r="B158" s="82">
        <f ca="1">IF(Inskrivning!E159="m",Inskrivning!F159,0)</f>
        <v>0</v>
      </c>
      <c r="C158" s="49">
        <f ca="1">IF(Inskrivning!E159="m",Inskrivning!G159,0)</f>
        <v>0</v>
      </c>
      <c r="D158" s="99">
        <f ca="1">IF(Inskrivning!E159="m",Inskrivning!H159,0)</f>
        <v>0</v>
      </c>
      <c r="E158" s="99">
        <f ca="1">IF(Inskrivning!E159="m",Inskrivning!I159,0)</f>
        <v>0</v>
      </c>
      <c r="F158" s="99">
        <f ca="1">IF(Inskrivning!E159="m",Inskrivning!J159,0)</f>
        <v>0</v>
      </c>
      <c r="G158" s="99">
        <f ca="1">IF(Inskrivning!E159="m",Inskrivning!K159,0)</f>
        <v>0</v>
      </c>
      <c r="H158" s="99">
        <f ca="1">IF(Inskrivning!E159="m",Inskrivning!L159,0)</f>
        <v>0</v>
      </c>
      <c r="I158" s="112">
        <f ca="1">IF(Inskrivning!E159="m",Inskrivning!M159,0)</f>
        <v>0</v>
      </c>
      <c r="J158" s="99">
        <f ca="1">IF(Inskrivning!E159="m",Inskrivning!N159,0)</f>
        <v>0</v>
      </c>
      <c r="K158" s="99">
        <f ca="1">IF(Inskrivning!E159="m",Inskrivning!O159,0)</f>
        <v>0</v>
      </c>
      <c r="L158" s="99">
        <f ca="1">IF(Inskrivning!E159="m",Inskrivning!P159,0)</f>
        <v>0</v>
      </c>
      <c r="M158" s="99">
        <f ca="1">IF(Inskrivning!E159="m",Inskrivning!Q159,0)</f>
        <v>0</v>
      </c>
      <c r="N158" s="99">
        <f ca="1">IF(Inskrivning!E159="m",Inskrivning!R159,0)</f>
        <v>0</v>
      </c>
      <c r="O158" s="112">
        <f ca="1">IF(Inskrivning!E159="m",Inskrivning!S159,0)</f>
        <v>0</v>
      </c>
      <c r="P158" s="112">
        <f ca="1">IF(Inskrivning!E159="m",Inskrivning!T159,0)</f>
        <v>0</v>
      </c>
    </row>
    <row r="159" spans="2:16" ht="15.75">
      <c r="B159" s="82">
        <f ca="1">IF(Inskrivning!E160="m",Inskrivning!F160,0)</f>
        <v>0</v>
      </c>
      <c r="C159" s="49">
        <f ca="1">IF(Inskrivning!E160="m",Inskrivning!G160,0)</f>
        <v>0</v>
      </c>
      <c r="D159" s="99">
        <f ca="1">IF(Inskrivning!E160="m",Inskrivning!H160,0)</f>
        <v>0</v>
      </c>
      <c r="E159" s="99">
        <f ca="1">IF(Inskrivning!E160="m",Inskrivning!I160,0)</f>
        <v>0</v>
      </c>
      <c r="F159" s="99">
        <f ca="1">IF(Inskrivning!E160="m",Inskrivning!J160,0)</f>
        <v>0</v>
      </c>
      <c r="G159" s="99">
        <f ca="1">IF(Inskrivning!E160="m",Inskrivning!K160,0)</f>
        <v>0</v>
      </c>
      <c r="H159" s="99">
        <f ca="1">IF(Inskrivning!E160="m",Inskrivning!L160,0)</f>
        <v>0</v>
      </c>
      <c r="I159" s="112">
        <f ca="1">IF(Inskrivning!E160="m",Inskrivning!M160,0)</f>
        <v>0</v>
      </c>
      <c r="J159" s="99">
        <f ca="1">IF(Inskrivning!E160="m",Inskrivning!N160,0)</f>
        <v>0</v>
      </c>
      <c r="K159" s="99">
        <f ca="1">IF(Inskrivning!E160="m",Inskrivning!O160,0)</f>
        <v>0</v>
      </c>
      <c r="L159" s="99">
        <f ca="1">IF(Inskrivning!E160="m",Inskrivning!P160,0)</f>
        <v>0</v>
      </c>
      <c r="M159" s="99">
        <f ca="1">IF(Inskrivning!E160="m",Inskrivning!Q160,0)</f>
        <v>0</v>
      </c>
      <c r="N159" s="99">
        <f ca="1">IF(Inskrivning!E160="m",Inskrivning!R160,0)</f>
        <v>0</v>
      </c>
      <c r="O159" s="112">
        <f ca="1">IF(Inskrivning!E160="m",Inskrivning!S160,0)</f>
        <v>0</v>
      </c>
      <c r="P159" s="112">
        <f ca="1">IF(Inskrivning!E160="m",Inskrivning!T160,0)</f>
        <v>0</v>
      </c>
    </row>
    <row r="160" spans="2:16" ht="15.75">
      <c r="B160" s="82">
        <f ca="1">IF(Inskrivning!E161="m",Inskrivning!F161,0)</f>
        <v>0</v>
      </c>
      <c r="C160" s="49">
        <f ca="1">IF(Inskrivning!E161="m",Inskrivning!G161,0)</f>
        <v>0</v>
      </c>
      <c r="D160" s="99">
        <f ca="1">IF(Inskrivning!E161="m",Inskrivning!H161,0)</f>
        <v>0</v>
      </c>
      <c r="E160" s="99">
        <f ca="1">IF(Inskrivning!E161="m",Inskrivning!I161,0)</f>
        <v>0</v>
      </c>
      <c r="F160" s="99">
        <f ca="1">IF(Inskrivning!E161="m",Inskrivning!J161,0)</f>
        <v>0</v>
      </c>
      <c r="G160" s="99">
        <f ca="1">IF(Inskrivning!E161="m",Inskrivning!K161,0)</f>
        <v>0</v>
      </c>
      <c r="H160" s="99">
        <f ca="1">IF(Inskrivning!E161="m",Inskrivning!L161,0)</f>
        <v>0</v>
      </c>
      <c r="I160" s="112">
        <f ca="1">IF(Inskrivning!E161="m",Inskrivning!M161,0)</f>
        <v>0</v>
      </c>
      <c r="J160" s="99">
        <f ca="1">IF(Inskrivning!E161="m",Inskrivning!N161,0)</f>
        <v>0</v>
      </c>
      <c r="K160" s="99">
        <f ca="1">IF(Inskrivning!E161="m",Inskrivning!O161,0)</f>
        <v>0</v>
      </c>
      <c r="L160" s="99">
        <f ca="1">IF(Inskrivning!E161="m",Inskrivning!P161,0)</f>
        <v>0</v>
      </c>
      <c r="M160" s="99">
        <f ca="1">IF(Inskrivning!E161="m",Inskrivning!Q161,0)</f>
        <v>0</v>
      </c>
      <c r="N160" s="99">
        <f ca="1">IF(Inskrivning!E161="m",Inskrivning!R161,0)</f>
        <v>0</v>
      </c>
      <c r="O160" s="112">
        <f ca="1">IF(Inskrivning!E161="m",Inskrivning!S161,0)</f>
        <v>0</v>
      </c>
      <c r="P160" s="112">
        <f ca="1">IF(Inskrivning!E161="m",Inskrivning!T161,0)</f>
        <v>0</v>
      </c>
    </row>
    <row r="161" spans="2:16" ht="15.75">
      <c r="B161" s="82">
        <f ca="1">IF(Inskrivning!E162="m",Inskrivning!F162,0)</f>
        <v>0</v>
      </c>
      <c r="C161" s="49">
        <f ca="1">IF(Inskrivning!E162="m",Inskrivning!G162,0)</f>
        <v>0</v>
      </c>
      <c r="D161" s="99">
        <f ca="1">IF(Inskrivning!E162="m",Inskrivning!H162,0)</f>
        <v>0</v>
      </c>
      <c r="E161" s="99">
        <f ca="1">IF(Inskrivning!E162="m",Inskrivning!I162,0)</f>
        <v>0</v>
      </c>
      <c r="F161" s="99">
        <f ca="1">IF(Inskrivning!E162="m",Inskrivning!J162,0)</f>
        <v>0</v>
      </c>
      <c r="G161" s="99">
        <f ca="1">IF(Inskrivning!E162="m",Inskrivning!K162,0)</f>
        <v>0</v>
      </c>
      <c r="H161" s="99">
        <f ca="1">IF(Inskrivning!E162="m",Inskrivning!L162,0)</f>
        <v>0</v>
      </c>
      <c r="I161" s="112">
        <f ca="1">IF(Inskrivning!E162="m",Inskrivning!M162,0)</f>
        <v>0</v>
      </c>
      <c r="J161" s="99">
        <f ca="1">IF(Inskrivning!E162="m",Inskrivning!N162,0)</f>
        <v>0</v>
      </c>
      <c r="K161" s="99">
        <f ca="1">IF(Inskrivning!E162="m",Inskrivning!O162,0)</f>
        <v>0</v>
      </c>
      <c r="L161" s="99">
        <f ca="1">IF(Inskrivning!E162="m",Inskrivning!P162,0)</f>
        <v>0</v>
      </c>
      <c r="M161" s="99">
        <f ca="1">IF(Inskrivning!E162="m",Inskrivning!Q162,0)</f>
        <v>0</v>
      </c>
      <c r="N161" s="99">
        <f ca="1">IF(Inskrivning!E162="m",Inskrivning!R162,0)</f>
        <v>0</v>
      </c>
      <c r="O161" s="112">
        <f ca="1">IF(Inskrivning!E162="m",Inskrivning!S162,0)</f>
        <v>0</v>
      </c>
      <c r="P161" s="112">
        <f ca="1">IF(Inskrivning!E162="m",Inskrivning!T162,0)</f>
        <v>0</v>
      </c>
    </row>
    <row r="162" spans="2:16" ht="15.75">
      <c r="B162" s="82">
        <f ca="1">IF(Inskrivning!E163="m",Inskrivning!F163,0)</f>
        <v>0</v>
      </c>
      <c r="C162" s="49">
        <f ca="1">IF(Inskrivning!E163="m",Inskrivning!G163,0)</f>
        <v>0</v>
      </c>
      <c r="D162" s="99">
        <f ca="1">IF(Inskrivning!E163="m",Inskrivning!H163,0)</f>
        <v>0</v>
      </c>
      <c r="E162" s="99">
        <f ca="1">IF(Inskrivning!E163="m",Inskrivning!I163,0)</f>
        <v>0</v>
      </c>
      <c r="F162" s="99">
        <f ca="1">IF(Inskrivning!E163="m",Inskrivning!J163,0)</f>
        <v>0</v>
      </c>
      <c r="G162" s="99">
        <f ca="1">IF(Inskrivning!E163="m",Inskrivning!K163,0)</f>
        <v>0</v>
      </c>
      <c r="H162" s="99">
        <f ca="1">IF(Inskrivning!E163="m",Inskrivning!L163,0)</f>
        <v>0</v>
      </c>
      <c r="I162" s="112">
        <f ca="1">IF(Inskrivning!E163="m",Inskrivning!M163,0)</f>
        <v>0</v>
      </c>
      <c r="J162" s="99">
        <f ca="1">IF(Inskrivning!E163="m",Inskrivning!N163,0)</f>
        <v>0</v>
      </c>
      <c r="K162" s="99">
        <f ca="1">IF(Inskrivning!E163="m",Inskrivning!O163,0)</f>
        <v>0</v>
      </c>
      <c r="L162" s="99">
        <f ca="1">IF(Inskrivning!E163="m",Inskrivning!P163,0)</f>
        <v>0</v>
      </c>
      <c r="M162" s="99">
        <f ca="1">IF(Inskrivning!E163="m",Inskrivning!Q163,0)</f>
        <v>0</v>
      </c>
      <c r="N162" s="99">
        <f ca="1">IF(Inskrivning!E163="m",Inskrivning!R163,0)</f>
        <v>0</v>
      </c>
      <c r="O162" s="112">
        <f ca="1">IF(Inskrivning!E163="m",Inskrivning!S163,0)</f>
        <v>0</v>
      </c>
      <c r="P162" s="112">
        <f ca="1">IF(Inskrivning!E163="m",Inskrivning!T163,0)</f>
        <v>0</v>
      </c>
    </row>
    <row r="163" spans="2:16" ht="15.75">
      <c r="B163" s="82">
        <f ca="1">IF(Inskrivning!E164="m",Inskrivning!F164,0)</f>
        <v>0</v>
      </c>
      <c r="C163" s="49">
        <f ca="1">IF(Inskrivning!E164="m",Inskrivning!G164,0)</f>
        <v>0</v>
      </c>
      <c r="D163" s="99">
        <f ca="1">IF(Inskrivning!E164="m",Inskrivning!H164,0)</f>
        <v>0</v>
      </c>
      <c r="E163" s="99">
        <f ca="1">IF(Inskrivning!E164="m",Inskrivning!I164,0)</f>
        <v>0</v>
      </c>
      <c r="F163" s="99">
        <f ca="1">IF(Inskrivning!E164="m",Inskrivning!J164,0)</f>
        <v>0</v>
      </c>
      <c r="G163" s="99">
        <f ca="1">IF(Inskrivning!E164="m",Inskrivning!K164,0)</f>
        <v>0</v>
      </c>
      <c r="H163" s="99">
        <f ca="1">IF(Inskrivning!E164="m",Inskrivning!L164,0)</f>
        <v>0</v>
      </c>
      <c r="I163" s="112">
        <f ca="1">IF(Inskrivning!E164="m",Inskrivning!M164,0)</f>
        <v>0</v>
      </c>
      <c r="J163" s="99">
        <f ca="1">IF(Inskrivning!E164="m",Inskrivning!N164,0)</f>
        <v>0</v>
      </c>
      <c r="K163" s="99">
        <f ca="1">IF(Inskrivning!E164="m",Inskrivning!O164,0)</f>
        <v>0</v>
      </c>
      <c r="L163" s="99">
        <f ca="1">IF(Inskrivning!E164="m",Inskrivning!P164,0)</f>
        <v>0</v>
      </c>
      <c r="M163" s="99">
        <f ca="1">IF(Inskrivning!E164="m",Inskrivning!Q164,0)</f>
        <v>0</v>
      </c>
      <c r="N163" s="99">
        <f ca="1">IF(Inskrivning!E164="m",Inskrivning!R164,0)</f>
        <v>0</v>
      </c>
      <c r="O163" s="112">
        <f ca="1">IF(Inskrivning!E164="m",Inskrivning!S164,0)</f>
        <v>0</v>
      </c>
      <c r="P163" s="112">
        <f ca="1">IF(Inskrivning!E164="m",Inskrivning!T164,0)</f>
        <v>0</v>
      </c>
    </row>
    <row r="164" spans="2:16" ht="15.75">
      <c r="B164" s="82">
        <f ca="1">IF(Inskrivning!E165="m",Inskrivning!F165,0)</f>
        <v>0</v>
      </c>
      <c r="C164" s="49">
        <f ca="1">IF(Inskrivning!E165="m",Inskrivning!G165,0)</f>
        <v>0</v>
      </c>
      <c r="D164" s="99">
        <f ca="1">IF(Inskrivning!E165="m",Inskrivning!H165,0)</f>
        <v>0</v>
      </c>
      <c r="E164" s="99">
        <f ca="1">IF(Inskrivning!E165="m",Inskrivning!I165,0)</f>
        <v>0</v>
      </c>
      <c r="F164" s="99">
        <f ca="1">IF(Inskrivning!E165="m",Inskrivning!J165,0)</f>
        <v>0</v>
      </c>
      <c r="G164" s="99">
        <f ca="1">IF(Inskrivning!E165="m",Inskrivning!K165,0)</f>
        <v>0</v>
      </c>
      <c r="H164" s="99">
        <f ca="1">IF(Inskrivning!E165="m",Inskrivning!L165,0)</f>
        <v>0</v>
      </c>
      <c r="I164" s="112">
        <f ca="1">IF(Inskrivning!E165="m",Inskrivning!M165,0)</f>
        <v>0</v>
      </c>
      <c r="J164" s="99">
        <f ca="1">IF(Inskrivning!E165="m",Inskrivning!N165,0)</f>
        <v>0</v>
      </c>
      <c r="K164" s="99">
        <f ca="1">IF(Inskrivning!E165="m",Inskrivning!O165,0)</f>
        <v>0</v>
      </c>
      <c r="L164" s="99">
        <f ca="1">IF(Inskrivning!E165="m",Inskrivning!P165,0)</f>
        <v>0</v>
      </c>
      <c r="M164" s="99">
        <f ca="1">IF(Inskrivning!E165="m",Inskrivning!Q165,0)</f>
        <v>0</v>
      </c>
      <c r="N164" s="99">
        <f ca="1">IF(Inskrivning!E165="m",Inskrivning!R165,0)</f>
        <v>0</v>
      </c>
      <c r="O164" s="112">
        <f ca="1">IF(Inskrivning!E165="m",Inskrivning!S165,0)</f>
        <v>0</v>
      </c>
      <c r="P164" s="112">
        <f ca="1">IF(Inskrivning!E165="m",Inskrivning!T165,0)</f>
        <v>0</v>
      </c>
    </row>
    <row r="165" spans="2:16">
      <c r="B165" s="83"/>
      <c r="C165" s="67"/>
      <c r="D165" s="71"/>
      <c r="E165" s="71"/>
      <c r="F165" s="71"/>
      <c r="G165" s="71"/>
      <c r="H165" s="71"/>
      <c r="I165" s="107"/>
      <c r="J165" s="71"/>
      <c r="K165" s="71"/>
      <c r="L165" s="71"/>
      <c r="M165" s="71"/>
      <c r="N165" s="71"/>
      <c r="O165" s="107"/>
      <c r="P165" s="107"/>
    </row>
    <row r="166" spans="2:16">
      <c r="B166" s="83"/>
      <c r="C166" s="67"/>
      <c r="D166" s="71"/>
      <c r="E166" s="71"/>
      <c r="F166" s="71"/>
      <c r="G166" s="71"/>
      <c r="H166" s="71"/>
      <c r="I166" s="107"/>
      <c r="J166" s="71"/>
      <c r="K166" s="71"/>
      <c r="L166" s="71"/>
      <c r="M166" s="71"/>
      <c r="N166" s="71"/>
      <c r="O166" s="107"/>
      <c r="P166" s="107"/>
    </row>
  </sheetData>
  <phoneticPr fontId="4" type="noConversion"/>
  <pageMargins left="0.39370078740157483" right="0.39370078740157483" top="0.59055118110236227" bottom="0.39370078740157483" header="0" footer="0"/>
  <pageSetup orientation="landscape" r:id="rId1"/>
  <headerFooter alignWithMargins="0"/>
</worksheet>
</file>

<file path=xl/worksheets/sheet12.xml><?xml version="1.0" encoding="utf-8"?>
<worksheet xmlns="http://schemas.openxmlformats.org/spreadsheetml/2006/main" xmlns:r="http://schemas.openxmlformats.org/officeDocument/2006/relationships">
  <sheetPr codeName="Blad26" enableFormatConditionsCalculation="0">
    <tabColor indexed="13"/>
  </sheetPr>
  <dimension ref="A1:X166"/>
  <sheetViews>
    <sheetView topLeftCell="A4" workbookViewId="0">
      <selection activeCell="B5" sqref="B5:P164"/>
    </sheetView>
  </sheetViews>
  <sheetFormatPr defaultRowHeight="15"/>
  <cols>
    <col min="1" max="1" width="5.7109375" style="4" customWidth="1"/>
    <col min="2" max="2" width="25.7109375" style="84" customWidth="1"/>
    <col min="3" max="3" width="15.7109375" style="22" customWidth="1"/>
    <col min="4" max="4" width="5.5703125" customWidth="1"/>
    <col min="5" max="8" width="5.5703125" bestFit="1" customWidth="1"/>
    <col min="9" max="9" width="8" style="13" bestFit="1" customWidth="1"/>
    <col min="10" max="12" width="5.5703125" bestFit="1" customWidth="1"/>
    <col min="13" max="13" width="6.140625" bestFit="1" customWidth="1"/>
    <col min="14" max="14" width="5.5703125" bestFit="1" customWidth="1"/>
    <col min="15" max="15" width="8" style="13" bestFit="1" customWidth="1"/>
    <col min="16" max="16" width="7.7109375" style="13" bestFit="1" customWidth="1"/>
  </cols>
  <sheetData>
    <row r="1" spans="1:24" ht="26.25">
      <c r="B1" s="110" t="s">
        <v>39</v>
      </c>
      <c r="X1" s="4" t="str">
        <f ca="1">Inskrivning!$AC$13</f>
        <v>x</v>
      </c>
    </row>
    <row r="3" spans="1:24">
      <c r="B3" s="52"/>
      <c r="C3" s="21"/>
      <c r="D3" s="2" t="s">
        <v>1</v>
      </c>
      <c r="E3" s="2" t="s">
        <v>1</v>
      </c>
      <c r="F3" s="2" t="s">
        <v>1</v>
      </c>
      <c r="G3" s="2" t="s">
        <v>1</v>
      </c>
      <c r="H3" s="2" t="s">
        <v>1</v>
      </c>
      <c r="I3" s="1" t="s">
        <v>2</v>
      </c>
      <c r="J3" s="2" t="s">
        <v>1</v>
      </c>
      <c r="K3" s="2" t="s">
        <v>1</v>
      </c>
      <c r="L3" s="2" t="s">
        <v>1</v>
      </c>
      <c r="M3" s="2" t="s">
        <v>3</v>
      </c>
      <c r="N3" s="2" t="s">
        <v>1</v>
      </c>
      <c r="O3" s="1" t="s">
        <v>2</v>
      </c>
      <c r="P3" s="1"/>
    </row>
    <row r="4" spans="1:24" ht="14.25">
      <c r="A4" s="2" t="s">
        <v>22</v>
      </c>
      <c r="B4" s="25" t="s">
        <v>5</v>
      </c>
      <c r="C4" s="42" t="s">
        <v>6</v>
      </c>
      <c r="D4" s="2">
        <v>1</v>
      </c>
      <c r="E4" s="2">
        <v>2</v>
      </c>
      <c r="F4" s="2">
        <v>3</v>
      </c>
      <c r="G4" s="2">
        <v>4</v>
      </c>
      <c r="H4" s="2">
        <v>5</v>
      </c>
      <c r="I4" s="3" t="s">
        <v>7</v>
      </c>
      <c r="J4" s="2">
        <v>6</v>
      </c>
      <c r="K4" s="2">
        <v>7</v>
      </c>
      <c r="L4" s="2">
        <v>8</v>
      </c>
      <c r="M4" s="2">
        <v>9</v>
      </c>
      <c r="N4" s="2">
        <v>10</v>
      </c>
      <c r="O4" s="3" t="s">
        <v>8</v>
      </c>
      <c r="P4" s="1" t="s">
        <v>9</v>
      </c>
    </row>
    <row r="5" spans="1:24" ht="17.100000000000001" customHeight="1">
      <c r="A5" s="2">
        <v>1</v>
      </c>
      <c r="B5" s="82" t="str">
        <f ca="1">IF(Inskrivning!A19="h",Inskrivning!F19,0)</f>
        <v>Tomas Lindahl</v>
      </c>
      <c r="C5" s="49" t="str">
        <f ca="1">IF(Inskrivning!A19="h",Inskrivning!G19,0)</f>
        <v>Korpen Åseda</v>
      </c>
      <c r="D5" s="99">
        <f ca="1">IF(Inskrivning!A19="h",Inskrivning!H19,0)</f>
        <v>13</v>
      </c>
      <c r="E5" s="99">
        <f ca="1">IF(Inskrivning!A19="h",Inskrivning!I19,0)</f>
        <v>53</v>
      </c>
      <c r="F5" s="99">
        <f ca="1">IF(Inskrivning!A19="h",Inskrivning!J19,0)</f>
        <v>63</v>
      </c>
      <c r="G5" s="99">
        <f ca="1">IF(Inskrivning!A19="h",Inskrivning!K19,0)</f>
        <v>36</v>
      </c>
      <c r="H5" s="99">
        <f ca="1">IF(Inskrivning!A19="h",Inskrivning!L19,0)</f>
        <v>50</v>
      </c>
      <c r="I5" s="112">
        <f ca="1">IF(Inskrivning!A19="h",Inskrivning!M19,0)</f>
        <v>215</v>
      </c>
      <c r="J5" s="99">
        <f ca="1">IF(Inskrivning!A19="h",Inskrivning!N19,0)</f>
        <v>28</v>
      </c>
      <c r="K5" s="99">
        <f ca="1">IF(Inskrivning!A19="h",Inskrivning!O19,0)</f>
        <v>33</v>
      </c>
      <c r="L5" s="99">
        <f ca="1">IF(Inskrivning!A19="h",Inskrivning!P19,0)</f>
        <v>31</v>
      </c>
      <c r="M5" s="99">
        <f ca="1">IF(Inskrivning!A19="h",Inskrivning!Q19,0)</f>
        <v>24</v>
      </c>
      <c r="N5" s="99">
        <f ca="1">IF(Inskrivning!A19="h",Inskrivning!R19,0)</f>
        <v>35</v>
      </c>
      <c r="O5" s="112">
        <f ca="1">IF(Inskrivning!A19="h",Inskrivning!S19,0)</f>
        <v>151</v>
      </c>
      <c r="P5" s="112">
        <f ca="1">IF(Inskrivning!A19="h",Inskrivning!T19,0)</f>
        <v>366</v>
      </c>
    </row>
    <row r="6" spans="1:24" ht="17.100000000000001" customHeight="1">
      <c r="A6" s="2">
        <v>2</v>
      </c>
      <c r="B6" s="82" t="str">
        <f ca="1">IF(Inskrivning!A17="h",Inskrivning!F17,0)</f>
        <v>Gert Karlsson</v>
      </c>
      <c r="C6" s="49" t="str">
        <f ca="1">IF(Inskrivning!A17="h",Inskrivning!G17,0)</f>
        <v>Korpen Åseda</v>
      </c>
      <c r="D6" s="99">
        <f ca="1">IF(Inskrivning!A17="h",Inskrivning!H17,0)</f>
        <v>44</v>
      </c>
      <c r="E6" s="99">
        <f ca="1">IF(Inskrivning!A17="h",Inskrivning!I17,0)</f>
        <v>27</v>
      </c>
      <c r="F6" s="99">
        <f ca="1">IF(Inskrivning!A17="h",Inskrivning!J17,0)</f>
        <v>50</v>
      </c>
      <c r="G6" s="99">
        <f ca="1">IF(Inskrivning!A17="h",Inskrivning!K17,0)</f>
        <v>6</v>
      </c>
      <c r="H6" s="99">
        <f ca="1">IF(Inskrivning!A17="h",Inskrivning!L17,0)</f>
        <v>24</v>
      </c>
      <c r="I6" s="112">
        <f ca="1">IF(Inskrivning!A17="h",Inskrivning!M17,0)</f>
        <v>151</v>
      </c>
      <c r="J6" s="99">
        <f ca="1">IF(Inskrivning!A17="h",Inskrivning!N17,0)</f>
        <v>47</v>
      </c>
      <c r="K6" s="99">
        <f ca="1">IF(Inskrivning!A17="h",Inskrivning!O17,0)</f>
        <v>37</v>
      </c>
      <c r="L6" s="99">
        <f ca="1">IF(Inskrivning!A17="h",Inskrivning!P17,0)</f>
        <v>47</v>
      </c>
      <c r="M6" s="99">
        <f ca="1">IF(Inskrivning!A17="h",Inskrivning!Q17,0)</f>
        <v>17</v>
      </c>
      <c r="N6" s="99">
        <f ca="1">IF(Inskrivning!A17="h",Inskrivning!R17,0)</f>
        <v>20</v>
      </c>
      <c r="O6" s="112">
        <f ca="1">IF(Inskrivning!A17="h",Inskrivning!S17,0)</f>
        <v>168</v>
      </c>
      <c r="P6" s="112">
        <f ca="1">IF(Inskrivning!A17="h",Inskrivning!T17,0)</f>
        <v>319</v>
      </c>
    </row>
    <row r="7" spans="1:24" ht="17.100000000000001" customHeight="1">
      <c r="A7" s="2">
        <v>3</v>
      </c>
      <c r="B7" s="82" t="str">
        <f ca="1">IF(Inskrivning!A10="h",Inskrivning!F10,0)</f>
        <v>Magnus Stenberg</v>
      </c>
      <c r="C7" s="49" t="str">
        <f ca="1">IF(Inskrivning!A10="h",Inskrivning!G10,0)</f>
        <v>Mulde VK</v>
      </c>
      <c r="D7" s="99">
        <f ca="1">IF(Inskrivning!A10="h",Inskrivning!H10,0)</f>
        <v>24</v>
      </c>
      <c r="E7" s="99">
        <f ca="1">IF(Inskrivning!A10="h",Inskrivning!I10,0)</f>
        <v>17</v>
      </c>
      <c r="F7" s="99">
        <f ca="1">IF(Inskrivning!A10="h",Inskrivning!J10,0)</f>
        <v>28</v>
      </c>
      <c r="G7" s="99">
        <f ca="1">IF(Inskrivning!A10="h",Inskrivning!K10,0)</f>
        <v>54</v>
      </c>
      <c r="H7" s="99">
        <f ca="1">IF(Inskrivning!A10="h",Inskrivning!L10,0)</f>
        <v>10</v>
      </c>
      <c r="I7" s="112">
        <f ca="1">IF(Inskrivning!A10="h",Inskrivning!M10,0)</f>
        <v>133</v>
      </c>
      <c r="J7" s="99">
        <f ca="1">IF(Inskrivning!A10="h",Inskrivning!N10,0)</f>
        <v>17</v>
      </c>
      <c r="K7" s="99">
        <f ca="1">IF(Inskrivning!A10="h",Inskrivning!O10,0)</f>
        <v>74</v>
      </c>
      <c r="L7" s="99">
        <f ca="1">IF(Inskrivning!A10="h",Inskrivning!P10,0)</f>
        <v>20</v>
      </c>
      <c r="M7" s="99">
        <f ca="1">IF(Inskrivning!A10="h",Inskrivning!Q10,0)</f>
        <v>37</v>
      </c>
      <c r="N7" s="99">
        <f ca="1">IF(Inskrivning!A10="h",Inskrivning!R10,0)</f>
        <v>27</v>
      </c>
      <c r="O7" s="112">
        <f ca="1">IF(Inskrivning!A10="h",Inskrivning!S10,0)</f>
        <v>175</v>
      </c>
      <c r="P7" s="112">
        <f ca="1">IF(Inskrivning!A10="h",Inskrivning!T10,0)</f>
        <v>308</v>
      </c>
    </row>
    <row r="8" spans="1:24" ht="17.100000000000001" customHeight="1">
      <c r="A8" s="2">
        <v>4</v>
      </c>
      <c r="B8" s="82" t="str">
        <f ca="1">IF(Inskrivning!A21="h",Inskrivning!F21,0)</f>
        <v>Tobias Gneupel</v>
      </c>
      <c r="C8" s="49" t="str">
        <f ca="1">IF(Inskrivning!A21="h",Inskrivning!G21,0)</f>
        <v>Sibbamåla IF</v>
      </c>
      <c r="D8" s="99">
        <f ca="1">IF(Inskrivning!A21="h",Inskrivning!H21,0)</f>
        <v>33</v>
      </c>
      <c r="E8" s="99">
        <f ca="1">IF(Inskrivning!A21="h",Inskrivning!I21,0)</f>
        <v>44</v>
      </c>
      <c r="F8" s="99">
        <f ca="1">IF(Inskrivning!A21="h",Inskrivning!J21,0)</f>
        <v>23</v>
      </c>
      <c r="G8" s="99">
        <f ca="1">IF(Inskrivning!A21="h",Inskrivning!K21,0)</f>
        <v>40</v>
      </c>
      <c r="H8" s="99">
        <f ca="1">IF(Inskrivning!A21="h",Inskrivning!L21,0)</f>
        <v>37</v>
      </c>
      <c r="I8" s="112">
        <f ca="1">IF(Inskrivning!A21="h",Inskrivning!M21,0)</f>
        <v>177</v>
      </c>
      <c r="J8" s="99">
        <f ca="1">IF(Inskrivning!A21="h",Inskrivning!N21,0)</f>
        <v>13</v>
      </c>
      <c r="K8" s="99">
        <f ca="1">IF(Inskrivning!A21="h",Inskrivning!O21,0)</f>
        <v>47</v>
      </c>
      <c r="L8" s="99">
        <f ca="1">IF(Inskrivning!A21="h",Inskrivning!P21,0)</f>
        <v>10</v>
      </c>
      <c r="M8" s="99">
        <f ca="1">IF(Inskrivning!A21="h",Inskrivning!Q21,0)</f>
        <v>29</v>
      </c>
      <c r="N8" s="99">
        <f ca="1">IF(Inskrivning!A21="h",Inskrivning!R21,0)</f>
        <v>10</v>
      </c>
      <c r="O8" s="112">
        <f ca="1">IF(Inskrivning!A21="h",Inskrivning!S21,0)</f>
        <v>109</v>
      </c>
      <c r="P8" s="112">
        <f ca="1">IF(Inskrivning!A21="h",Inskrivning!T21,0)</f>
        <v>286</v>
      </c>
    </row>
    <row r="9" spans="1:24" ht="17.100000000000001" customHeight="1">
      <c r="A9" s="2">
        <v>5</v>
      </c>
      <c r="B9" s="82" t="str">
        <f ca="1">IF(Inskrivning!A11="h",Inskrivning!F11,0)</f>
        <v>Kennarth Axelsson</v>
      </c>
      <c r="C9" s="49" t="str">
        <f ca="1">IF(Inskrivning!A11="h",Inskrivning!G11,0)</f>
        <v>Alvesta Hsk</v>
      </c>
      <c r="D9" s="99">
        <f ca="1">IF(Inskrivning!A11="h",Inskrivning!H11,0)</f>
        <v>23</v>
      </c>
      <c r="E9" s="99">
        <f ca="1">IF(Inskrivning!A11="h",Inskrivning!I11,0)</f>
        <v>17</v>
      </c>
      <c r="F9" s="99">
        <f ca="1">IF(Inskrivning!A11="h",Inskrivning!J11,0)</f>
        <v>14</v>
      </c>
      <c r="G9" s="99">
        <f ca="1">IF(Inskrivning!A11="h",Inskrivning!K11,0)</f>
        <v>41</v>
      </c>
      <c r="H9" s="99">
        <f ca="1">IF(Inskrivning!A11="h",Inskrivning!L11,0)</f>
        <v>37</v>
      </c>
      <c r="I9" s="112">
        <f ca="1">IF(Inskrivning!A11="h",Inskrivning!M11,0)</f>
        <v>132</v>
      </c>
      <c r="J9" s="99">
        <f ca="1">IF(Inskrivning!A11="h",Inskrivning!N11,0)</f>
        <v>23</v>
      </c>
      <c r="K9" s="99">
        <f ca="1">IF(Inskrivning!A11="h",Inskrivning!O11,0)</f>
        <v>24</v>
      </c>
      <c r="L9" s="99">
        <f ca="1">IF(Inskrivning!A11="h",Inskrivning!P11,0)</f>
        <v>17</v>
      </c>
      <c r="M9" s="99">
        <f ca="1">IF(Inskrivning!A11="h",Inskrivning!Q11,0)</f>
        <v>34</v>
      </c>
      <c r="N9" s="99">
        <f ca="1">IF(Inskrivning!A11="h",Inskrivning!R11,0)</f>
        <v>34</v>
      </c>
      <c r="O9" s="112">
        <f ca="1">IF(Inskrivning!A11="h",Inskrivning!S11,0)</f>
        <v>132</v>
      </c>
      <c r="P9" s="112">
        <f ca="1">IF(Inskrivning!A11="h",Inskrivning!T11,0)</f>
        <v>264</v>
      </c>
    </row>
    <row r="10" spans="1:24" ht="17.100000000000001" customHeight="1">
      <c r="A10" s="2">
        <v>6</v>
      </c>
      <c r="B10" s="82" t="str">
        <f ca="1">IF(Inskrivning!A32="h",Inskrivning!F32,0)</f>
        <v>Dan Hallstan</v>
      </c>
      <c r="C10" s="49" t="str">
        <f ca="1">IF(Inskrivning!A32="h",Inskrivning!G32,0)</f>
        <v>Växsjö Hsk</v>
      </c>
      <c r="D10" s="99">
        <f ca="1">IF(Inskrivning!A32="h",Inskrivning!H32,0)</f>
        <v>3</v>
      </c>
      <c r="E10" s="99">
        <f ca="1">IF(Inskrivning!A32="h",Inskrivning!I32,0)</f>
        <v>26</v>
      </c>
      <c r="F10" s="99">
        <f ca="1">IF(Inskrivning!A32="h",Inskrivning!J32,0)</f>
        <v>17</v>
      </c>
      <c r="G10" s="99">
        <f ca="1">IF(Inskrivning!A32="h",Inskrivning!K32,0)</f>
        <v>27</v>
      </c>
      <c r="H10" s="99">
        <f ca="1">IF(Inskrivning!A32="h",Inskrivning!L32,0)</f>
        <v>70</v>
      </c>
      <c r="I10" s="112">
        <f ca="1">IF(Inskrivning!A32="h",Inskrivning!M32,0)</f>
        <v>143</v>
      </c>
      <c r="J10" s="99">
        <f ca="1">IF(Inskrivning!A32="h",Inskrivning!N32,0)</f>
        <v>30</v>
      </c>
      <c r="K10" s="99">
        <f ca="1">IF(Inskrivning!A32="h",Inskrivning!O32,0)</f>
        <v>30</v>
      </c>
      <c r="L10" s="99">
        <f ca="1">IF(Inskrivning!A32="h",Inskrivning!P32,0)</f>
        <v>10</v>
      </c>
      <c r="M10" s="99">
        <f ca="1">IF(Inskrivning!A32="h",Inskrivning!Q32,0)</f>
        <v>17</v>
      </c>
      <c r="N10" s="99">
        <f ca="1">IF(Inskrivning!A32="h",Inskrivning!R32,0)</f>
        <v>13</v>
      </c>
      <c r="O10" s="112">
        <f ca="1">IF(Inskrivning!A32="h",Inskrivning!S32,0)</f>
        <v>100</v>
      </c>
      <c r="P10" s="112">
        <f ca="1">IF(Inskrivning!A32="h",Inskrivning!T32,0)</f>
        <v>243</v>
      </c>
    </row>
    <row r="11" spans="1:24" ht="17.100000000000001" customHeight="1">
      <c r="A11" s="2">
        <v>7</v>
      </c>
      <c r="B11" s="82" t="str">
        <f ca="1">IF(Inskrivning!A39="h",Inskrivning!F39,0)</f>
        <v>Johan Johansson</v>
      </c>
      <c r="C11" s="49" t="str">
        <f ca="1">IF(Inskrivning!A39="h",Inskrivning!G39,0)</f>
        <v>Tingsryd Hsc</v>
      </c>
      <c r="D11" s="99">
        <f ca="1">IF(Inskrivning!A39="h",Inskrivning!H39,0)</f>
        <v>44</v>
      </c>
      <c r="E11" s="99">
        <f ca="1">IF(Inskrivning!A39="h",Inskrivning!I39,0)</f>
        <v>14</v>
      </c>
      <c r="F11" s="99">
        <f ca="1">IF(Inskrivning!A39="h",Inskrivning!J39,0)</f>
        <v>20</v>
      </c>
      <c r="G11" s="99">
        <f ca="1">IF(Inskrivning!A39="h",Inskrivning!K39,0)</f>
        <v>37</v>
      </c>
      <c r="H11" s="99">
        <f ca="1">IF(Inskrivning!A39="h",Inskrivning!L39,0)</f>
        <v>21</v>
      </c>
      <c r="I11" s="112">
        <f ca="1">IF(Inskrivning!A39="h",Inskrivning!M39,0)</f>
        <v>136</v>
      </c>
      <c r="J11" s="99">
        <f ca="1">IF(Inskrivning!A39="h",Inskrivning!N39,0)</f>
        <v>14</v>
      </c>
      <c r="K11" s="99">
        <f ca="1">IF(Inskrivning!A39="h",Inskrivning!O39,0)</f>
        <v>23</v>
      </c>
      <c r="L11" s="99">
        <f ca="1">IF(Inskrivning!A39="h",Inskrivning!P39,0)</f>
        <v>20</v>
      </c>
      <c r="M11" s="99">
        <f ca="1">IF(Inskrivning!A39="h",Inskrivning!Q39,0)</f>
        <v>7</v>
      </c>
      <c r="N11" s="99">
        <f ca="1">IF(Inskrivning!A39="h",Inskrivning!R39,0)</f>
        <v>34</v>
      </c>
      <c r="O11" s="112">
        <f ca="1">IF(Inskrivning!A39="h",Inskrivning!S39,0)</f>
        <v>98</v>
      </c>
      <c r="P11" s="112">
        <f ca="1">IF(Inskrivning!A39="h",Inskrivning!T39,0)</f>
        <v>234</v>
      </c>
    </row>
    <row r="12" spans="1:24" ht="17.100000000000001" customHeight="1">
      <c r="A12" s="2">
        <v>8</v>
      </c>
      <c r="B12" s="82" t="str">
        <f ca="1">IF(Inskrivning!A38="h",Inskrivning!F38,0)</f>
        <v>Bengt-Erik Holmberg</v>
      </c>
      <c r="C12" s="49" t="str">
        <f ca="1">IF(Inskrivning!A38="h",Inskrivning!G38,0)</f>
        <v>Tingsryd Hsc</v>
      </c>
      <c r="D12" s="99">
        <f ca="1">IF(Inskrivning!A38="h",Inskrivning!H38,0)</f>
        <v>28</v>
      </c>
      <c r="E12" s="99">
        <f ca="1">IF(Inskrivning!A38="h",Inskrivning!I38,0)</f>
        <v>37</v>
      </c>
      <c r="F12" s="99">
        <f ca="1">IF(Inskrivning!A38="h",Inskrivning!J38,0)</f>
        <v>13</v>
      </c>
      <c r="G12" s="99">
        <f ca="1">IF(Inskrivning!A38="h",Inskrivning!K38,0)</f>
        <v>23</v>
      </c>
      <c r="H12" s="99">
        <f ca="1">IF(Inskrivning!A38="h",Inskrivning!L38,0)</f>
        <v>13</v>
      </c>
      <c r="I12" s="112">
        <f ca="1">IF(Inskrivning!A38="h",Inskrivning!M38,0)</f>
        <v>114</v>
      </c>
      <c r="J12" s="99">
        <f ca="1">IF(Inskrivning!A38="h",Inskrivning!N38,0)</f>
        <v>14</v>
      </c>
      <c r="K12" s="99">
        <f ca="1">IF(Inskrivning!A38="h",Inskrivning!O38,0)</f>
        <v>17</v>
      </c>
      <c r="L12" s="99">
        <f ca="1">IF(Inskrivning!A38="h",Inskrivning!P38,0)</f>
        <v>37</v>
      </c>
      <c r="M12" s="99">
        <f ca="1">IF(Inskrivning!A38="h",Inskrivning!Q38,0)</f>
        <v>21</v>
      </c>
      <c r="N12" s="99">
        <f ca="1">IF(Inskrivning!A38="h",Inskrivning!R38,0)</f>
        <v>17</v>
      </c>
      <c r="O12" s="112">
        <f ca="1">IF(Inskrivning!A38="h",Inskrivning!S38,0)</f>
        <v>106</v>
      </c>
      <c r="P12" s="112">
        <f ca="1">IF(Inskrivning!A38="h",Inskrivning!T38,0)</f>
        <v>220</v>
      </c>
    </row>
    <row r="13" spans="1:24" ht="17.100000000000001" customHeight="1">
      <c r="A13" s="2">
        <v>9</v>
      </c>
      <c r="B13" s="82" t="str">
        <f ca="1">IF(Inskrivning!A18="h",Inskrivning!F18,0)</f>
        <v>Matz Karlsson</v>
      </c>
      <c r="C13" s="49" t="str">
        <f ca="1">IF(Inskrivning!A18="h",Inskrivning!G18,0)</f>
        <v>Korpen Åseda</v>
      </c>
      <c r="D13" s="99">
        <f ca="1">IF(Inskrivning!A18="h",Inskrivning!H18,0)</f>
        <v>17</v>
      </c>
      <c r="E13" s="99">
        <f ca="1">IF(Inskrivning!A18="h",Inskrivning!I18,0)</f>
        <v>7</v>
      </c>
      <c r="F13" s="99">
        <f ca="1">IF(Inskrivning!A18="h",Inskrivning!J18,0)</f>
        <v>17</v>
      </c>
      <c r="G13" s="99">
        <f ca="1">IF(Inskrivning!A18="h",Inskrivning!K18,0)</f>
        <v>17</v>
      </c>
      <c r="H13" s="99">
        <f ca="1">IF(Inskrivning!A18="h",Inskrivning!L18,0)</f>
        <v>30</v>
      </c>
      <c r="I13" s="112">
        <f ca="1">IF(Inskrivning!A18="h",Inskrivning!M18,0)</f>
        <v>88</v>
      </c>
      <c r="J13" s="99">
        <f ca="1">IF(Inskrivning!A18="h",Inskrivning!N18,0)</f>
        <v>20</v>
      </c>
      <c r="K13" s="99">
        <f ca="1">IF(Inskrivning!A18="h",Inskrivning!O18,0)</f>
        <v>21</v>
      </c>
      <c r="L13" s="99">
        <f ca="1">IF(Inskrivning!A18="h",Inskrivning!P18,0)</f>
        <v>17</v>
      </c>
      <c r="M13" s="99">
        <f ca="1">IF(Inskrivning!A18="h",Inskrivning!Q18,0)</f>
        <v>27</v>
      </c>
      <c r="N13" s="99">
        <f ca="1">IF(Inskrivning!A18="h",Inskrivning!R18,0)</f>
        <v>44</v>
      </c>
      <c r="O13" s="112">
        <f ca="1">IF(Inskrivning!A18="h",Inskrivning!S18,0)</f>
        <v>129</v>
      </c>
      <c r="P13" s="112">
        <f ca="1">IF(Inskrivning!A18="h",Inskrivning!T18,0)</f>
        <v>217</v>
      </c>
    </row>
    <row r="14" spans="1:24" ht="17.100000000000001" customHeight="1">
      <c r="A14" s="2">
        <v>10</v>
      </c>
      <c r="B14" s="82" t="str">
        <f ca="1">IF(Inskrivning!A34="h",Inskrivning!F34,0)</f>
        <v>Lasse Brincner</v>
      </c>
      <c r="C14" s="49" t="str">
        <f ca="1">IF(Inskrivning!A34="h",Inskrivning!G34,0)</f>
        <v>Värends Hsk</v>
      </c>
      <c r="D14" s="99">
        <f ca="1">IF(Inskrivning!A34="h",Inskrivning!H34,0)</f>
        <v>7</v>
      </c>
      <c r="E14" s="99">
        <f ca="1">IF(Inskrivning!A34="h",Inskrivning!I34,0)</f>
        <v>10</v>
      </c>
      <c r="F14" s="99">
        <f ca="1">IF(Inskrivning!A34="h",Inskrivning!J34,0)</f>
        <v>14</v>
      </c>
      <c r="G14" s="99">
        <f ca="1">IF(Inskrivning!A34="h",Inskrivning!K34,0)</f>
        <v>67</v>
      </c>
      <c r="H14" s="99">
        <f ca="1">IF(Inskrivning!A34="h",Inskrivning!L34,0)</f>
        <v>44</v>
      </c>
      <c r="I14" s="112">
        <f ca="1">IF(Inskrivning!A34="h",Inskrivning!M34,0)</f>
        <v>142</v>
      </c>
      <c r="J14" s="99">
        <f ca="1">IF(Inskrivning!A34="h",Inskrivning!N34,0)</f>
        <v>0</v>
      </c>
      <c r="K14" s="99">
        <f ca="1">IF(Inskrivning!A34="h",Inskrivning!O34,0)</f>
        <v>27</v>
      </c>
      <c r="L14" s="99">
        <f ca="1">IF(Inskrivning!A34="h",Inskrivning!P34,0)</f>
        <v>6</v>
      </c>
      <c r="M14" s="99">
        <f ca="1">IF(Inskrivning!A34="h",Inskrivning!Q34,0)</f>
        <v>0</v>
      </c>
      <c r="N14" s="99">
        <f ca="1">IF(Inskrivning!A34="h",Inskrivning!R34,0)</f>
        <v>26</v>
      </c>
      <c r="O14" s="112">
        <f ca="1">IF(Inskrivning!A34="h",Inskrivning!S34,0)</f>
        <v>59</v>
      </c>
      <c r="P14" s="112">
        <f ca="1">IF(Inskrivning!A34="h",Inskrivning!T34,0)</f>
        <v>201</v>
      </c>
    </row>
    <row r="15" spans="1:24" ht="17.100000000000001" customHeight="1">
      <c r="A15" s="2">
        <v>11</v>
      </c>
      <c r="B15" s="82" t="str">
        <f ca="1">IF(Inskrivning!A8="h",Inskrivning!F8,0)</f>
        <v xml:space="preserve">Jan-Inge Ahlgren </v>
      </c>
      <c r="C15" s="49" t="str">
        <f ca="1">IF(Inskrivning!A8="h",Inskrivning!G8,0)</f>
        <v>Mulde VK</v>
      </c>
      <c r="D15" s="99">
        <f ca="1">IF(Inskrivning!A8="h",Inskrivning!H8,0)</f>
        <v>21</v>
      </c>
      <c r="E15" s="99">
        <f ca="1">IF(Inskrivning!A8="h",Inskrivning!I8,0)</f>
        <v>6</v>
      </c>
      <c r="F15" s="99">
        <f ca="1">IF(Inskrivning!A8="h",Inskrivning!J8,0)</f>
        <v>37</v>
      </c>
      <c r="G15" s="99">
        <f ca="1">IF(Inskrivning!A8="h",Inskrivning!K8,0)</f>
        <v>14</v>
      </c>
      <c r="H15" s="99">
        <f ca="1">IF(Inskrivning!A8="h",Inskrivning!L8,0)</f>
        <v>21</v>
      </c>
      <c r="I15" s="112">
        <f ca="1">IF(Inskrivning!A8="h",Inskrivning!M8,0)</f>
        <v>99</v>
      </c>
      <c r="J15" s="99">
        <f ca="1">IF(Inskrivning!A8="h",Inskrivning!N8,0)</f>
        <v>34</v>
      </c>
      <c r="K15" s="99">
        <f ca="1">IF(Inskrivning!A8="h",Inskrivning!O8,0)</f>
        <v>7</v>
      </c>
      <c r="L15" s="99">
        <f ca="1">IF(Inskrivning!A8="h",Inskrivning!P8,0)</f>
        <v>10</v>
      </c>
      <c r="M15" s="99">
        <f ca="1">IF(Inskrivning!A8="h",Inskrivning!Q8,0)</f>
        <v>34</v>
      </c>
      <c r="N15" s="99">
        <f ca="1">IF(Inskrivning!A8="h",Inskrivning!R8,0)</f>
        <v>13</v>
      </c>
      <c r="O15" s="112">
        <f ca="1">IF(Inskrivning!A8="h",Inskrivning!S8,0)</f>
        <v>98</v>
      </c>
      <c r="P15" s="112">
        <f ca="1">IF(Inskrivning!A8="h",Inskrivning!T8,0)</f>
        <v>197</v>
      </c>
    </row>
    <row r="16" spans="1:24" ht="17.100000000000001" customHeight="1">
      <c r="A16" s="2">
        <v>12</v>
      </c>
      <c r="B16" s="82" t="str">
        <f ca="1">IF(Inskrivning!A41="h",Inskrivning!F41,0)</f>
        <v>Christer Brincner</v>
      </c>
      <c r="C16" s="49" t="str">
        <f ca="1">IF(Inskrivning!A41="h",Inskrivning!G41,0)</f>
        <v>Team Bågen</v>
      </c>
      <c r="D16" s="99">
        <f ca="1">IF(Inskrivning!A41="h",Inskrivning!H41,0)</f>
        <v>10</v>
      </c>
      <c r="E16" s="99">
        <f ca="1">IF(Inskrivning!A41="h",Inskrivning!I41,0)</f>
        <v>10</v>
      </c>
      <c r="F16" s="99">
        <f ca="1">IF(Inskrivning!A41="h",Inskrivning!J41,0)</f>
        <v>27</v>
      </c>
      <c r="G16" s="99">
        <f ca="1">IF(Inskrivning!A41="h",Inskrivning!K41,0)</f>
        <v>17</v>
      </c>
      <c r="H16" s="99">
        <f ca="1">IF(Inskrivning!A41="h",Inskrivning!L41,0)</f>
        <v>13</v>
      </c>
      <c r="I16" s="112">
        <f ca="1">IF(Inskrivning!A41="h",Inskrivning!M41,0)</f>
        <v>77</v>
      </c>
      <c r="J16" s="99">
        <f ca="1">IF(Inskrivning!A41="h",Inskrivning!N41,0)</f>
        <v>6</v>
      </c>
      <c r="K16" s="99">
        <f ca="1">IF(Inskrivning!A41="h",Inskrivning!O41,0)</f>
        <v>10</v>
      </c>
      <c r="L16" s="99">
        <f ca="1">IF(Inskrivning!A41="h",Inskrivning!P41,0)</f>
        <v>34</v>
      </c>
      <c r="M16" s="99">
        <f ca="1">IF(Inskrivning!A41="h",Inskrivning!Q41,0)</f>
        <v>28</v>
      </c>
      <c r="N16" s="99">
        <f ca="1">IF(Inskrivning!A41="h",Inskrivning!R41,0)</f>
        <v>41</v>
      </c>
      <c r="O16" s="112">
        <f ca="1">IF(Inskrivning!A41="h",Inskrivning!S41,0)</f>
        <v>119</v>
      </c>
      <c r="P16" s="112">
        <f ca="1">IF(Inskrivning!A41="h",Inskrivning!T41,0)</f>
        <v>196</v>
      </c>
    </row>
    <row r="17" spans="1:16" ht="17.100000000000001" customHeight="1">
      <c r="A17" s="2">
        <v>13</v>
      </c>
      <c r="B17" s="82" t="str">
        <f ca="1">IF(Inskrivning!A12="h",Inskrivning!F12,0)</f>
        <v>Patrick Axelsson</v>
      </c>
      <c r="C17" s="49" t="str">
        <f ca="1">IF(Inskrivning!A12="h",Inskrivning!G12,0)</f>
        <v>Alvesta Hsk</v>
      </c>
      <c r="D17" s="99">
        <f ca="1">IF(Inskrivning!A12="h",Inskrivning!H12,0)</f>
        <v>21</v>
      </c>
      <c r="E17" s="99">
        <f ca="1">IF(Inskrivning!A12="h",Inskrivning!I12,0)</f>
        <v>27</v>
      </c>
      <c r="F17" s="99">
        <f ca="1">IF(Inskrivning!A12="h",Inskrivning!J12,0)</f>
        <v>14</v>
      </c>
      <c r="G17" s="99">
        <f ca="1">IF(Inskrivning!A12="h",Inskrivning!K12,0)</f>
        <v>10</v>
      </c>
      <c r="H17" s="99">
        <f ca="1">IF(Inskrivning!A12="h",Inskrivning!L12,0)</f>
        <v>14</v>
      </c>
      <c r="I17" s="112">
        <f ca="1">IF(Inskrivning!A12="h",Inskrivning!M12,0)</f>
        <v>86</v>
      </c>
      <c r="J17" s="99">
        <f ca="1">IF(Inskrivning!A12="h",Inskrivning!N12,0)</f>
        <v>10</v>
      </c>
      <c r="K17" s="99">
        <f ca="1">IF(Inskrivning!A12="h",Inskrivning!O12,0)</f>
        <v>14</v>
      </c>
      <c r="L17" s="99">
        <f ca="1">IF(Inskrivning!A12="h",Inskrivning!P12,0)</f>
        <v>0</v>
      </c>
      <c r="M17" s="99">
        <f ca="1">IF(Inskrivning!A12="h",Inskrivning!Q12,0)</f>
        <v>14</v>
      </c>
      <c r="N17" s="99">
        <f ca="1">IF(Inskrivning!A12="h",Inskrivning!R12,0)</f>
        <v>41</v>
      </c>
      <c r="O17" s="112">
        <f ca="1">IF(Inskrivning!A12="h",Inskrivning!S12,0)</f>
        <v>79</v>
      </c>
      <c r="P17" s="112">
        <f ca="1">IF(Inskrivning!A12="h",Inskrivning!T12,0)</f>
        <v>165</v>
      </c>
    </row>
    <row r="18" spans="1:16" ht="17.100000000000001" customHeight="1">
      <c r="A18" s="2">
        <v>14</v>
      </c>
      <c r="B18" s="82" t="str">
        <f ca="1">IF(Inskrivning!A20="h",Inskrivning!F20,0)</f>
        <v>Mathias Gneupel</v>
      </c>
      <c r="C18" s="49" t="str">
        <f ca="1">IF(Inskrivning!A20="h",Inskrivning!G20,0)</f>
        <v>Sibbamåla IF</v>
      </c>
      <c r="D18" s="99">
        <f ca="1">IF(Inskrivning!A20="h",Inskrivning!H20,0)</f>
        <v>10</v>
      </c>
      <c r="E18" s="99">
        <f ca="1">IF(Inskrivning!A20="h",Inskrivning!I20,0)</f>
        <v>29</v>
      </c>
      <c r="F18" s="99">
        <f ca="1">IF(Inskrivning!A20="h",Inskrivning!J20,0)</f>
        <v>30</v>
      </c>
      <c r="G18" s="99">
        <f ca="1">IF(Inskrivning!A20="h",Inskrivning!K20,0)</f>
        <v>17</v>
      </c>
      <c r="H18" s="99">
        <f ca="1">IF(Inskrivning!A20="h",Inskrivning!L20,0)</f>
        <v>17</v>
      </c>
      <c r="I18" s="112">
        <f ca="1">IF(Inskrivning!A20="h",Inskrivning!M20,0)</f>
        <v>103</v>
      </c>
      <c r="J18" s="99">
        <f ca="1">IF(Inskrivning!A20="h",Inskrivning!N20,0)</f>
        <v>7</v>
      </c>
      <c r="K18" s="99">
        <f ca="1">IF(Inskrivning!A20="h",Inskrivning!O20,0)</f>
        <v>6</v>
      </c>
      <c r="L18" s="99">
        <f ca="1">IF(Inskrivning!A20="h",Inskrivning!P20,0)</f>
        <v>7</v>
      </c>
      <c r="M18" s="99">
        <f ca="1">IF(Inskrivning!A20="h",Inskrivning!Q20,0)</f>
        <v>0</v>
      </c>
      <c r="N18" s="99">
        <f ca="1">IF(Inskrivning!A20="h",Inskrivning!R20,0)</f>
        <v>29</v>
      </c>
      <c r="O18" s="112">
        <f ca="1">IF(Inskrivning!A20="h",Inskrivning!S20,0)</f>
        <v>49</v>
      </c>
      <c r="P18" s="112">
        <f ca="1">IF(Inskrivning!A20="h",Inskrivning!T20,0)</f>
        <v>152</v>
      </c>
    </row>
    <row r="19" spans="1:16" ht="17.100000000000001" customHeight="1">
      <c r="A19" s="2">
        <v>15</v>
      </c>
      <c r="B19" s="82" t="str">
        <f ca="1">IF(Inskrivning!A14="h",Inskrivning!F14,0)</f>
        <v>Ulf Seyer</v>
      </c>
      <c r="C19" s="49" t="str">
        <f ca="1">IF(Inskrivning!A14="h",Inskrivning!G14,0)</f>
        <v>Alvesta Hsk</v>
      </c>
      <c r="D19" s="99">
        <f ca="1">IF(Inskrivning!A14="h",Inskrivning!H14,0)</f>
        <v>21</v>
      </c>
      <c r="E19" s="99">
        <f ca="1">IF(Inskrivning!A14="h",Inskrivning!I14,0)</f>
        <v>37</v>
      </c>
      <c r="F19" s="99">
        <f ca="1">IF(Inskrivning!A14="h",Inskrivning!J14,0)</f>
        <v>13</v>
      </c>
      <c r="G19" s="99">
        <f ca="1">IF(Inskrivning!A14="h",Inskrivning!K14,0)</f>
        <v>3</v>
      </c>
      <c r="H19" s="99">
        <f ca="1">IF(Inskrivning!A14="h",Inskrivning!L14,0)</f>
        <v>7</v>
      </c>
      <c r="I19" s="112">
        <f ca="1">IF(Inskrivning!A14="h",Inskrivning!M14,0)</f>
        <v>81</v>
      </c>
      <c r="J19" s="99">
        <f ca="1">IF(Inskrivning!A14="h",Inskrivning!N14,0)</f>
        <v>20</v>
      </c>
      <c r="K19" s="99">
        <f ca="1">IF(Inskrivning!A14="h",Inskrivning!O14,0)</f>
        <v>6</v>
      </c>
      <c r="L19" s="99">
        <f ca="1">IF(Inskrivning!A14="h",Inskrivning!P14,0)</f>
        <v>27</v>
      </c>
      <c r="M19" s="99">
        <f ca="1">IF(Inskrivning!A14="h",Inskrivning!Q14,0)</f>
        <v>3</v>
      </c>
      <c r="N19" s="99">
        <f ca="1">IF(Inskrivning!A14="h",Inskrivning!R14,0)</f>
        <v>14</v>
      </c>
      <c r="O19" s="112">
        <f ca="1">IF(Inskrivning!A14="h",Inskrivning!S14,0)</f>
        <v>70</v>
      </c>
      <c r="P19" s="112">
        <f ca="1">IF(Inskrivning!A14="h",Inskrivning!T14,0)</f>
        <v>151</v>
      </c>
    </row>
    <row r="20" spans="1:16" ht="17.100000000000001" customHeight="1">
      <c r="A20" s="2">
        <v>16</v>
      </c>
      <c r="B20" s="82" t="str">
        <f ca="1">IF(Inskrivning!A33="h",Inskrivning!F33,0)</f>
        <v>Ronnie Pettersson</v>
      </c>
      <c r="C20" s="49" t="str">
        <f ca="1">IF(Inskrivning!A33="h",Inskrivning!G33,0)</f>
        <v>Värends Hsk</v>
      </c>
      <c r="D20" s="99">
        <f ca="1">IF(Inskrivning!A33="h",Inskrivning!H33,0)</f>
        <v>14</v>
      </c>
      <c r="E20" s="99">
        <f ca="1">IF(Inskrivning!A33="h",Inskrivning!I33,0)</f>
        <v>34</v>
      </c>
      <c r="F20" s="99">
        <f ca="1">IF(Inskrivning!A33="h",Inskrivning!J33,0)</f>
        <v>30</v>
      </c>
      <c r="G20" s="99">
        <f ca="1">IF(Inskrivning!A33="h",Inskrivning!K33,0)</f>
        <v>0</v>
      </c>
      <c r="H20" s="99">
        <f ca="1">IF(Inskrivning!A33="h",Inskrivning!L33,0)</f>
        <v>21</v>
      </c>
      <c r="I20" s="112">
        <f ca="1">IF(Inskrivning!A33="h",Inskrivning!M33,0)</f>
        <v>99</v>
      </c>
      <c r="J20" s="99">
        <f ca="1">IF(Inskrivning!A33="h",Inskrivning!N33,0)</f>
        <v>0</v>
      </c>
      <c r="K20" s="99">
        <f ca="1">IF(Inskrivning!A33="h",Inskrivning!O33,0)</f>
        <v>17</v>
      </c>
      <c r="L20" s="99">
        <f ca="1">IF(Inskrivning!A33="h",Inskrivning!P33,0)</f>
        <v>0</v>
      </c>
      <c r="M20" s="99">
        <f ca="1">IF(Inskrivning!A33="h",Inskrivning!Q33,0)</f>
        <v>10</v>
      </c>
      <c r="N20" s="99">
        <f ca="1">IF(Inskrivning!A33="h",Inskrivning!R33,0)</f>
        <v>23</v>
      </c>
      <c r="O20" s="112">
        <f ca="1">IF(Inskrivning!A33="h",Inskrivning!S33,0)</f>
        <v>50</v>
      </c>
      <c r="P20" s="112">
        <f ca="1">IF(Inskrivning!A33="h",Inskrivning!T33,0)</f>
        <v>149</v>
      </c>
    </row>
    <row r="21" spans="1:16" ht="17.100000000000001" customHeight="1">
      <c r="A21" s="2">
        <v>17</v>
      </c>
      <c r="B21" s="82" t="str">
        <f ca="1">IF(Inskrivning!A29="h",Inskrivning!F29,0)</f>
        <v>Bengt-Arne Andersson</v>
      </c>
      <c r="C21" s="49" t="str">
        <f ca="1">IF(Inskrivning!A29="h",Inskrivning!G29,0)</f>
        <v>Mulde VK</v>
      </c>
      <c r="D21" s="99">
        <f ca="1">IF(Inskrivning!A29="h",Inskrivning!H29,0)</f>
        <v>0</v>
      </c>
      <c r="E21" s="99">
        <f ca="1">IF(Inskrivning!A29="h",Inskrivning!I29,0)</f>
        <v>31</v>
      </c>
      <c r="F21" s="99">
        <f ca="1">IF(Inskrivning!A29="h",Inskrivning!J29,0)</f>
        <v>20</v>
      </c>
      <c r="G21" s="99">
        <f ca="1">IF(Inskrivning!A29="h",Inskrivning!K29,0)</f>
        <v>17</v>
      </c>
      <c r="H21" s="99">
        <f ca="1">IF(Inskrivning!A29="h",Inskrivning!L29,0)</f>
        <v>27</v>
      </c>
      <c r="I21" s="112">
        <f ca="1">IF(Inskrivning!A29="h",Inskrivning!M29,0)</f>
        <v>95</v>
      </c>
      <c r="J21" s="99">
        <f ca="1">IF(Inskrivning!A29="h",Inskrivning!N29,0)</f>
        <v>0</v>
      </c>
      <c r="K21" s="99">
        <f ca="1">IF(Inskrivning!A29="h",Inskrivning!O29,0)</f>
        <v>21</v>
      </c>
      <c r="L21" s="99">
        <f ca="1">IF(Inskrivning!A29="h",Inskrivning!P29,0)</f>
        <v>10</v>
      </c>
      <c r="M21" s="99">
        <f ca="1">IF(Inskrivning!A29="h",Inskrivning!Q29,0)</f>
        <v>0</v>
      </c>
      <c r="N21" s="99">
        <f ca="1">IF(Inskrivning!A29="h",Inskrivning!R29,0)</f>
        <v>7</v>
      </c>
      <c r="O21" s="112">
        <f ca="1">IF(Inskrivning!A29="h",Inskrivning!S29,0)</f>
        <v>38</v>
      </c>
      <c r="P21" s="112">
        <f ca="1">IF(Inskrivning!A29="h",Inskrivning!T29,0)</f>
        <v>133</v>
      </c>
    </row>
    <row r="22" spans="1:16" ht="17.100000000000001" customHeight="1">
      <c r="A22" s="2">
        <v>18</v>
      </c>
      <c r="B22" s="82" t="str">
        <f ca="1">IF(Inskrivning!A26="h",Inskrivning!F26,0)</f>
        <v>Pablo Amigo</v>
      </c>
      <c r="C22" s="49" t="str">
        <f ca="1">IF(Inskrivning!A26="h",Inskrivning!G26,0)</f>
        <v>Värends Hsk</v>
      </c>
      <c r="D22" s="99">
        <f ca="1">IF(Inskrivning!A26="h",Inskrivning!H26,0)</f>
        <v>13</v>
      </c>
      <c r="E22" s="99">
        <f ca="1">IF(Inskrivning!A26="h",Inskrivning!I26,0)</f>
        <v>34</v>
      </c>
      <c r="F22" s="99">
        <f ca="1">IF(Inskrivning!A26="h",Inskrivning!J26,0)</f>
        <v>6</v>
      </c>
      <c r="G22" s="99">
        <f ca="1">IF(Inskrivning!A26="h",Inskrivning!K26,0)</f>
        <v>6</v>
      </c>
      <c r="H22" s="99">
        <f ca="1">IF(Inskrivning!A26="h",Inskrivning!L26,0)</f>
        <v>7</v>
      </c>
      <c r="I22" s="112">
        <f ca="1">IF(Inskrivning!A26="h",Inskrivning!M26,0)</f>
        <v>66</v>
      </c>
      <c r="J22" s="99">
        <f ca="1">IF(Inskrivning!A26="h",Inskrivning!N26,0)</f>
        <v>0</v>
      </c>
      <c r="K22" s="99">
        <f ca="1">IF(Inskrivning!A26="h",Inskrivning!O26,0)</f>
        <v>34</v>
      </c>
      <c r="L22" s="99">
        <f ca="1">IF(Inskrivning!A26="h",Inskrivning!P26,0)</f>
        <v>20</v>
      </c>
      <c r="M22" s="99">
        <f ca="1">IF(Inskrivning!A26="h",Inskrivning!Q26,0)</f>
        <v>3</v>
      </c>
      <c r="N22" s="99">
        <f ca="1">IF(Inskrivning!A26="h",Inskrivning!R26,0)</f>
        <v>7</v>
      </c>
      <c r="O22" s="112">
        <f ca="1">IF(Inskrivning!A26="h",Inskrivning!S26,0)</f>
        <v>64</v>
      </c>
      <c r="P22" s="112">
        <f ca="1">IF(Inskrivning!A26="h",Inskrivning!T26,0)</f>
        <v>130</v>
      </c>
    </row>
    <row r="23" spans="1:16" ht="17.100000000000001" customHeight="1">
      <c r="A23" s="2">
        <v>19</v>
      </c>
      <c r="B23" s="82" t="str">
        <f ca="1">IF(Inskrivning!A44="h",Inskrivning!F44,0)</f>
        <v>Roland Sjöstrand</v>
      </c>
      <c r="C23" s="49" t="str">
        <f ca="1">IF(Inskrivning!A44="h",Inskrivning!G44,0)</f>
        <v>Tingzås Hsk</v>
      </c>
      <c r="D23" s="99">
        <f ca="1">IF(Inskrivning!A44="h",Inskrivning!H44,0)</f>
        <v>21</v>
      </c>
      <c r="E23" s="99">
        <f ca="1">IF(Inskrivning!A44="h",Inskrivning!I44,0)</f>
        <v>10</v>
      </c>
      <c r="F23" s="99">
        <f ca="1">IF(Inskrivning!A44="h",Inskrivning!J44,0)</f>
        <v>7</v>
      </c>
      <c r="G23" s="99">
        <f ca="1">IF(Inskrivning!A44="h",Inskrivning!K44,0)</f>
        <v>17</v>
      </c>
      <c r="H23" s="99">
        <f ca="1">IF(Inskrivning!A44="h",Inskrivning!L44,0)</f>
        <v>10</v>
      </c>
      <c r="I23" s="112">
        <f ca="1">IF(Inskrivning!A44="h",Inskrivning!M44,0)</f>
        <v>65</v>
      </c>
      <c r="J23" s="99">
        <f ca="1">IF(Inskrivning!A44="h",Inskrivning!N44,0)</f>
        <v>3</v>
      </c>
      <c r="K23" s="99">
        <f ca="1">IF(Inskrivning!A44="h",Inskrivning!O44,0)</f>
        <v>3</v>
      </c>
      <c r="L23" s="99">
        <f ca="1">IF(Inskrivning!A44="h",Inskrivning!P44,0)</f>
        <v>30</v>
      </c>
      <c r="M23" s="99">
        <f ca="1">IF(Inskrivning!A44="h",Inskrivning!Q44,0)</f>
        <v>6</v>
      </c>
      <c r="N23" s="99">
        <f ca="1">IF(Inskrivning!A44="h",Inskrivning!R44,0)</f>
        <v>6</v>
      </c>
      <c r="O23" s="112">
        <f ca="1">IF(Inskrivning!A44="h",Inskrivning!S44,0)</f>
        <v>48</v>
      </c>
      <c r="P23" s="112">
        <f ca="1">IF(Inskrivning!A44="h",Inskrivning!T44,0)</f>
        <v>113</v>
      </c>
    </row>
    <row r="24" spans="1:16" ht="17.100000000000001" customHeight="1">
      <c r="A24" s="2">
        <v>20</v>
      </c>
      <c r="B24" s="82" t="str">
        <f ca="1">IF(Inskrivning!A28="h",Inskrivning!F28,0)</f>
        <v>Gustav kvie</v>
      </c>
      <c r="C24" s="49" t="str">
        <f ca="1">IF(Inskrivning!A28="h",Inskrivning!G28,0)</f>
        <v>Mulde VK</v>
      </c>
      <c r="D24" s="99">
        <f ca="1">IF(Inskrivning!A28="h",Inskrivning!H28,0)</f>
        <v>7</v>
      </c>
      <c r="E24" s="99">
        <f ca="1">IF(Inskrivning!A28="h",Inskrivning!I28,0)</f>
        <v>20</v>
      </c>
      <c r="F24" s="99">
        <f ca="1">IF(Inskrivning!A28="h",Inskrivning!J28,0)</f>
        <v>24</v>
      </c>
      <c r="G24" s="99">
        <f ca="1">IF(Inskrivning!A28="h",Inskrivning!K28,0)</f>
        <v>21</v>
      </c>
      <c r="H24" s="99">
        <f ca="1">IF(Inskrivning!A28="h",Inskrivning!L28,0)</f>
        <v>14</v>
      </c>
      <c r="I24" s="112">
        <f ca="1">IF(Inskrivning!A28="h",Inskrivning!M28,0)</f>
        <v>86</v>
      </c>
      <c r="J24" s="99">
        <f ca="1">IF(Inskrivning!A28="h",Inskrivning!N28,0)</f>
        <v>3</v>
      </c>
      <c r="K24" s="99">
        <f ca="1">IF(Inskrivning!A28="h",Inskrivning!O28,0)</f>
        <v>3</v>
      </c>
      <c r="L24" s="99">
        <f ca="1">IF(Inskrivning!A28="h",Inskrivning!P28,0)</f>
        <v>6</v>
      </c>
      <c r="M24" s="99">
        <f ca="1">IF(Inskrivning!A28="h",Inskrivning!Q28,0)</f>
        <v>10</v>
      </c>
      <c r="N24" s="99">
        <f ca="1">IF(Inskrivning!A28="h",Inskrivning!R28,0)</f>
        <v>0</v>
      </c>
      <c r="O24" s="112">
        <f ca="1">IF(Inskrivning!A28="h",Inskrivning!S28,0)</f>
        <v>22</v>
      </c>
      <c r="P24" s="112">
        <f ca="1">IF(Inskrivning!A28="h",Inskrivning!T28,0)</f>
        <v>108</v>
      </c>
    </row>
    <row r="25" spans="1:16" ht="17.100000000000001" customHeight="1">
      <c r="A25" s="2">
        <v>21</v>
      </c>
      <c r="B25" s="82" t="str">
        <f ca="1">IF(Inskrivning!A30="h",Inskrivning!F30,0)</f>
        <v>Krister Hafdell</v>
      </c>
      <c r="C25" s="49" t="str">
        <f ca="1">IF(Inskrivning!A30="h",Inskrivning!G30,0)</f>
        <v>Mulde VK</v>
      </c>
      <c r="D25" s="99">
        <f ca="1">IF(Inskrivning!A30="h",Inskrivning!H30,0)</f>
        <v>10</v>
      </c>
      <c r="E25" s="99">
        <f ca="1">IF(Inskrivning!A30="h",Inskrivning!I30,0)</f>
        <v>23</v>
      </c>
      <c r="F25" s="99">
        <f ca="1">IF(Inskrivning!A30="h",Inskrivning!J30,0)</f>
        <v>0</v>
      </c>
      <c r="G25" s="99">
        <f ca="1">IF(Inskrivning!A30="h",Inskrivning!K30,0)</f>
        <v>7</v>
      </c>
      <c r="H25" s="99">
        <f ca="1">IF(Inskrivning!A30="h",Inskrivning!L30,0)</f>
        <v>0</v>
      </c>
      <c r="I25" s="112">
        <f ca="1">IF(Inskrivning!A30="h",Inskrivning!M30,0)</f>
        <v>40</v>
      </c>
      <c r="J25" s="99">
        <f ca="1">IF(Inskrivning!A30="h",Inskrivning!N30,0)</f>
        <v>10</v>
      </c>
      <c r="K25" s="99">
        <f ca="1">IF(Inskrivning!A30="h",Inskrivning!O30,0)</f>
        <v>7</v>
      </c>
      <c r="L25" s="99">
        <f ca="1">IF(Inskrivning!A30="h",Inskrivning!P30,0)</f>
        <v>20</v>
      </c>
      <c r="M25" s="99">
        <f ca="1">IF(Inskrivning!A30="h",Inskrivning!Q30,0)</f>
        <v>10</v>
      </c>
      <c r="N25" s="99">
        <f ca="1">IF(Inskrivning!A30="h",Inskrivning!R30,0)</f>
        <v>10</v>
      </c>
      <c r="O25" s="112">
        <f ca="1">IF(Inskrivning!A30="h",Inskrivning!S30,0)</f>
        <v>57</v>
      </c>
      <c r="P25" s="112">
        <f ca="1">IF(Inskrivning!A30="h",Inskrivning!T30,0)</f>
        <v>97</v>
      </c>
    </row>
    <row r="26" spans="1:16" ht="17.100000000000001" customHeight="1">
      <c r="A26" s="2">
        <v>22</v>
      </c>
      <c r="B26" s="82" t="str">
        <f ca="1">IF(Inskrivning!A36="h",Inskrivning!F36,0)</f>
        <v>Thorgny Björkqvist</v>
      </c>
      <c r="C26" s="49" t="str">
        <f ca="1">IF(Inskrivning!A36="h",Inskrivning!G36,0)</f>
        <v>Tingsryd Hsc</v>
      </c>
      <c r="D26" s="99">
        <f ca="1">IF(Inskrivning!A36="h",Inskrivning!H36,0)</f>
        <v>7</v>
      </c>
      <c r="E26" s="99">
        <f ca="1">IF(Inskrivning!A36="h",Inskrivning!I36,0)</f>
        <v>17</v>
      </c>
      <c r="F26" s="99">
        <f ca="1">IF(Inskrivning!A36="h",Inskrivning!J36,0)</f>
        <v>7</v>
      </c>
      <c r="G26" s="99">
        <f ca="1">IF(Inskrivning!A36="h",Inskrivning!K36,0)</f>
        <v>7</v>
      </c>
      <c r="H26" s="99">
        <f ca="1">IF(Inskrivning!A36="h",Inskrivning!L36,0)</f>
        <v>3</v>
      </c>
      <c r="I26" s="112">
        <f ca="1">IF(Inskrivning!A36="h",Inskrivning!M36,0)</f>
        <v>41</v>
      </c>
      <c r="J26" s="99">
        <f ca="1">IF(Inskrivning!A36="h",Inskrivning!N36,0)</f>
        <v>21</v>
      </c>
      <c r="K26" s="99">
        <f ca="1">IF(Inskrivning!A36="h",Inskrivning!O36,0)</f>
        <v>0</v>
      </c>
      <c r="L26" s="99">
        <f ca="1">IF(Inskrivning!A36="h",Inskrivning!P36,0)</f>
        <v>30</v>
      </c>
      <c r="M26" s="99">
        <f ca="1">IF(Inskrivning!A36="h",Inskrivning!Q36,0)</f>
        <v>3</v>
      </c>
      <c r="N26" s="99">
        <f ca="1">IF(Inskrivning!A36="h",Inskrivning!R36,0)</f>
        <v>0</v>
      </c>
      <c r="O26" s="112">
        <f ca="1">IF(Inskrivning!A36="h",Inskrivning!S36,0)</f>
        <v>54</v>
      </c>
      <c r="P26" s="112">
        <f ca="1">IF(Inskrivning!A36="h",Inskrivning!T36,0)</f>
        <v>95</v>
      </c>
    </row>
    <row r="27" spans="1:16" ht="17.100000000000001" customHeight="1">
      <c r="A27" s="2">
        <v>23</v>
      </c>
      <c r="B27" s="82" t="str">
        <f ca="1">IF(Inskrivning!A40="h",Inskrivning!F40,0)</f>
        <v>Göran Brincner</v>
      </c>
      <c r="C27" s="49" t="str">
        <f ca="1">IF(Inskrivning!A40="h",Inskrivning!G40,0)</f>
        <v>Team Bågen</v>
      </c>
      <c r="D27" s="99">
        <f ca="1">IF(Inskrivning!A40="h",Inskrivning!H40,0)</f>
        <v>13</v>
      </c>
      <c r="E27" s="99">
        <f ca="1">IF(Inskrivning!A40="h",Inskrivning!I40,0)</f>
        <v>34</v>
      </c>
      <c r="F27" s="99">
        <f ca="1">IF(Inskrivning!A40="h",Inskrivning!J40,0)</f>
        <v>6</v>
      </c>
      <c r="G27" s="99">
        <f ca="1">IF(Inskrivning!A40="h",Inskrivning!K40,0)</f>
        <v>7</v>
      </c>
      <c r="H27" s="99">
        <f ca="1">IF(Inskrivning!A40="h",Inskrivning!L40,0)</f>
        <v>0</v>
      </c>
      <c r="I27" s="112">
        <f ca="1">IF(Inskrivning!A40="h",Inskrivning!M40,0)</f>
        <v>60</v>
      </c>
      <c r="J27" s="99">
        <f ca="1">IF(Inskrivning!A40="h",Inskrivning!N40,0)</f>
        <v>0</v>
      </c>
      <c r="K27" s="99">
        <f ca="1">IF(Inskrivning!A40="h",Inskrivning!O40,0)</f>
        <v>21</v>
      </c>
      <c r="L27" s="99">
        <f ca="1">IF(Inskrivning!A40="h",Inskrivning!P40,0)</f>
        <v>6</v>
      </c>
      <c r="M27" s="99">
        <f ca="1">IF(Inskrivning!A40="h",Inskrivning!Q40,0)</f>
        <v>0</v>
      </c>
      <c r="N27" s="99">
        <f ca="1">IF(Inskrivning!A40="h",Inskrivning!R40,0)</f>
        <v>3</v>
      </c>
      <c r="O27" s="112">
        <f ca="1">IF(Inskrivning!A40="h",Inskrivning!S40,0)</f>
        <v>30</v>
      </c>
      <c r="P27" s="112">
        <f ca="1">IF(Inskrivning!A40="h",Inskrivning!T40,0)</f>
        <v>90</v>
      </c>
    </row>
    <row r="28" spans="1:16" ht="17.100000000000001" customHeight="1">
      <c r="A28" s="2">
        <v>24</v>
      </c>
      <c r="B28" s="82" t="str">
        <f ca="1">IF(Inskrivning!A9="h",Inskrivning!F9,0)</f>
        <v>Janne Larsson</v>
      </c>
      <c r="C28" s="49" t="str">
        <f ca="1">IF(Inskrivning!A9="h",Inskrivning!G9,0)</f>
        <v>Mulde VK</v>
      </c>
      <c r="D28" s="99">
        <f ca="1">IF(Inskrivning!A9="h",Inskrivning!H9,0)</f>
        <v>7</v>
      </c>
      <c r="E28" s="99">
        <f ca="1">IF(Inskrivning!A9="h",Inskrivning!I9,0)</f>
        <v>7</v>
      </c>
      <c r="F28" s="99">
        <f ca="1">IF(Inskrivning!A9="h",Inskrivning!J9,0)</f>
        <v>10</v>
      </c>
      <c r="G28" s="99">
        <f ca="1">IF(Inskrivning!A9="h",Inskrivning!K9,0)</f>
        <v>3</v>
      </c>
      <c r="H28" s="99">
        <f ca="1">IF(Inskrivning!A9="h",Inskrivning!L9,0)</f>
        <v>20</v>
      </c>
      <c r="I28" s="112">
        <f ca="1">IF(Inskrivning!A9="h",Inskrivning!M9,0)</f>
        <v>47</v>
      </c>
      <c r="J28" s="99">
        <f ca="1">IF(Inskrivning!A9="h",Inskrivning!N9,0)</f>
        <v>6</v>
      </c>
      <c r="K28" s="99">
        <f ca="1">IF(Inskrivning!A9="h",Inskrivning!O9,0)</f>
        <v>3</v>
      </c>
      <c r="L28" s="99">
        <f ca="1">IF(Inskrivning!A9="h",Inskrivning!P9,0)</f>
        <v>10</v>
      </c>
      <c r="M28" s="99">
        <f ca="1">IF(Inskrivning!A9="h",Inskrivning!Q9,0)</f>
        <v>14</v>
      </c>
      <c r="N28" s="99">
        <f ca="1">IF(Inskrivning!A9="h",Inskrivning!R9,0)</f>
        <v>7</v>
      </c>
      <c r="O28" s="112">
        <f ca="1">IF(Inskrivning!A9="h",Inskrivning!S9,0)</f>
        <v>40</v>
      </c>
      <c r="P28" s="112">
        <f ca="1">IF(Inskrivning!A9="h",Inskrivning!T9,0)</f>
        <v>87</v>
      </c>
    </row>
    <row r="29" spans="1:16" ht="17.100000000000001" customHeight="1">
      <c r="A29" s="2">
        <v>25</v>
      </c>
      <c r="B29" s="82" t="str">
        <f ca="1">IF(Inskrivning!A27="h",Inskrivning!F27,0)</f>
        <v>Ulf Stenberg</v>
      </c>
      <c r="C29" s="49" t="str">
        <f ca="1">IF(Inskrivning!A27="h",Inskrivning!G27,0)</f>
        <v>Mulde VK</v>
      </c>
      <c r="D29" s="99">
        <f ca="1">IF(Inskrivning!A27="h",Inskrivning!H27,0)</f>
        <v>7</v>
      </c>
      <c r="E29" s="99">
        <f ca="1">IF(Inskrivning!A27="h",Inskrivning!I27,0)</f>
        <v>10</v>
      </c>
      <c r="F29" s="99">
        <f ca="1">IF(Inskrivning!A27="h",Inskrivning!J27,0)</f>
        <v>0</v>
      </c>
      <c r="G29" s="99">
        <f ca="1">IF(Inskrivning!A27="h",Inskrivning!K27,0)</f>
        <v>10</v>
      </c>
      <c r="H29" s="99">
        <f ca="1">IF(Inskrivning!A27="h",Inskrivning!L27,0)</f>
        <v>0</v>
      </c>
      <c r="I29" s="112">
        <f ca="1">IF(Inskrivning!A27="h",Inskrivning!M27,0)</f>
        <v>27</v>
      </c>
      <c r="J29" s="99">
        <f ca="1">IF(Inskrivning!A27="h",Inskrivning!N27,0)</f>
        <v>17</v>
      </c>
      <c r="K29" s="99">
        <f ca="1">IF(Inskrivning!A27="h",Inskrivning!O27,0)</f>
        <v>17</v>
      </c>
      <c r="L29" s="99">
        <f ca="1">IF(Inskrivning!A27="h",Inskrivning!P27,0)</f>
        <v>0</v>
      </c>
      <c r="M29" s="99">
        <f ca="1">IF(Inskrivning!A27="h",Inskrivning!Q27,0)</f>
        <v>0</v>
      </c>
      <c r="N29" s="99">
        <f ca="1">IF(Inskrivning!A27="h",Inskrivning!R27,0)</f>
        <v>0</v>
      </c>
      <c r="O29" s="112">
        <f ca="1">IF(Inskrivning!A27="h",Inskrivning!S27,0)</f>
        <v>34</v>
      </c>
      <c r="P29" s="112">
        <f ca="1">IF(Inskrivning!A27="h",Inskrivning!T27,0)</f>
        <v>61</v>
      </c>
    </row>
    <row r="30" spans="1:16" ht="17.100000000000001" customHeight="1">
      <c r="A30" s="2">
        <v>26</v>
      </c>
      <c r="B30" s="82">
        <f ca="1">IF(Inskrivning!A25="h",Inskrivning!F25,0)</f>
        <v>0</v>
      </c>
      <c r="C30" s="49">
        <f ca="1">IF(Inskrivning!A25="h",Inskrivning!G25,0)</f>
        <v>0</v>
      </c>
      <c r="D30" s="99">
        <f ca="1">IF(Inskrivning!A25="h",Inskrivning!H25,0)</f>
        <v>0</v>
      </c>
      <c r="E30" s="99">
        <f ca="1">IF(Inskrivning!A25="h",Inskrivning!I25,0)</f>
        <v>0</v>
      </c>
      <c r="F30" s="99">
        <f ca="1">IF(Inskrivning!A25="h",Inskrivning!J25,0)</f>
        <v>0</v>
      </c>
      <c r="G30" s="99">
        <f ca="1">IF(Inskrivning!A25="h",Inskrivning!K25,0)</f>
        <v>0</v>
      </c>
      <c r="H30" s="99">
        <f ca="1">IF(Inskrivning!A25="h",Inskrivning!L25,0)</f>
        <v>0</v>
      </c>
      <c r="I30" s="112">
        <f ca="1">IF(Inskrivning!A25="h",Inskrivning!M25,0)</f>
        <v>0</v>
      </c>
      <c r="J30" s="99">
        <f ca="1">IF(Inskrivning!A25="h",Inskrivning!N25,0)</f>
        <v>0</v>
      </c>
      <c r="K30" s="99">
        <f ca="1">IF(Inskrivning!A25="h",Inskrivning!O25,0)</f>
        <v>0</v>
      </c>
      <c r="L30" s="99">
        <f ca="1">IF(Inskrivning!A25="h",Inskrivning!P25,0)</f>
        <v>0</v>
      </c>
      <c r="M30" s="99">
        <f ca="1">IF(Inskrivning!A25="h",Inskrivning!Q25,0)</f>
        <v>0</v>
      </c>
      <c r="N30" s="99">
        <f ca="1">IF(Inskrivning!A25="h",Inskrivning!R25,0)</f>
        <v>0</v>
      </c>
      <c r="O30" s="112">
        <f ca="1">IF(Inskrivning!A25="h",Inskrivning!S25,0)</f>
        <v>0</v>
      </c>
      <c r="P30" s="112">
        <f ca="1">IF(Inskrivning!A25="h",Inskrivning!T25,0)</f>
        <v>0</v>
      </c>
    </row>
    <row r="31" spans="1:16" ht="17.100000000000001" customHeight="1">
      <c r="A31" s="2">
        <v>27</v>
      </c>
      <c r="B31" s="82">
        <f ca="1">IF(Inskrivning!A6="h",Inskrivning!F6,0)</f>
        <v>0</v>
      </c>
      <c r="C31" s="49">
        <f ca="1">IF(Inskrivning!A6="h",Inskrivning!G6,0)</f>
        <v>0</v>
      </c>
      <c r="D31" s="99">
        <f ca="1">IF(Inskrivning!A6="h",Inskrivning!H6,0)</f>
        <v>0</v>
      </c>
      <c r="E31" s="99">
        <f ca="1">IF(Inskrivning!A6="h",Inskrivning!I6,0)</f>
        <v>0</v>
      </c>
      <c r="F31" s="99">
        <f ca="1">IF(Inskrivning!A6="h",Inskrivning!J6,0)</f>
        <v>0</v>
      </c>
      <c r="G31" s="99">
        <f ca="1">IF(Inskrivning!A6="h",Inskrivning!K6,0)</f>
        <v>0</v>
      </c>
      <c r="H31" s="99">
        <f ca="1">IF(Inskrivning!A6="h",Inskrivning!L6,0)</f>
        <v>0</v>
      </c>
      <c r="I31" s="112">
        <f ca="1">IF(Inskrivning!A6="h",Inskrivning!M6,0)</f>
        <v>0</v>
      </c>
      <c r="J31" s="99">
        <f ca="1">IF(Inskrivning!A6="h",Inskrivning!N6,0)</f>
        <v>0</v>
      </c>
      <c r="K31" s="99">
        <f ca="1">IF(Inskrivning!A6="h",Inskrivning!O6,0)</f>
        <v>0</v>
      </c>
      <c r="L31" s="99">
        <f ca="1">IF(Inskrivning!A6="h",Inskrivning!P6,0)</f>
        <v>0</v>
      </c>
      <c r="M31" s="99">
        <f ca="1">IF(Inskrivning!A6="h",Inskrivning!Q6,0)</f>
        <v>0</v>
      </c>
      <c r="N31" s="99">
        <f ca="1">IF(Inskrivning!A6="h",Inskrivning!R6,0)</f>
        <v>0</v>
      </c>
      <c r="O31" s="112">
        <f ca="1">IF(Inskrivning!A6="h",Inskrivning!S6,0)</f>
        <v>0</v>
      </c>
      <c r="P31" s="112">
        <f ca="1">IF(Inskrivning!A6="h",Inskrivning!T6,0)</f>
        <v>0</v>
      </c>
    </row>
    <row r="32" spans="1:16" ht="17.100000000000001" customHeight="1">
      <c r="A32" s="2">
        <v>28</v>
      </c>
      <c r="B32" s="82">
        <f ca="1">IF(Inskrivning!A7="h",Inskrivning!F7,0)</f>
        <v>0</v>
      </c>
      <c r="C32" s="49">
        <f ca="1">IF(Inskrivning!A7="h",Inskrivning!G7,0)</f>
        <v>0</v>
      </c>
      <c r="D32" s="99">
        <f ca="1">IF(Inskrivning!A7="h",Inskrivning!H7,0)</f>
        <v>0</v>
      </c>
      <c r="E32" s="99">
        <f ca="1">IF(Inskrivning!A7="h",Inskrivning!I7,0)</f>
        <v>0</v>
      </c>
      <c r="F32" s="99">
        <f ca="1">IF(Inskrivning!A7="h",Inskrivning!J7,0)</f>
        <v>0</v>
      </c>
      <c r="G32" s="99">
        <f ca="1">IF(Inskrivning!A7="h",Inskrivning!K7,0)</f>
        <v>0</v>
      </c>
      <c r="H32" s="99">
        <f ca="1">IF(Inskrivning!A7="h",Inskrivning!L7,0)</f>
        <v>0</v>
      </c>
      <c r="I32" s="112">
        <f ca="1">IF(Inskrivning!A7="h",Inskrivning!M7,0)</f>
        <v>0</v>
      </c>
      <c r="J32" s="99">
        <f ca="1">IF(Inskrivning!A7="h",Inskrivning!N7,0)</f>
        <v>0</v>
      </c>
      <c r="K32" s="99">
        <f ca="1">IF(Inskrivning!A7="h",Inskrivning!O7,0)</f>
        <v>0</v>
      </c>
      <c r="L32" s="99">
        <f ca="1">IF(Inskrivning!A7="h",Inskrivning!P7,0)</f>
        <v>0</v>
      </c>
      <c r="M32" s="99">
        <f ca="1">IF(Inskrivning!A7="h",Inskrivning!Q7,0)</f>
        <v>0</v>
      </c>
      <c r="N32" s="99">
        <f ca="1">IF(Inskrivning!A7="h",Inskrivning!R7,0)</f>
        <v>0</v>
      </c>
      <c r="O32" s="112">
        <f ca="1">IF(Inskrivning!A7="h",Inskrivning!S7,0)</f>
        <v>0</v>
      </c>
      <c r="P32" s="112">
        <f ca="1">IF(Inskrivning!A7="h",Inskrivning!T7,0)</f>
        <v>0</v>
      </c>
    </row>
    <row r="33" spans="1:16" ht="17.100000000000001" customHeight="1">
      <c r="A33" s="2">
        <v>29</v>
      </c>
      <c r="B33" s="82">
        <f ca="1">IF(Inskrivning!A16="h",Inskrivning!F16,0)</f>
        <v>0</v>
      </c>
      <c r="C33" s="49">
        <f ca="1">IF(Inskrivning!A16="h",Inskrivning!G16,0)</f>
        <v>0</v>
      </c>
      <c r="D33" s="99">
        <f ca="1">IF(Inskrivning!A16="h",Inskrivning!H16,0)</f>
        <v>0</v>
      </c>
      <c r="E33" s="99">
        <f ca="1">IF(Inskrivning!A16="h",Inskrivning!I16,0)</f>
        <v>0</v>
      </c>
      <c r="F33" s="99">
        <f ca="1">IF(Inskrivning!A16="h",Inskrivning!J16,0)</f>
        <v>0</v>
      </c>
      <c r="G33" s="99">
        <f ca="1">IF(Inskrivning!A16="h",Inskrivning!K16,0)</f>
        <v>0</v>
      </c>
      <c r="H33" s="99">
        <f ca="1">IF(Inskrivning!A16="h",Inskrivning!L16,0)</f>
        <v>0</v>
      </c>
      <c r="I33" s="112">
        <f ca="1">IF(Inskrivning!A16="h",Inskrivning!M16,0)</f>
        <v>0</v>
      </c>
      <c r="J33" s="99">
        <f ca="1">IF(Inskrivning!A16="h",Inskrivning!N16,0)</f>
        <v>0</v>
      </c>
      <c r="K33" s="99">
        <f ca="1">IF(Inskrivning!A16="h",Inskrivning!O16,0)</f>
        <v>0</v>
      </c>
      <c r="L33" s="99">
        <f ca="1">IF(Inskrivning!A16="h",Inskrivning!P16,0)</f>
        <v>0</v>
      </c>
      <c r="M33" s="99">
        <f ca="1">IF(Inskrivning!A16="h",Inskrivning!Q16,0)</f>
        <v>0</v>
      </c>
      <c r="N33" s="99">
        <f ca="1">IF(Inskrivning!A16="h",Inskrivning!R16,0)</f>
        <v>0</v>
      </c>
      <c r="O33" s="112">
        <f ca="1">IF(Inskrivning!A16="h",Inskrivning!S16,0)</f>
        <v>0</v>
      </c>
      <c r="P33" s="112">
        <f ca="1">IF(Inskrivning!A16="h",Inskrivning!T16,0)</f>
        <v>0</v>
      </c>
    </row>
    <row r="34" spans="1:16" ht="17.100000000000001" customHeight="1">
      <c r="A34" s="2">
        <v>30</v>
      </c>
      <c r="B34" s="82">
        <f ca="1">IF(Inskrivning!A13="h",Inskrivning!F13,0)</f>
        <v>0</v>
      </c>
      <c r="C34" s="49">
        <f ca="1">IF(Inskrivning!A13="h",Inskrivning!G13,0)</f>
        <v>0</v>
      </c>
      <c r="D34" s="99">
        <f ca="1">IF(Inskrivning!A13="h",Inskrivning!H13,0)</f>
        <v>0</v>
      </c>
      <c r="E34" s="99">
        <f ca="1">IF(Inskrivning!A13="h",Inskrivning!I13,0)</f>
        <v>0</v>
      </c>
      <c r="F34" s="99">
        <f ca="1">IF(Inskrivning!A13="h",Inskrivning!J13,0)</f>
        <v>0</v>
      </c>
      <c r="G34" s="99">
        <f ca="1">IF(Inskrivning!A13="h",Inskrivning!K13,0)</f>
        <v>0</v>
      </c>
      <c r="H34" s="99">
        <f ca="1">IF(Inskrivning!A13="h",Inskrivning!L13,0)</f>
        <v>0</v>
      </c>
      <c r="I34" s="112">
        <f ca="1">IF(Inskrivning!A13="h",Inskrivning!M13,0)</f>
        <v>0</v>
      </c>
      <c r="J34" s="99">
        <f ca="1">IF(Inskrivning!A13="h",Inskrivning!N13,0)</f>
        <v>0</v>
      </c>
      <c r="K34" s="99">
        <f ca="1">IF(Inskrivning!A13="h",Inskrivning!O13,0)</f>
        <v>0</v>
      </c>
      <c r="L34" s="99">
        <f ca="1">IF(Inskrivning!A13="h",Inskrivning!P13,0)</f>
        <v>0</v>
      </c>
      <c r="M34" s="99">
        <f ca="1">IF(Inskrivning!A13="h",Inskrivning!Q13,0)</f>
        <v>0</v>
      </c>
      <c r="N34" s="99">
        <f ca="1">IF(Inskrivning!A13="h",Inskrivning!R13,0)</f>
        <v>0</v>
      </c>
      <c r="O34" s="112">
        <f ca="1">IF(Inskrivning!A13="h",Inskrivning!S13,0)</f>
        <v>0</v>
      </c>
      <c r="P34" s="112">
        <f ca="1">IF(Inskrivning!A13="h",Inskrivning!T13,0)</f>
        <v>0</v>
      </c>
    </row>
    <row r="35" spans="1:16" ht="17.100000000000001" customHeight="1">
      <c r="A35" s="2">
        <v>31</v>
      </c>
      <c r="B35" s="82">
        <f ca="1">IF(Inskrivning!A23="h",Inskrivning!F23,0)</f>
        <v>0</v>
      </c>
      <c r="C35" s="49">
        <f ca="1">IF(Inskrivning!A23="h",Inskrivning!G23,0)</f>
        <v>0</v>
      </c>
      <c r="D35" s="99">
        <f ca="1">IF(Inskrivning!A23="h",Inskrivning!H23,0)</f>
        <v>0</v>
      </c>
      <c r="E35" s="99">
        <f ca="1">IF(Inskrivning!A23="h",Inskrivning!I23,0)</f>
        <v>0</v>
      </c>
      <c r="F35" s="99">
        <f ca="1">IF(Inskrivning!A23="h",Inskrivning!J23,0)</f>
        <v>0</v>
      </c>
      <c r="G35" s="99">
        <f ca="1">IF(Inskrivning!A23="h",Inskrivning!K23,0)</f>
        <v>0</v>
      </c>
      <c r="H35" s="99">
        <f ca="1">IF(Inskrivning!A23="h",Inskrivning!L23,0)</f>
        <v>0</v>
      </c>
      <c r="I35" s="112">
        <f ca="1">IF(Inskrivning!A23="h",Inskrivning!M23,0)</f>
        <v>0</v>
      </c>
      <c r="J35" s="99">
        <f ca="1">IF(Inskrivning!A23="h",Inskrivning!N23,0)</f>
        <v>0</v>
      </c>
      <c r="K35" s="99">
        <f ca="1">IF(Inskrivning!A23="h",Inskrivning!O23,0)</f>
        <v>0</v>
      </c>
      <c r="L35" s="99">
        <f ca="1">IF(Inskrivning!A23="h",Inskrivning!P23,0)</f>
        <v>0</v>
      </c>
      <c r="M35" s="99">
        <f ca="1">IF(Inskrivning!A23="h",Inskrivning!Q23,0)</f>
        <v>0</v>
      </c>
      <c r="N35" s="99">
        <f ca="1">IF(Inskrivning!A23="h",Inskrivning!R23,0)</f>
        <v>0</v>
      </c>
      <c r="O35" s="112">
        <f ca="1">IF(Inskrivning!A23="h",Inskrivning!S23,0)</f>
        <v>0</v>
      </c>
      <c r="P35" s="112">
        <f ca="1">IF(Inskrivning!A23="h",Inskrivning!T23,0)</f>
        <v>0</v>
      </c>
    </row>
    <row r="36" spans="1:16" ht="17.100000000000001" customHeight="1">
      <c r="A36" s="2">
        <v>32</v>
      </c>
      <c r="B36" s="82">
        <f ca="1">IF(Inskrivning!A37="h",Inskrivning!F37,0)</f>
        <v>0</v>
      </c>
      <c r="C36" s="49">
        <f ca="1">IF(Inskrivning!A37="h",Inskrivning!G37,0)</f>
        <v>0</v>
      </c>
      <c r="D36" s="99">
        <f ca="1">IF(Inskrivning!A37="h",Inskrivning!H37,0)</f>
        <v>0</v>
      </c>
      <c r="E36" s="99">
        <f ca="1">IF(Inskrivning!A37="h",Inskrivning!I37,0)</f>
        <v>0</v>
      </c>
      <c r="F36" s="99">
        <f ca="1">IF(Inskrivning!A37="h",Inskrivning!J37,0)</f>
        <v>0</v>
      </c>
      <c r="G36" s="99">
        <f ca="1">IF(Inskrivning!A37="h",Inskrivning!K37,0)</f>
        <v>0</v>
      </c>
      <c r="H36" s="99">
        <f ca="1">IF(Inskrivning!A37="h",Inskrivning!L37,0)</f>
        <v>0</v>
      </c>
      <c r="I36" s="112">
        <f ca="1">IF(Inskrivning!A37="h",Inskrivning!M37,0)</f>
        <v>0</v>
      </c>
      <c r="J36" s="99">
        <f ca="1">IF(Inskrivning!A37="h",Inskrivning!N37,0)</f>
        <v>0</v>
      </c>
      <c r="K36" s="99">
        <f ca="1">IF(Inskrivning!A37="h",Inskrivning!O37,0)</f>
        <v>0</v>
      </c>
      <c r="L36" s="99">
        <f ca="1">IF(Inskrivning!A37="h",Inskrivning!P37,0)</f>
        <v>0</v>
      </c>
      <c r="M36" s="99">
        <f ca="1">IF(Inskrivning!A37="h",Inskrivning!Q37,0)</f>
        <v>0</v>
      </c>
      <c r="N36" s="99">
        <f ca="1">IF(Inskrivning!A37="h",Inskrivning!R37,0)</f>
        <v>0</v>
      </c>
      <c r="O36" s="112">
        <f ca="1">IF(Inskrivning!A37="h",Inskrivning!S37,0)</f>
        <v>0</v>
      </c>
      <c r="P36" s="112">
        <f ca="1">IF(Inskrivning!A37="h",Inskrivning!T37,0)</f>
        <v>0</v>
      </c>
    </row>
    <row r="37" spans="1:16" ht="17.100000000000001" customHeight="1">
      <c r="A37" s="2">
        <v>33</v>
      </c>
      <c r="B37" s="82">
        <f ca="1">IF(Inskrivning!A22="h",Inskrivning!F22,0)</f>
        <v>0</v>
      </c>
      <c r="C37" s="49">
        <f ca="1">IF(Inskrivning!A22="h",Inskrivning!G22,0)</f>
        <v>0</v>
      </c>
      <c r="D37" s="99">
        <f ca="1">IF(Inskrivning!A22="h",Inskrivning!H22,0)</f>
        <v>0</v>
      </c>
      <c r="E37" s="99">
        <f ca="1">IF(Inskrivning!A22="h",Inskrivning!I22,0)</f>
        <v>0</v>
      </c>
      <c r="F37" s="99">
        <f ca="1">IF(Inskrivning!A22="h",Inskrivning!J22,0)</f>
        <v>0</v>
      </c>
      <c r="G37" s="99">
        <f ca="1">IF(Inskrivning!A22="h",Inskrivning!K22,0)</f>
        <v>0</v>
      </c>
      <c r="H37" s="99">
        <f ca="1">IF(Inskrivning!A22="h",Inskrivning!L22,0)</f>
        <v>0</v>
      </c>
      <c r="I37" s="112">
        <f ca="1">IF(Inskrivning!A22="h",Inskrivning!M22,0)</f>
        <v>0</v>
      </c>
      <c r="J37" s="99">
        <f ca="1">IF(Inskrivning!A22="h",Inskrivning!N22,0)</f>
        <v>0</v>
      </c>
      <c r="K37" s="99">
        <f ca="1">IF(Inskrivning!A22="h",Inskrivning!O22,0)</f>
        <v>0</v>
      </c>
      <c r="L37" s="99">
        <f ca="1">IF(Inskrivning!A22="h",Inskrivning!P22,0)</f>
        <v>0</v>
      </c>
      <c r="M37" s="99">
        <f ca="1">IF(Inskrivning!A22="h",Inskrivning!Q22,0)</f>
        <v>0</v>
      </c>
      <c r="N37" s="99">
        <f ca="1">IF(Inskrivning!A22="h",Inskrivning!R22,0)</f>
        <v>0</v>
      </c>
      <c r="O37" s="112">
        <f ca="1">IF(Inskrivning!A22="h",Inskrivning!S22,0)</f>
        <v>0</v>
      </c>
      <c r="P37" s="112">
        <f ca="1">IF(Inskrivning!A22="h",Inskrivning!T22,0)</f>
        <v>0</v>
      </c>
    </row>
    <row r="38" spans="1:16" ht="17.100000000000001" customHeight="1">
      <c r="A38" s="2">
        <v>34</v>
      </c>
      <c r="B38" s="82">
        <f ca="1">IF(Inskrivning!A47="h",Inskrivning!F47,0)</f>
        <v>0</v>
      </c>
      <c r="C38" s="49">
        <f ca="1">IF(Inskrivning!A47="h",Inskrivning!G47,0)</f>
        <v>0</v>
      </c>
      <c r="D38" s="99">
        <f ca="1">IF(Inskrivning!A47="h",Inskrivning!H47,0)</f>
        <v>0</v>
      </c>
      <c r="E38" s="99">
        <f ca="1">IF(Inskrivning!A47="h",Inskrivning!I47,0)</f>
        <v>0</v>
      </c>
      <c r="F38" s="99">
        <f ca="1">IF(Inskrivning!A47="h",Inskrivning!J47,0)</f>
        <v>0</v>
      </c>
      <c r="G38" s="99">
        <f ca="1">IF(Inskrivning!A47="h",Inskrivning!K47,0)</f>
        <v>0</v>
      </c>
      <c r="H38" s="99">
        <f ca="1">IF(Inskrivning!A47="h",Inskrivning!L47,0)</f>
        <v>0</v>
      </c>
      <c r="I38" s="112">
        <f ca="1">IF(Inskrivning!A47="h",Inskrivning!M47,0)</f>
        <v>0</v>
      </c>
      <c r="J38" s="99">
        <f ca="1">IF(Inskrivning!A47="h",Inskrivning!N47,0)</f>
        <v>0</v>
      </c>
      <c r="K38" s="99">
        <f ca="1">IF(Inskrivning!A47="h",Inskrivning!O47,0)</f>
        <v>0</v>
      </c>
      <c r="L38" s="99">
        <f ca="1">IF(Inskrivning!A47="h",Inskrivning!P47,0)</f>
        <v>0</v>
      </c>
      <c r="M38" s="99">
        <f ca="1">IF(Inskrivning!A47="h",Inskrivning!Q47,0)</f>
        <v>0</v>
      </c>
      <c r="N38" s="99">
        <f ca="1">IF(Inskrivning!A47="h",Inskrivning!R47,0)</f>
        <v>0</v>
      </c>
      <c r="O38" s="112">
        <f ca="1">IF(Inskrivning!A47="h",Inskrivning!S47,0)</f>
        <v>0</v>
      </c>
      <c r="P38" s="112">
        <f ca="1">IF(Inskrivning!A47="h",Inskrivning!T47,0)</f>
        <v>0</v>
      </c>
    </row>
    <row r="39" spans="1:16" ht="17.100000000000001" customHeight="1">
      <c r="A39" s="2">
        <v>35</v>
      </c>
      <c r="B39" s="82">
        <f ca="1">IF(Inskrivning!A31="h",Inskrivning!F31,0)</f>
        <v>0</v>
      </c>
      <c r="C39" s="49">
        <f ca="1">IF(Inskrivning!A31="h",Inskrivning!G31,0)</f>
        <v>0</v>
      </c>
      <c r="D39" s="99">
        <f ca="1">IF(Inskrivning!A31="h",Inskrivning!H31,0)</f>
        <v>0</v>
      </c>
      <c r="E39" s="99">
        <f ca="1">IF(Inskrivning!A31="h",Inskrivning!I31,0)</f>
        <v>0</v>
      </c>
      <c r="F39" s="99">
        <f ca="1">IF(Inskrivning!A31="h",Inskrivning!J31,0)</f>
        <v>0</v>
      </c>
      <c r="G39" s="99">
        <f ca="1">IF(Inskrivning!A31="h",Inskrivning!K31,0)</f>
        <v>0</v>
      </c>
      <c r="H39" s="99">
        <f ca="1">IF(Inskrivning!A31="h",Inskrivning!L31,0)</f>
        <v>0</v>
      </c>
      <c r="I39" s="112">
        <f ca="1">IF(Inskrivning!A31="h",Inskrivning!M31,0)</f>
        <v>0</v>
      </c>
      <c r="J39" s="99">
        <f ca="1">IF(Inskrivning!A31="h",Inskrivning!N31,0)</f>
        <v>0</v>
      </c>
      <c r="K39" s="99">
        <f ca="1">IF(Inskrivning!A31="h",Inskrivning!O31,0)</f>
        <v>0</v>
      </c>
      <c r="L39" s="99">
        <f ca="1">IF(Inskrivning!A31="h",Inskrivning!P31,0)</f>
        <v>0</v>
      </c>
      <c r="M39" s="99">
        <f ca="1">IF(Inskrivning!A31="h",Inskrivning!Q31,0)</f>
        <v>0</v>
      </c>
      <c r="N39" s="99">
        <f ca="1">IF(Inskrivning!A31="h",Inskrivning!R31,0)</f>
        <v>0</v>
      </c>
      <c r="O39" s="112">
        <f ca="1">IF(Inskrivning!A31="h",Inskrivning!S31,0)</f>
        <v>0</v>
      </c>
      <c r="P39" s="112">
        <f ca="1">IF(Inskrivning!A31="h",Inskrivning!T31,0)</f>
        <v>0</v>
      </c>
    </row>
    <row r="40" spans="1:16" ht="17.100000000000001" customHeight="1">
      <c r="A40" s="2">
        <v>36</v>
      </c>
      <c r="B40" s="82">
        <f ca="1">IF(Inskrivning!A84="h",Inskrivning!F84,0)</f>
        <v>0</v>
      </c>
      <c r="C40" s="49">
        <f ca="1">IF(Inskrivning!A84="h",Inskrivning!G84,0)</f>
        <v>0</v>
      </c>
      <c r="D40" s="99">
        <f ca="1">IF(Inskrivning!A84="h",Inskrivning!H84,0)</f>
        <v>0</v>
      </c>
      <c r="E40" s="99">
        <f ca="1">IF(Inskrivning!A84="h",Inskrivning!I84,0)</f>
        <v>0</v>
      </c>
      <c r="F40" s="99">
        <f ca="1">IF(Inskrivning!A84="h",Inskrivning!J84,0)</f>
        <v>0</v>
      </c>
      <c r="G40" s="99">
        <f ca="1">IF(Inskrivning!A84="h",Inskrivning!K84,0)</f>
        <v>0</v>
      </c>
      <c r="H40" s="99">
        <f ca="1">IF(Inskrivning!A84="h",Inskrivning!L84,0)</f>
        <v>0</v>
      </c>
      <c r="I40" s="112">
        <f ca="1">IF(Inskrivning!A84="h",Inskrivning!M84,0)</f>
        <v>0</v>
      </c>
      <c r="J40" s="99">
        <f ca="1">IF(Inskrivning!A84="h",Inskrivning!N84,0)</f>
        <v>0</v>
      </c>
      <c r="K40" s="99">
        <f ca="1">IF(Inskrivning!A84="h",Inskrivning!O84,0)</f>
        <v>0</v>
      </c>
      <c r="L40" s="99">
        <f ca="1">IF(Inskrivning!A84="h",Inskrivning!P84,0)</f>
        <v>0</v>
      </c>
      <c r="M40" s="99">
        <f ca="1">IF(Inskrivning!A84="h",Inskrivning!Q84,0)</f>
        <v>0</v>
      </c>
      <c r="N40" s="99">
        <f ca="1">IF(Inskrivning!A84="h",Inskrivning!R84,0)</f>
        <v>0</v>
      </c>
      <c r="O40" s="112">
        <f ca="1">IF(Inskrivning!A84="h",Inskrivning!S84,0)</f>
        <v>0</v>
      </c>
      <c r="P40" s="112">
        <f ca="1">IF(Inskrivning!A84="h",Inskrivning!T84,0)</f>
        <v>0</v>
      </c>
    </row>
    <row r="41" spans="1:16" ht="17.100000000000001" customHeight="1">
      <c r="A41" s="2">
        <v>37</v>
      </c>
      <c r="B41" s="82">
        <f ca="1">IF(Inskrivning!A74="h",Inskrivning!F74,0)</f>
        <v>0</v>
      </c>
      <c r="C41" s="49">
        <f ca="1">IF(Inskrivning!A74="h",Inskrivning!G74,0)</f>
        <v>0</v>
      </c>
      <c r="D41" s="99">
        <f ca="1">IF(Inskrivning!A74="h",Inskrivning!H74,0)</f>
        <v>0</v>
      </c>
      <c r="E41" s="99">
        <f ca="1">IF(Inskrivning!A74="h",Inskrivning!I74,0)</f>
        <v>0</v>
      </c>
      <c r="F41" s="99">
        <f ca="1">IF(Inskrivning!A74="h",Inskrivning!J74,0)</f>
        <v>0</v>
      </c>
      <c r="G41" s="99">
        <f ca="1">IF(Inskrivning!A74="h",Inskrivning!K74,0)</f>
        <v>0</v>
      </c>
      <c r="H41" s="99">
        <f ca="1">IF(Inskrivning!A74="h",Inskrivning!L74,0)</f>
        <v>0</v>
      </c>
      <c r="I41" s="112">
        <f ca="1">IF(Inskrivning!A74="h",Inskrivning!M74,0)</f>
        <v>0</v>
      </c>
      <c r="J41" s="99">
        <f ca="1">IF(Inskrivning!A74="h",Inskrivning!N74,0)</f>
        <v>0</v>
      </c>
      <c r="K41" s="99">
        <f ca="1">IF(Inskrivning!A74="h",Inskrivning!O74,0)</f>
        <v>0</v>
      </c>
      <c r="L41" s="99">
        <f ca="1">IF(Inskrivning!A74="h",Inskrivning!P74,0)</f>
        <v>0</v>
      </c>
      <c r="M41" s="99">
        <f ca="1">IF(Inskrivning!A74="h",Inskrivning!Q74,0)</f>
        <v>0</v>
      </c>
      <c r="N41" s="99">
        <f ca="1">IF(Inskrivning!A74="h",Inskrivning!R74,0)</f>
        <v>0</v>
      </c>
      <c r="O41" s="112">
        <f ca="1">IF(Inskrivning!A74="h",Inskrivning!S74,0)</f>
        <v>0</v>
      </c>
      <c r="P41" s="112">
        <f ca="1">IF(Inskrivning!A74="h",Inskrivning!T74,0)</f>
        <v>0</v>
      </c>
    </row>
    <row r="42" spans="1:16" ht="17.100000000000001" customHeight="1">
      <c r="A42" s="2">
        <v>38</v>
      </c>
      <c r="B42" s="82">
        <f ca="1">IF(Inskrivning!A48="h",Inskrivning!F48,0)</f>
        <v>0</v>
      </c>
      <c r="C42" s="49">
        <f ca="1">IF(Inskrivning!A48="h",Inskrivning!G48,0)</f>
        <v>0</v>
      </c>
      <c r="D42" s="99">
        <f ca="1">IF(Inskrivning!A48="h",Inskrivning!H48,0)</f>
        <v>0</v>
      </c>
      <c r="E42" s="99">
        <f ca="1">IF(Inskrivning!A48="h",Inskrivning!I48,0)</f>
        <v>0</v>
      </c>
      <c r="F42" s="99">
        <f ca="1">IF(Inskrivning!A48="h",Inskrivning!J48,0)</f>
        <v>0</v>
      </c>
      <c r="G42" s="99">
        <f ca="1">IF(Inskrivning!A48="h",Inskrivning!K48,0)</f>
        <v>0</v>
      </c>
      <c r="H42" s="99">
        <f ca="1">IF(Inskrivning!A48="h",Inskrivning!L48,0)</f>
        <v>0</v>
      </c>
      <c r="I42" s="112">
        <f ca="1">IF(Inskrivning!A48="h",Inskrivning!M48,0)</f>
        <v>0</v>
      </c>
      <c r="J42" s="99">
        <f ca="1">IF(Inskrivning!A48="h",Inskrivning!N48,0)</f>
        <v>0</v>
      </c>
      <c r="K42" s="99">
        <f ca="1">IF(Inskrivning!A48="h",Inskrivning!O48,0)</f>
        <v>0</v>
      </c>
      <c r="L42" s="99">
        <f ca="1">IF(Inskrivning!A48="h",Inskrivning!P48,0)</f>
        <v>0</v>
      </c>
      <c r="M42" s="99">
        <f ca="1">IF(Inskrivning!A48="h",Inskrivning!Q48,0)</f>
        <v>0</v>
      </c>
      <c r="N42" s="99">
        <f ca="1">IF(Inskrivning!A48="h",Inskrivning!R48,0)</f>
        <v>0</v>
      </c>
      <c r="O42" s="112">
        <f ca="1">IF(Inskrivning!A48="h",Inskrivning!S48,0)</f>
        <v>0</v>
      </c>
      <c r="P42" s="112">
        <f ca="1">IF(Inskrivning!A48="h",Inskrivning!T48,0)</f>
        <v>0</v>
      </c>
    </row>
    <row r="43" spans="1:16" ht="17.100000000000001" customHeight="1">
      <c r="A43" s="2">
        <v>39</v>
      </c>
      <c r="B43" s="82">
        <f ca="1">IF(Inskrivning!A72="h",Inskrivning!F72,0)</f>
        <v>0</v>
      </c>
      <c r="C43" s="49">
        <f ca="1">IF(Inskrivning!A72="h",Inskrivning!G72,0)</f>
        <v>0</v>
      </c>
      <c r="D43" s="99">
        <f ca="1">IF(Inskrivning!A72="h",Inskrivning!H72,0)</f>
        <v>0</v>
      </c>
      <c r="E43" s="99">
        <f ca="1">IF(Inskrivning!A72="h",Inskrivning!I72,0)</f>
        <v>0</v>
      </c>
      <c r="F43" s="99">
        <f ca="1">IF(Inskrivning!A72="h",Inskrivning!J72,0)</f>
        <v>0</v>
      </c>
      <c r="G43" s="99">
        <f ca="1">IF(Inskrivning!A72="h",Inskrivning!K72,0)</f>
        <v>0</v>
      </c>
      <c r="H43" s="99">
        <f ca="1">IF(Inskrivning!A72="h",Inskrivning!L72,0)</f>
        <v>0</v>
      </c>
      <c r="I43" s="112">
        <f ca="1">IF(Inskrivning!A72="h",Inskrivning!M72,0)</f>
        <v>0</v>
      </c>
      <c r="J43" s="99">
        <f ca="1">IF(Inskrivning!A72="h",Inskrivning!N72,0)</f>
        <v>0</v>
      </c>
      <c r="K43" s="99">
        <f ca="1">IF(Inskrivning!A72="h",Inskrivning!O72,0)</f>
        <v>0</v>
      </c>
      <c r="L43" s="99">
        <f ca="1">IF(Inskrivning!A72="h",Inskrivning!P72,0)</f>
        <v>0</v>
      </c>
      <c r="M43" s="99">
        <f ca="1">IF(Inskrivning!A72="h",Inskrivning!Q72,0)</f>
        <v>0</v>
      </c>
      <c r="N43" s="99">
        <f ca="1">IF(Inskrivning!A72="h",Inskrivning!R72,0)</f>
        <v>0</v>
      </c>
      <c r="O43" s="112">
        <f ca="1">IF(Inskrivning!A72="h",Inskrivning!S72,0)</f>
        <v>0</v>
      </c>
      <c r="P43" s="112">
        <f ca="1">IF(Inskrivning!A72="h",Inskrivning!T72,0)</f>
        <v>0</v>
      </c>
    </row>
    <row r="44" spans="1:16" ht="17.100000000000001" customHeight="1">
      <c r="A44" s="2">
        <v>40</v>
      </c>
      <c r="B44" s="82">
        <f ca="1">IF(Inskrivning!A67="h",Inskrivning!F67,0)</f>
        <v>0</v>
      </c>
      <c r="C44" s="49">
        <f ca="1">IF(Inskrivning!A67="h",Inskrivning!G67,0)</f>
        <v>0</v>
      </c>
      <c r="D44" s="99">
        <f ca="1">IF(Inskrivning!A67="h",Inskrivning!H67,0)</f>
        <v>0</v>
      </c>
      <c r="E44" s="99">
        <f ca="1">IF(Inskrivning!A67="h",Inskrivning!I67,0)</f>
        <v>0</v>
      </c>
      <c r="F44" s="99">
        <f ca="1">IF(Inskrivning!A67="h",Inskrivning!J67,0)</f>
        <v>0</v>
      </c>
      <c r="G44" s="99">
        <f ca="1">IF(Inskrivning!A67="h",Inskrivning!K67,0)</f>
        <v>0</v>
      </c>
      <c r="H44" s="99">
        <f ca="1">IF(Inskrivning!A67="h",Inskrivning!L67,0)</f>
        <v>0</v>
      </c>
      <c r="I44" s="112">
        <f ca="1">IF(Inskrivning!A67="h",Inskrivning!M67,0)</f>
        <v>0</v>
      </c>
      <c r="J44" s="99">
        <f ca="1">IF(Inskrivning!A67="h",Inskrivning!N67,0)</f>
        <v>0</v>
      </c>
      <c r="K44" s="99">
        <f ca="1">IF(Inskrivning!A67="h",Inskrivning!O67,0)</f>
        <v>0</v>
      </c>
      <c r="L44" s="99">
        <f ca="1">IF(Inskrivning!A67="h",Inskrivning!P67,0)</f>
        <v>0</v>
      </c>
      <c r="M44" s="99">
        <f ca="1">IF(Inskrivning!A67="h",Inskrivning!Q67,0)</f>
        <v>0</v>
      </c>
      <c r="N44" s="99">
        <f ca="1">IF(Inskrivning!A67="h",Inskrivning!R67,0)</f>
        <v>0</v>
      </c>
      <c r="O44" s="112">
        <f ca="1">IF(Inskrivning!A67="h",Inskrivning!S67,0)</f>
        <v>0</v>
      </c>
      <c r="P44" s="112">
        <f ca="1">IF(Inskrivning!A67="h",Inskrivning!T67,0)</f>
        <v>0</v>
      </c>
    </row>
    <row r="45" spans="1:16" ht="17.100000000000001" customHeight="1">
      <c r="A45" s="2">
        <v>41</v>
      </c>
      <c r="B45" s="82">
        <f ca="1">IF(Inskrivning!A51="h",Inskrivning!F51,0)</f>
        <v>0</v>
      </c>
      <c r="C45" s="49">
        <f ca="1">IF(Inskrivning!A51="h",Inskrivning!G51,0)</f>
        <v>0</v>
      </c>
      <c r="D45" s="99">
        <f ca="1">IF(Inskrivning!A51="h",Inskrivning!H51,0)</f>
        <v>0</v>
      </c>
      <c r="E45" s="99">
        <f ca="1">IF(Inskrivning!A51="h",Inskrivning!I51,0)</f>
        <v>0</v>
      </c>
      <c r="F45" s="99">
        <f ca="1">IF(Inskrivning!A51="h",Inskrivning!J51,0)</f>
        <v>0</v>
      </c>
      <c r="G45" s="99">
        <f ca="1">IF(Inskrivning!A51="h",Inskrivning!K51,0)</f>
        <v>0</v>
      </c>
      <c r="H45" s="99">
        <f ca="1">IF(Inskrivning!A51="h",Inskrivning!L51,0)</f>
        <v>0</v>
      </c>
      <c r="I45" s="112">
        <f ca="1">IF(Inskrivning!A51="h",Inskrivning!M51,0)</f>
        <v>0</v>
      </c>
      <c r="J45" s="99">
        <f ca="1">IF(Inskrivning!A51="h",Inskrivning!N51,0)</f>
        <v>0</v>
      </c>
      <c r="K45" s="99">
        <f ca="1">IF(Inskrivning!A51="h",Inskrivning!O51,0)</f>
        <v>0</v>
      </c>
      <c r="L45" s="99">
        <f ca="1">IF(Inskrivning!A51="h",Inskrivning!P51,0)</f>
        <v>0</v>
      </c>
      <c r="M45" s="99">
        <f ca="1">IF(Inskrivning!A51="h",Inskrivning!Q51,0)</f>
        <v>0</v>
      </c>
      <c r="N45" s="99">
        <f ca="1">IF(Inskrivning!A51="h",Inskrivning!R51,0)</f>
        <v>0</v>
      </c>
      <c r="O45" s="112">
        <f ca="1">IF(Inskrivning!A51="h",Inskrivning!S51,0)</f>
        <v>0</v>
      </c>
      <c r="P45" s="112">
        <f ca="1">IF(Inskrivning!A51="h",Inskrivning!T51,0)</f>
        <v>0</v>
      </c>
    </row>
    <row r="46" spans="1:16" ht="17.100000000000001" customHeight="1">
      <c r="A46" s="2">
        <v>42</v>
      </c>
      <c r="B46" s="82">
        <f ca="1">IF(Inskrivning!A70="h",Inskrivning!F70,0)</f>
        <v>0</v>
      </c>
      <c r="C46" s="49">
        <f ca="1">IF(Inskrivning!A70="h",Inskrivning!G70,0)</f>
        <v>0</v>
      </c>
      <c r="D46" s="99">
        <f ca="1">IF(Inskrivning!A70="h",Inskrivning!H70,0)</f>
        <v>0</v>
      </c>
      <c r="E46" s="99">
        <f ca="1">IF(Inskrivning!A70="h",Inskrivning!I70,0)</f>
        <v>0</v>
      </c>
      <c r="F46" s="99">
        <f ca="1">IF(Inskrivning!A70="h",Inskrivning!J70,0)</f>
        <v>0</v>
      </c>
      <c r="G46" s="99">
        <f ca="1">IF(Inskrivning!A70="h",Inskrivning!K70,0)</f>
        <v>0</v>
      </c>
      <c r="H46" s="99">
        <f ca="1">IF(Inskrivning!A70="h",Inskrivning!L70,0)</f>
        <v>0</v>
      </c>
      <c r="I46" s="112">
        <f ca="1">IF(Inskrivning!A70="h",Inskrivning!M70,0)</f>
        <v>0</v>
      </c>
      <c r="J46" s="99">
        <f ca="1">IF(Inskrivning!A70="h",Inskrivning!N70,0)</f>
        <v>0</v>
      </c>
      <c r="K46" s="99">
        <f ca="1">IF(Inskrivning!A70="h",Inskrivning!O70,0)</f>
        <v>0</v>
      </c>
      <c r="L46" s="99">
        <f ca="1">IF(Inskrivning!A70="h",Inskrivning!P70,0)</f>
        <v>0</v>
      </c>
      <c r="M46" s="99">
        <f ca="1">IF(Inskrivning!A70="h",Inskrivning!Q70,0)</f>
        <v>0</v>
      </c>
      <c r="N46" s="99">
        <f ca="1">IF(Inskrivning!A70="h",Inskrivning!R70,0)</f>
        <v>0</v>
      </c>
      <c r="O46" s="112">
        <f ca="1">IF(Inskrivning!A70="h",Inskrivning!S70,0)</f>
        <v>0</v>
      </c>
      <c r="P46" s="112">
        <f ca="1">IF(Inskrivning!A70="h",Inskrivning!T70,0)</f>
        <v>0</v>
      </c>
    </row>
    <row r="47" spans="1:16" ht="17.100000000000001" customHeight="1">
      <c r="A47" s="2">
        <v>43</v>
      </c>
      <c r="B47" s="82">
        <f ca="1">IF(Inskrivning!A68="h",Inskrivning!F68,0)</f>
        <v>0</v>
      </c>
      <c r="C47" s="49">
        <f ca="1">IF(Inskrivning!A68="h",Inskrivning!G68,0)</f>
        <v>0</v>
      </c>
      <c r="D47" s="99">
        <f ca="1">IF(Inskrivning!A68="h",Inskrivning!H68,0)</f>
        <v>0</v>
      </c>
      <c r="E47" s="99">
        <f ca="1">IF(Inskrivning!A68="h",Inskrivning!I68,0)</f>
        <v>0</v>
      </c>
      <c r="F47" s="99">
        <f ca="1">IF(Inskrivning!A68="h",Inskrivning!J68,0)</f>
        <v>0</v>
      </c>
      <c r="G47" s="99">
        <f ca="1">IF(Inskrivning!A68="h",Inskrivning!K68,0)</f>
        <v>0</v>
      </c>
      <c r="H47" s="99">
        <f ca="1">IF(Inskrivning!A68="h",Inskrivning!L68,0)</f>
        <v>0</v>
      </c>
      <c r="I47" s="112">
        <f ca="1">IF(Inskrivning!A68="h",Inskrivning!M68,0)</f>
        <v>0</v>
      </c>
      <c r="J47" s="99">
        <f ca="1">IF(Inskrivning!A68="h",Inskrivning!N68,0)</f>
        <v>0</v>
      </c>
      <c r="K47" s="99">
        <f ca="1">IF(Inskrivning!A68="h",Inskrivning!O68,0)</f>
        <v>0</v>
      </c>
      <c r="L47" s="99">
        <f ca="1">IF(Inskrivning!A68="h",Inskrivning!P68,0)</f>
        <v>0</v>
      </c>
      <c r="M47" s="99">
        <f ca="1">IF(Inskrivning!A68="h",Inskrivning!Q68,0)</f>
        <v>0</v>
      </c>
      <c r="N47" s="99">
        <f ca="1">IF(Inskrivning!A68="h",Inskrivning!R68,0)</f>
        <v>0</v>
      </c>
      <c r="O47" s="112">
        <f ca="1">IF(Inskrivning!A68="h",Inskrivning!S68,0)</f>
        <v>0</v>
      </c>
      <c r="P47" s="112">
        <f ca="1">IF(Inskrivning!A68="h",Inskrivning!T68,0)</f>
        <v>0</v>
      </c>
    </row>
    <row r="48" spans="1:16" ht="17.100000000000001" customHeight="1">
      <c r="A48" s="2">
        <v>44</v>
      </c>
      <c r="B48" s="82">
        <f ca="1">IF(Inskrivning!A83="h",Inskrivning!F83,0)</f>
        <v>0</v>
      </c>
      <c r="C48" s="49">
        <f ca="1">IF(Inskrivning!A83="h",Inskrivning!G83,0)</f>
        <v>0</v>
      </c>
      <c r="D48" s="99">
        <f ca="1">IF(Inskrivning!A83="h",Inskrivning!H83,0)</f>
        <v>0</v>
      </c>
      <c r="E48" s="99">
        <f ca="1">IF(Inskrivning!A83="h",Inskrivning!I83,0)</f>
        <v>0</v>
      </c>
      <c r="F48" s="99">
        <f ca="1">IF(Inskrivning!A83="h",Inskrivning!J83,0)</f>
        <v>0</v>
      </c>
      <c r="G48" s="99">
        <f ca="1">IF(Inskrivning!A83="h",Inskrivning!K83,0)</f>
        <v>0</v>
      </c>
      <c r="H48" s="99">
        <f ca="1">IF(Inskrivning!A83="h",Inskrivning!L83,0)</f>
        <v>0</v>
      </c>
      <c r="I48" s="112">
        <f ca="1">IF(Inskrivning!A83="h",Inskrivning!M83,0)</f>
        <v>0</v>
      </c>
      <c r="J48" s="99">
        <f ca="1">IF(Inskrivning!A83="h",Inskrivning!N83,0)</f>
        <v>0</v>
      </c>
      <c r="K48" s="99">
        <f ca="1">IF(Inskrivning!A83="h",Inskrivning!O83,0)</f>
        <v>0</v>
      </c>
      <c r="L48" s="99">
        <f ca="1">IF(Inskrivning!A83="h",Inskrivning!P83,0)</f>
        <v>0</v>
      </c>
      <c r="M48" s="99">
        <f ca="1">IF(Inskrivning!A83="h",Inskrivning!Q83,0)</f>
        <v>0</v>
      </c>
      <c r="N48" s="99">
        <f ca="1">IF(Inskrivning!A83="h",Inskrivning!R83,0)</f>
        <v>0</v>
      </c>
      <c r="O48" s="112">
        <f ca="1">IF(Inskrivning!A83="h",Inskrivning!S83,0)</f>
        <v>0</v>
      </c>
      <c r="P48" s="112">
        <f ca="1">IF(Inskrivning!A83="h",Inskrivning!T83,0)</f>
        <v>0</v>
      </c>
    </row>
    <row r="49" spans="1:16" ht="17.100000000000001" customHeight="1">
      <c r="A49" s="2">
        <v>45</v>
      </c>
      <c r="B49" s="82">
        <f ca="1">IF(Inskrivning!A57="h",Inskrivning!F57,0)</f>
        <v>0</v>
      </c>
      <c r="C49" s="49">
        <f ca="1">IF(Inskrivning!A57="h",Inskrivning!G57,0)</f>
        <v>0</v>
      </c>
      <c r="D49" s="99">
        <f ca="1">IF(Inskrivning!A57="h",Inskrivning!H57,0)</f>
        <v>0</v>
      </c>
      <c r="E49" s="99">
        <f ca="1">IF(Inskrivning!A57="h",Inskrivning!I57,0)</f>
        <v>0</v>
      </c>
      <c r="F49" s="99">
        <f ca="1">IF(Inskrivning!A57="h",Inskrivning!J57,0)</f>
        <v>0</v>
      </c>
      <c r="G49" s="99">
        <f ca="1">IF(Inskrivning!A57="h",Inskrivning!K57,0)</f>
        <v>0</v>
      </c>
      <c r="H49" s="99">
        <f ca="1">IF(Inskrivning!A57="h",Inskrivning!L57,0)</f>
        <v>0</v>
      </c>
      <c r="I49" s="112">
        <f ca="1">IF(Inskrivning!A57="h",Inskrivning!M57,0)</f>
        <v>0</v>
      </c>
      <c r="J49" s="99">
        <f ca="1">IF(Inskrivning!A57="h",Inskrivning!N57,0)</f>
        <v>0</v>
      </c>
      <c r="K49" s="99">
        <f ca="1">IF(Inskrivning!A57="h",Inskrivning!O57,0)</f>
        <v>0</v>
      </c>
      <c r="L49" s="99">
        <f ca="1">IF(Inskrivning!A57="h",Inskrivning!P57,0)</f>
        <v>0</v>
      </c>
      <c r="M49" s="99">
        <f ca="1">IF(Inskrivning!A57="h",Inskrivning!Q57,0)</f>
        <v>0</v>
      </c>
      <c r="N49" s="99">
        <f ca="1">IF(Inskrivning!A57="h",Inskrivning!R57,0)</f>
        <v>0</v>
      </c>
      <c r="O49" s="112">
        <f ca="1">IF(Inskrivning!A57="h",Inskrivning!S57,0)</f>
        <v>0</v>
      </c>
      <c r="P49" s="112">
        <f ca="1">IF(Inskrivning!A57="h",Inskrivning!T57,0)</f>
        <v>0</v>
      </c>
    </row>
    <row r="50" spans="1:16" ht="17.100000000000001" customHeight="1">
      <c r="A50" s="2">
        <v>46</v>
      </c>
      <c r="B50" s="82">
        <f ca="1">IF(Inskrivning!A71="h",Inskrivning!F71,0)</f>
        <v>0</v>
      </c>
      <c r="C50" s="49">
        <f ca="1">IF(Inskrivning!A71="h",Inskrivning!G71,0)</f>
        <v>0</v>
      </c>
      <c r="D50" s="99">
        <f ca="1">IF(Inskrivning!A71="h",Inskrivning!H71,0)</f>
        <v>0</v>
      </c>
      <c r="E50" s="99">
        <f ca="1">IF(Inskrivning!A71="h",Inskrivning!I71,0)</f>
        <v>0</v>
      </c>
      <c r="F50" s="99">
        <f ca="1">IF(Inskrivning!A71="h",Inskrivning!J71,0)</f>
        <v>0</v>
      </c>
      <c r="G50" s="99">
        <f ca="1">IF(Inskrivning!A71="h",Inskrivning!K71,0)</f>
        <v>0</v>
      </c>
      <c r="H50" s="99">
        <f ca="1">IF(Inskrivning!A71="h",Inskrivning!L71,0)</f>
        <v>0</v>
      </c>
      <c r="I50" s="112">
        <f ca="1">IF(Inskrivning!A71="h",Inskrivning!M71,0)</f>
        <v>0</v>
      </c>
      <c r="J50" s="99">
        <f ca="1">IF(Inskrivning!A71="h",Inskrivning!N71,0)</f>
        <v>0</v>
      </c>
      <c r="K50" s="99">
        <f ca="1">IF(Inskrivning!A71="h",Inskrivning!O71,0)</f>
        <v>0</v>
      </c>
      <c r="L50" s="99">
        <f ca="1">IF(Inskrivning!A71="h",Inskrivning!P71,0)</f>
        <v>0</v>
      </c>
      <c r="M50" s="99">
        <f ca="1">IF(Inskrivning!A71="h",Inskrivning!Q71,0)</f>
        <v>0</v>
      </c>
      <c r="N50" s="99">
        <f ca="1">IF(Inskrivning!A71="h",Inskrivning!R71,0)</f>
        <v>0</v>
      </c>
      <c r="O50" s="112">
        <f ca="1">IF(Inskrivning!A71="h",Inskrivning!S71,0)</f>
        <v>0</v>
      </c>
      <c r="P50" s="112">
        <f ca="1">IF(Inskrivning!A71="h",Inskrivning!T71,0)</f>
        <v>0</v>
      </c>
    </row>
    <row r="51" spans="1:16" ht="17.100000000000001" customHeight="1">
      <c r="A51" s="2">
        <v>47</v>
      </c>
      <c r="B51" s="82">
        <f ca="1">IF(Inskrivning!A43="h",Inskrivning!F43,0)</f>
        <v>0</v>
      </c>
      <c r="C51" s="49">
        <f ca="1">IF(Inskrivning!A43="h",Inskrivning!G43,0)</f>
        <v>0</v>
      </c>
      <c r="D51" s="99">
        <f ca="1">IF(Inskrivning!A43="h",Inskrivning!H43,0)</f>
        <v>0</v>
      </c>
      <c r="E51" s="99">
        <f ca="1">IF(Inskrivning!A43="h",Inskrivning!I43,0)</f>
        <v>0</v>
      </c>
      <c r="F51" s="99">
        <f ca="1">IF(Inskrivning!A43="h",Inskrivning!J43,0)</f>
        <v>0</v>
      </c>
      <c r="G51" s="99">
        <f ca="1">IF(Inskrivning!A43="h",Inskrivning!K43,0)</f>
        <v>0</v>
      </c>
      <c r="H51" s="99">
        <f ca="1">IF(Inskrivning!A43="h",Inskrivning!L43,0)</f>
        <v>0</v>
      </c>
      <c r="I51" s="112">
        <f ca="1">IF(Inskrivning!A43="h",Inskrivning!M43,0)</f>
        <v>0</v>
      </c>
      <c r="J51" s="99">
        <f ca="1">IF(Inskrivning!A43="h",Inskrivning!N43,0)</f>
        <v>0</v>
      </c>
      <c r="K51" s="99">
        <f ca="1">IF(Inskrivning!A43="h",Inskrivning!O43,0)</f>
        <v>0</v>
      </c>
      <c r="L51" s="99">
        <f ca="1">IF(Inskrivning!A43="h",Inskrivning!P43,0)</f>
        <v>0</v>
      </c>
      <c r="M51" s="99">
        <f ca="1">IF(Inskrivning!A43="h",Inskrivning!Q43,0)</f>
        <v>0</v>
      </c>
      <c r="N51" s="99">
        <f ca="1">IF(Inskrivning!A43="h",Inskrivning!R43,0)</f>
        <v>0</v>
      </c>
      <c r="O51" s="112">
        <f ca="1">IF(Inskrivning!A43="h",Inskrivning!S43,0)</f>
        <v>0</v>
      </c>
      <c r="P51" s="112">
        <f ca="1">IF(Inskrivning!A43="h",Inskrivning!T43,0)</f>
        <v>0</v>
      </c>
    </row>
    <row r="52" spans="1:16" ht="17.100000000000001" customHeight="1">
      <c r="A52" s="2">
        <v>48</v>
      </c>
      <c r="B52" s="82">
        <f ca="1">IF(Inskrivning!A50="h",Inskrivning!F50,0)</f>
        <v>0</v>
      </c>
      <c r="C52" s="49">
        <f ca="1">IF(Inskrivning!A50="h",Inskrivning!G50,0)</f>
        <v>0</v>
      </c>
      <c r="D52" s="99">
        <f ca="1">IF(Inskrivning!A50="h",Inskrivning!H50,0)</f>
        <v>0</v>
      </c>
      <c r="E52" s="99">
        <f ca="1">IF(Inskrivning!A50="h",Inskrivning!I50,0)</f>
        <v>0</v>
      </c>
      <c r="F52" s="99">
        <f ca="1">IF(Inskrivning!A50="h",Inskrivning!J50,0)</f>
        <v>0</v>
      </c>
      <c r="G52" s="99">
        <f ca="1">IF(Inskrivning!A50="h",Inskrivning!K50,0)</f>
        <v>0</v>
      </c>
      <c r="H52" s="99">
        <f ca="1">IF(Inskrivning!A50="h",Inskrivning!L50,0)</f>
        <v>0</v>
      </c>
      <c r="I52" s="112">
        <f ca="1">IF(Inskrivning!A50="h",Inskrivning!M50,0)</f>
        <v>0</v>
      </c>
      <c r="J52" s="99">
        <f ca="1">IF(Inskrivning!A50="h",Inskrivning!N50,0)</f>
        <v>0</v>
      </c>
      <c r="K52" s="99">
        <f ca="1">IF(Inskrivning!A50="h",Inskrivning!O50,0)</f>
        <v>0</v>
      </c>
      <c r="L52" s="99">
        <f ca="1">IF(Inskrivning!A50="h",Inskrivning!P50,0)</f>
        <v>0</v>
      </c>
      <c r="M52" s="99">
        <f ca="1">IF(Inskrivning!A50="h",Inskrivning!Q50,0)</f>
        <v>0</v>
      </c>
      <c r="N52" s="99">
        <f ca="1">IF(Inskrivning!A50="h",Inskrivning!R50,0)</f>
        <v>0</v>
      </c>
      <c r="O52" s="112">
        <f ca="1">IF(Inskrivning!A50="h",Inskrivning!S50,0)</f>
        <v>0</v>
      </c>
      <c r="P52" s="112">
        <f ca="1">IF(Inskrivning!A50="h",Inskrivning!T50,0)</f>
        <v>0</v>
      </c>
    </row>
    <row r="53" spans="1:16" ht="17.100000000000001" customHeight="1">
      <c r="A53" s="2">
        <v>49</v>
      </c>
      <c r="B53" s="82">
        <f ca="1">IF(Inskrivning!A42="h",Inskrivning!F42,0)</f>
        <v>0</v>
      </c>
      <c r="C53" s="49">
        <f ca="1">IF(Inskrivning!A42="h",Inskrivning!G42,0)</f>
        <v>0</v>
      </c>
      <c r="D53" s="99">
        <f ca="1">IF(Inskrivning!A42="h",Inskrivning!H42,0)</f>
        <v>0</v>
      </c>
      <c r="E53" s="99">
        <f ca="1">IF(Inskrivning!A42="h",Inskrivning!I42,0)</f>
        <v>0</v>
      </c>
      <c r="F53" s="99">
        <f ca="1">IF(Inskrivning!A42="h",Inskrivning!J42,0)</f>
        <v>0</v>
      </c>
      <c r="G53" s="99">
        <f ca="1">IF(Inskrivning!A42="h",Inskrivning!K42,0)</f>
        <v>0</v>
      </c>
      <c r="H53" s="99">
        <f ca="1">IF(Inskrivning!A42="h",Inskrivning!L42,0)</f>
        <v>0</v>
      </c>
      <c r="I53" s="112">
        <f ca="1">IF(Inskrivning!A42="h",Inskrivning!M42,0)</f>
        <v>0</v>
      </c>
      <c r="J53" s="99">
        <f ca="1">IF(Inskrivning!A42="h",Inskrivning!N42,0)</f>
        <v>0</v>
      </c>
      <c r="K53" s="99">
        <f ca="1">IF(Inskrivning!A42="h",Inskrivning!O42,0)</f>
        <v>0</v>
      </c>
      <c r="L53" s="99">
        <f ca="1">IF(Inskrivning!A42="h",Inskrivning!P42,0)</f>
        <v>0</v>
      </c>
      <c r="M53" s="99">
        <f ca="1">IF(Inskrivning!A42="h",Inskrivning!Q42,0)</f>
        <v>0</v>
      </c>
      <c r="N53" s="99">
        <f ca="1">IF(Inskrivning!A42="h",Inskrivning!R42,0)</f>
        <v>0</v>
      </c>
      <c r="O53" s="112">
        <f ca="1">IF(Inskrivning!A42="h",Inskrivning!S42,0)</f>
        <v>0</v>
      </c>
      <c r="P53" s="112">
        <f ca="1">IF(Inskrivning!A42="h",Inskrivning!T42,0)</f>
        <v>0</v>
      </c>
    </row>
    <row r="54" spans="1:16" ht="17.100000000000001" customHeight="1">
      <c r="A54" s="2">
        <v>50</v>
      </c>
      <c r="B54" s="82">
        <f ca="1">IF(Inskrivning!A76="h",Inskrivning!F76,0)</f>
        <v>0</v>
      </c>
      <c r="C54" s="49">
        <f ca="1">IF(Inskrivning!A76="h",Inskrivning!G76,0)</f>
        <v>0</v>
      </c>
      <c r="D54" s="99">
        <f ca="1">IF(Inskrivning!A76="h",Inskrivning!H76,0)</f>
        <v>0</v>
      </c>
      <c r="E54" s="99">
        <f ca="1">IF(Inskrivning!A76="h",Inskrivning!I76,0)</f>
        <v>0</v>
      </c>
      <c r="F54" s="99">
        <f ca="1">IF(Inskrivning!A76="h",Inskrivning!J76,0)</f>
        <v>0</v>
      </c>
      <c r="G54" s="99">
        <f ca="1">IF(Inskrivning!A76="h",Inskrivning!K76,0)</f>
        <v>0</v>
      </c>
      <c r="H54" s="99">
        <f ca="1">IF(Inskrivning!A76="h",Inskrivning!L76,0)</f>
        <v>0</v>
      </c>
      <c r="I54" s="112">
        <f ca="1">IF(Inskrivning!A76="h",Inskrivning!M76,0)</f>
        <v>0</v>
      </c>
      <c r="J54" s="99">
        <f ca="1">IF(Inskrivning!A76="h",Inskrivning!N76,0)</f>
        <v>0</v>
      </c>
      <c r="K54" s="99">
        <f ca="1">IF(Inskrivning!A76="h",Inskrivning!O76,0)</f>
        <v>0</v>
      </c>
      <c r="L54" s="99">
        <f ca="1">IF(Inskrivning!A76="h",Inskrivning!P76,0)</f>
        <v>0</v>
      </c>
      <c r="M54" s="99">
        <f ca="1">IF(Inskrivning!A76="h",Inskrivning!Q76,0)</f>
        <v>0</v>
      </c>
      <c r="N54" s="99">
        <f ca="1">IF(Inskrivning!A76="h",Inskrivning!R76,0)</f>
        <v>0</v>
      </c>
      <c r="O54" s="112">
        <f ca="1">IF(Inskrivning!A76="h",Inskrivning!S76,0)</f>
        <v>0</v>
      </c>
      <c r="P54" s="112">
        <f ca="1">IF(Inskrivning!A76="h",Inskrivning!T76,0)</f>
        <v>0</v>
      </c>
    </row>
    <row r="55" spans="1:16" ht="17.100000000000001" customHeight="1">
      <c r="A55" s="2">
        <v>51</v>
      </c>
      <c r="B55" s="82">
        <f ca="1">IF(Inskrivning!A59="h",Inskrivning!F59,0)</f>
        <v>0</v>
      </c>
      <c r="C55" s="49">
        <f ca="1">IF(Inskrivning!A59="h",Inskrivning!G59,0)</f>
        <v>0</v>
      </c>
      <c r="D55" s="99">
        <f ca="1">IF(Inskrivning!A59="h",Inskrivning!H59,0)</f>
        <v>0</v>
      </c>
      <c r="E55" s="99">
        <f ca="1">IF(Inskrivning!A59="h",Inskrivning!I59,0)</f>
        <v>0</v>
      </c>
      <c r="F55" s="99">
        <f ca="1">IF(Inskrivning!A59="h",Inskrivning!J59,0)</f>
        <v>0</v>
      </c>
      <c r="G55" s="99">
        <f ca="1">IF(Inskrivning!A59="h",Inskrivning!K59,0)</f>
        <v>0</v>
      </c>
      <c r="H55" s="99">
        <f ca="1">IF(Inskrivning!A59="h",Inskrivning!L59,0)</f>
        <v>0</v>
      </c>
      <c r="I55" s="112">
        <f ca="1">IF(Inskrivning!A59="h",Inskrivning!M59,0)</f>
        <v>0</v>
      </c>
      <c r="J55" s="99">
        <f ca="1">IF(Inskrivning!A59="h",Inskrivning!N59,0)</f>
        <v>0</v>
      </c>
      <c r="K55" s="99">
        <f ca="1">IF(Inskrivning!A59="h",Inskrivning!O59,0)</f>
        <v>0</v>
      </c>
      <c r="L55" s="99">
        <f ca="1">IF(Inskrivning!A59="h",Inskrivning!P59,0)</f>
        <v>0</v>
      </c>
      <c r="M55" s="99">
        <f ca="1">IF(Inskrivning!A59="h",Inskrivning!Q59,0)</f>
        <v>0</v>
      </c>
      <c r="N55" s="99">
        <f ca="1">IF(Inskrivning!A59="h",Inskrivning!R59,0)</f>
        <v>0</v>
      </c>
      <c r="O55" s="112">
        <f ca="1">IF(Inskrivning!A59="h",Inskrivning!S59,0)</f>
        <v>0</v>
      </c>
      <c r="P55" s="112">
        <f ca="1">IF(Inskrivning!A59="h",Inskrivning!T59,0)</f>
        <v>0</v>
      </c>
    </row>
    <row r="56" spans="1:16" ht="17.100000000000001" customHeight="1">
      <c r="A56" s="2">
        <v>52</v>
      </c>
      <c r="B56" s="82">
        <f ca="1">IF(Inskrivning!A54="h",Inskrivning!F54,0)</f>
        <v>0</v>
      </c>
      <c r="C56" s="49">
        <f ca="1">IF(Inskrivning!A54="h",Inskrivning!G54,0)</f>
        <v>0</v>
      </c>
      <c r="D56" s="99">
        <f ca="1">IF(Inskrivning!A54="h",Inskrivning!H54,0)</f>
        <v>0</v>
      </c>
      <c r="E56" s="99">
        <f ca="1">IF(Inskrivning!A54="h",Inskrivning!I54,0)</f>
        <v>0</v>
      </c>
      <c r="F56" s="99">
        <f ca="1">IF(Inskrivning!A54="h",Inskrivning!J54,0)</f>
        <v>0</v>
      </c>
      <c r="G56" s="99">
        <f ca="1">IF(Inskrivning!A54="h",Inskrivning!K54,0)</f>
        <v>0</v>
      </c>
      <c r="H56" s="99">
        <f ca="1">IF(Inskrivning!A54="h",Inskrivning!L54,0)</f>
        <v>0</v>
      </c>
      <c r="I56" s="112">
        <f ca="1">IF(Inskrivning!A54="h",Inskrivning!M54,0)</f>
        <v>0</v>
      </c>
      <c r="J56" s="99">
        <f ca="1">IF(Inskrivning!A54="h",Inskrivning!N54,0)</f>
        <v>0</v>
      </c>
      <c r="K56" s="99">
        <f ca="1">IF(Inskrivning!A54="h",Inskrivning!O54,0)</f>
        <v>0</v>
      </c>
      <c r="L56" s="99">
        <f ca="1">IF(Inskrivning!A54="h",Inskrivning!P54,0)</f>
        <v>0</v>
      </c>
      <c r="M56" s="99">
        <f ca="1">IF(Inskrivning!A54="h",Inskrivning!Q54,0)</f>
        <v>0</v>
      </c>
      <c r="N56" s="99">
        <f ca="1">IF(Inskrivning!A54="h",Inskrivning!R54,0)</f>
        <v>0</v>
      </c>
      <c r="O56" s="112">
        <f ca="1">IF(Inskrivning!A54="h",Inskrivning!S54,0)</f>
        <v>0</v>
      </c>
      <c r="P56" s="112">
        <f ca="1">IF(Inskrivning!A54="h",Inskrivning!T54,0)</f>
        <v>0</v>
      </c>
    </row>
    <row r="57" spans="1:16" ht="17.100000000000001" customHeight="1">
      <c r="A57" s="2">
        <v>53</v>
      </c>
      <c r="B57" s="82">
        <f ca="1">IF(Inskrivning!A49="h",Inskrivning!F49,0)</f>
        <v>0</v>
      </c>
      <c r="C57" s="49">
        <f ca="1">IF(Inskrivning!A49="h",Inskrivning!G49,0)</f>
        <v>0</v>
      </c>
      <c r="D57" s="99">
        <f ca="1">IF(Inskrivning!A49="h",Inskrivning!H49,0)</f>
        <v>0</v>
      </c>
      <c r="E57" s="99">
        <f ca="1">IF(Inskrivning!A49="h",Inskrivning!I49,0)</f>
        <v>0</v>
      </c>
      <c r="F57" s="99">
        <f ca="1">IF(Inskrivning!A49="h",Inskrivning!J49,0)</f>
        <v>0</v>
      </c>
      <c r="G57" s="99">
        <f ca="1">IF(Inskrivning!A49="h",Inskrivning!K49,0)</f>
        <v>0</v>
      </c>
      <c r="H57" s="99">
        <f ca="1">IF(Inskrivning!A49="h",Inskrivning!L49,0)</f>
        <v>0</v>
      </c>
      <c r="I57" s="112">
        <f ca="1">IF(Inskrivning!A49="h",Inskrivning!M49,0)</f>
        <v>0</v>
      </c>
      <c r="J57" s="99">
        <f ca="1">IF(Inskrivning!A49="h",Inskrivning!N49,0)</f>
        <v>0</v>
      </c>
      <c r="K57" s="99">
        <f ca="1">IF(Inskrivning!A49="h",Inskrivning!O49,0)</f>
        <v>0</v>
      </c>
      <c r="L57" s="99">
        <f ca="1">IF(Inskrivning!A49="h",Inskrivning!P49,0)</f>
        <v>0</v>
      </c>
      <c r="M57" s="99">
        <f ca="1">IF(Inskrivning!A49="h",Inskrivning!Q49,0)</f>
        <v>0</v>
      </c>
      <c r="N57" s="99">
        <f ca="1">IF(Inskrivning!A49="h",Inskrivning!R49,0)</f>
        <v>0</v>
      </c>
      <c r="O57" s="112">
        <f ca="1">IF(Inskrivning!A49="h",Inskrivning!S49,0)</f>
        <v>0</v>
      </c>
      <c r="P57" s="112">
        <f ca="1">IF(Inskrivning!A49="h",Inskrivning!T49,0)</f>
        <v>0</v>
      </c>
    </row>
    <row r="58" spans="1:16" ht="17.100000000000001" customHeight="1">
      <c r="A58" s="2">
        <v>54</v>
      </c>
      <c r="B58" s="82">
        <f ca="1">IF(Inskrivning!A77="h",Inskrivning!F77,0)</f>
        <v>0</v>
      </c>
      <c r="C58" s="49">
        <f ca="1">IF(Inskrivning!A77="h",Inskrivning!G77,0)</f>
        <v>0</v>
      </c>
      <c r="D58" s="99">
        <f ca="1">IF(Inskrivning!A77="h",Inskrivning!H77,0)</f>
        <v>0</v>
      </c>
      <c r="E58" s="99">
        <f ca="1">IF(Inskrivning!A77="h",Inskrivning!I77,0)</f>
        <v>0</v>
      </c>
      <c r="F58" s="99">
        <f ca="1">IF(Inskrivning!A77="h",Inskrivning!J77,0)</f>
        <v>0</v>
      </c>
      <c r="G58" s="99">
        <f ca="1">IF(Inskrivning!A77="h",Inskrivning!K77,0)</f>
        <v>0</v>
      </c>
      <c r="H58" s="99">
        <f ca="1">IF(Inskrivning!A77="h",Inskrivning!L77,0)</f>
        <v>0</v>
      </c>
      <c r="I58" s="112">
        <f ca="1">IF(Inskrivning!A77="h",Inskrivning!M77,0)</f>
        <v>0</v>
      </c>
      <c r="J58" s="99">
        <f ca="1">IF(Inskrivning!A77="h",Inskrivning!N77,0)</f>
        <v>0</v>
      </c>
      <c r="K58" s="99">
        <f ca="1">IF(Inskrivning!A77="h",Inskrivning!O77,0)</f>
        <v>0</v>
      </c>
      <c r="L58" s="99">
        <f ca="1">IF(Inskrivning!A77="h",Inskrivning!P77,0)</f>
        <v>0</v>
      </c>
      <c r="M58" s="99">
        <f ca="1">IF(Inskrivning!A77="h",Inskrivning!Q77,0)</f>
        <v>0</v>
      </c>
      <c r="N58" s="99">
        <f ca="1">IF(Inskrivning!A77="h",Inskrivning!R77,0)</f>
        <v>0</v>
      </c>
      <c r="O58" s="112">
        <f ca="1">IF(Inskrivning!A77="h",Inskrivning!S77,0)</f>
        <v>0</v>
      </c>
      <c r="P58" s="112">
        <f ca="1">IF(Inskrivning!A77="h",Inskrivning!T77,0)</f>
        <v>0</v>
      </c>
    </row>
    <row r="59" spans="1:16" ht="17.100000000000001" customHeight="1">
      <c r="A59" s="2">
        <v>55</v>
      </c>
      <c r="B59" s="82">
        <f ca="1">IF(Inskrivning!A56="h",Inskrivning!F56,0)</f>
        <v>0</v>
      </c>
      <c r="C59" s="49">
        <f ca="1">IF(Inskrivning!A56="h",Inskrivning!G56,0)</f>
        <v>0</v>
      </c>
      <c r="D59" s="99">
        <f ca="1">IF(Inskrivning!A56="h",Inskrivning!H56,0)</f>
        <v>0</v>
      </c>
      <c r="E59" s="99">
        <f ca="1">IF(Inskrivning!A56="h",Inskrivning!I56,0)</f>
        <v>0</v>
      </c>
      <c r="F59" s="99">
        <f ca="1">IF(Inskrivning!A56="h",Inskrivning!J56,0)</f>
        <v>0</v>
      </c>
      <c r="G59" s="99">
        <f ca="1">IF(Inskrivning!A56="h",Inskrivning!K56,0)</f>
        <v>0</v>
      </c>
      <c r="H59" s="99">
        <f ca="1">IF(Inskrivning!A56="h",Inskrivning!L56,0)</f>
        <v>0</v>
      </c>
      <c r="I59" s="112">
        <f ca="1">IF(Inskrivning!A56="h",Inskrivning!M56,0)</f>
        <v>0</v>
      </c>
      <c r="J59" s="99">
        <f ca="1">IF(Inskrivning!A56="h",Inskrivning!N56,0)</f>
        <v>0</v>
      </c>
      <c r="K59" s="99">
        <f ca="1">IF(Inskrivning!A56="h",Inskrivning!O56,0)</f>
        <v>0</v>
      </c>
      <c r="L59" s="99">
        <f ca="1">IF(Inskrivning!A56="h",Inskrivning!P56,0)</f>
        <v>0</v>
      </c>
      <c r="M59" s="99">
        <f ca="1">IF(Inskrivning!A56="h",Inskrivning!Q56,0)</f>
        <v>0</v>
      </c>
      <c r="N59" s="99">
        <f ca="1">IF(Inskrivning!A56="h",Inskrivning!R56,0)</f>
        <v>0</v>
      </c>
      <c r="O59" s="112">
        <f ca="1">IF(Inskrivning!A56="h",Inskrivning!S56,0)</f>
        <v>0</v>
      </c>
      <c r="P59" s="112">
        <f ca="1">IF(Inskrivning!A56="h",Inskrivning!T56,0)</f>
        <v>0</v>
      </c>
    </row>
    <row r="60" spans="1:16" ht="17.100000000000001" customHeight="1">
      <c r="A60" s="2">
        <v>56</v>
      </c>
      <c r="B60" s="82">
        <f ca="1">IF(Inskrivning!A15="h",Inskrivning!F15,0)</f>
        <v>0</v>
      </c>
      <c r="C60" s="49">
        <f ca="1">IF(Inskrivning!A15="h",Inskrivning!G15,0)</f>
        <v>0</v>
      </c>
      <c r="D60" s="99">
        <f ca="1">IF(Inskrivning!A15="h",Inskrivning!H15,0)</f>
        <v>0</v>
      </c>
      <c r="E60" s="99">
        <f ca="1">IF(Inskrivning!A15="h",Inskrivning!I15,0)</f>
        <v>0</v>
      </c>
      <c r="F60" s="99">
        <f ca="1">IF(Inskrivning!A15="h",Inskrivning!J15,0)</f>
        <v>0</v>
      </c>
      <c r="G60" s="99">
        <f ca="1">IF(Inskrivning!A15="h",Inskrivning!K15,0)</f>
        <v>0</v>
      </c>
      <c r="H60" s="99">
        <f ca="1">IF(Inskrivning!A15="h",Inskrivning!L15,0)</f>
        <v>0</v>
      </c>
      <c r="I60" s="112">
        <f ca="1">IF(Inskrivning!A15="h",Inskrivning!M15,0)</f>
        <v>0</v>
      </c>
      <c r="J60" s="99">
        <f ca="1">IF(Inskrivning!A15="h",Inskrivning!N15,0)</f>
        <v>0</v>
      </c>
      <c r="K60" s="99">
        <f ca="1">IF(Inskrivning!A15="h",Inskrivning!O15,0)</f>
        <v>0</v>
      </c>
      <c r="L60" s="99">
        <f ca="1">IF(Inskrivning!A15="h",Inskrivning!P15,0)</f>
        <v>0</v>
      </c>
      <c r="M60" s="99">
        <f ca="1">IF(Inskrivning!A15="h",Inskrivning!Q15,0)</f>
        <v>0</v>
      </c>
      <c r="N60" s="99">
        <f ca="1">IF(Inskrivning!A15="h",Inskrivning!R15,0)</f>
        <v>0</v>
      </c>
      <c r="O60" s="112">
        <f ca="1">IF(Inskrivning!A15="h",Inskrivning!S15,0)</f>
        <v>0</v>
      </c>
      <c r="P60" s="112">
        <f ca="1">IF(Inskrivning!A15="h",Inskrivning!T15,0)</f>
        <v>0</v>
      </c>
    </row>
    <row r="61" spans="1:16" ht="17.100000000000001" customHeight="1">
      <c r="A61" s="2">
        <v>57</v>
      </c>
      <c r="B61" s="82">
        <f ca="1">IF(Inskrivning!A24="h",Inskrivning!F24,0)</f>
        <v>0</v>
      </c>
      <c r="C61" s="49">
        <f ca="1">IF(Inskrivning!A24="h",Inskrivning!G24,0)</f>
        <v>0</v>
      </c>
      <c r="D61" s="99">
        <f ca="1">IF(Inskrivning!A24="h",Inskrivning!H24,0)</f>
        <v>0</v>
      </c>
      <c r="E61" s="99">
        <f ca="1">IF(Inskrivning!A24="h",Inskrivning!I24,0)</f>
        <v>0</v>
      </c>
      <c r="F61" s="99">
        <f ca="1">IF(Inskrivning!A24="h",Inskrivning!J24,0)</f>
        <v>0</v>
      </c>
      <c r="G61" s="99">
        <f ca="1">IF(Inskrivning!A24="h",Inskrivning!K24,0)</f>
        <v>0</v>
      </c>
      <c r="H61" s="99">
        <f ca="1">IF(Inskrivning!A24="h",Inskrivning!L24,0)</f>
        <v>0</v>
      </c>
      <c r="I61" s="112">
        <f ca="1">IF(Inskrivning!A24="h",Inskrivning!M24,0)</f>
        <v>0</v>
      </c>
      <c r="J61" s="99">
        <f ca="1">IF(Inskrivning!A24="h",Inskrivning!N24,0)</f>
        <v>0</v>
      </c>
      <c r="K61" s="99">
        <f ca="1">IF(Inskrivning!A24="h",Inskrivning!O24,0)</f>
        <v>0</v>
      </c>
      <c r="L61" s="99">
        <f ca="1">IF(Inskrivning!A24="h",Inskrivning!P24,0)</f>
        <v>0</v>
      </c>
      <c r="M61" s="99">
        <f ca="1">IF(Inskrivning!A24="h",Inskrivning!Q24,0)</f>
        <v>0</v>
      </c>
      <c r="N61" s="99">
        <f ca="1">IF(Inskrivning!A24="h",Inskrivning!R24,0)</f>
        <v>0</v>
      </c>
      <c r="O61" s="112">
        <f ca="1">IF(Inskrivning!A24="h",Inskrivning!S24,0)</f>
        <v>0</v>
      </c>
      <c r="P61" s="112">
        <f ca="1">IF(Inskrivning!A24="h",Inskrivning!T24,0)</f>
        <v>0</v>
      </c>
    </row>
    <row r="62" spans="1:16" ht="17.100000000000001" customHeight="1">
      <c r="A62" s="2">
        <v>58</v>
      </c>
      <c r="B62" s="82">
        <f ca="1">IF(Inskrivning!A35="h",Inskrivning!F35,0)</f>
        <v>0</v>
      </c>
      <c r="C62" s="49">
        <f ca="1">IF(Inskrivning!A35="h",Inskrivning!G35,0)</f>
        <v>0</v>
      </c>
      <c r="D62" s="99">
        <f ca="1">IF(Inskrivning!A35="h",Inskrivning!H35,0)</f>
        <v>0</v>
      </c>
      <c r="E62" s="99">
        <f ca="1">IF(Inskrivning!A35="h",Inskrivning!I35,0)</f>
        <v>0</v>
      </c>
      <c r="F62" s="99">
        <f ca="1">IF(Inskrivning!A35="h",Inskrivning!J35,0)</f>
        <v>0</v>
      </c>
      <c r="G62" s="99">
        <f ca="1">IF(Inskrivning!A35="h",Inskrivning!K35,0)</f>
        <v>0</v>
      </c>
      <c r="H62" s="99">
        <f ca="1">IF(Inskrivning!A35="h",Inskrivning!L35,0)</f>
        <v>0</v>
      </c>
      <c r="I62" s="112">
        <f ca="1">IF(Inskrivning!A35="h",Inskrivning!M35,0)</f>
        <v>0</v>
      </c>
      <c r="J62" s="99">
        <f ca="1">IF(Inskrivning!A35="h",Inskrivning!N35,0)</f>
        <v>0</v>
      </c>
      <c r="K62" s="99">
        <f ca="1">IF(Inskrivning!A35="h",Inskrivning!O35,0)</f>
        <v>0</v>
      </c>
      <c r="L62" s="99">
        <f ca="1">IF(Inskrivning!A35="h",Inskrivning!P35,0)</f>
        <v>0</v>
      </c>
      <c r="M62" s="99">
        <f ca="1">IF(Inskrivning!A35="h",Inskrivning!Q35,0)</f>
        <v>0</v>
      </c>
      <c r="N62" s="99">
        <f ca="1">IF(Inskrivning!A35="h",Inskrivning!R35,0)</f>
        <v>0</v>
      </c>
      <c r="O62" s="112">
        <f ca="1">IF(Inskrivning!A35="h",Inskrivning!S35,0)</f>
        <v>0</v>
      </c>
      <c r="P62" s="112">
        <f ca="1">IF(Inskrivning!A35="h",Inskrivning!T35,0)</f>
        <v>0</v>
      </c>
    </row>
    <row r="63" spans="1:16" ht="17.100000000000001" customHeight="1">
      <c r="A63" s="2">
        <v>59</v>
      </c>
      <c r="B63" s="82">
        <f ca="1">IF(Inskrivning!A45="h",Inskrivning!F45,0)</f>
        <v>0</v>
      </c>
      <c r="C63" s="49">
        <f ca="1">IF(Inskrivning!A45="h",Inskrivning!G45,0)</f>
        <v>0</v>
      </c>
      <c r="D63" s="99">
        <f ca="1">IF(Inskrivning!A45="h",Inskrivning!H45,0)</f>
        <v>0</v>
      </c>
      <c r="E63" s="99">
        <f ca="1">IF(Inskrivning!A45="h",Inskrivning!I45,0)</f>
        <v>0</v>
      </c>
      <c r="F63" s="99">
        <f ca="1">IF(Inskrivning!A45="h",Inskrivning!J45,0)</f>
        <v>0</v>
      </c>
      <c r="G63" s="99">
        <f ca="1">IF(Inskrivning!A45="h",Inskrivning!K45,0)</f>
        <v>0</v>
      </c>
      <c r="H63" s="99">
        <f ca="1">IF(Inskrivning!A45="h",Inskrivning!L45,0)</f>
        <v>0</v>
      </c>
      <c r="I63" s="112">
        <f ca="1">IF(Inskrivning!A45="h",Inskrivning!M45,0)</f>
        <v>0</v>
      </c>
      <c r="J63" s="99">
        <f ca="1">IF(Inskrivning!A45="h",Inskrivning!N45,0)</f>
        <v>0</v>
      </c>
      <c r="K63" s="99">
        <f ca="1">IF(Inskrivning!A45="h",Inskrivning!O45,0)</f>
        <v>0</v>
      </c>
      <c r="L63" s="99">
        <f ca="1">IF(Inskrivning!A45="h",Inskrivning!P45,0)</f>
        <v>0</v>
      </c>
      <c r="M63" s="99">
        <f ca="1">IF(Inskrivning!A45="h",Inskrivning!Q45,0)</f>
        <v>0</v>
      </c>
      <c r="N63" s="99">
        <f ca="1">IF(Inskrivning!A45="h",Inskrivning!R45,0)</f>
        <v>0</v>
      </c>
      <c r="O63" s="112">
        <f ca="1">IF(Inskrivning!A45="h",Inskrivning!S45,0)</f>
        <v>0</v>
      </c>
      <c r="P63" s="112">
        <f ca="1">IF(Inskrivning!A45="h",Inskrivning!T45,0)</f>
        <v>0</v>
      </c>
    </row>
    <row r="64" spans="1:16" ht="17.100000000000001" customHeight="1">
      <c r="A64" s="2">
        <v>60</v>
      </c>
      <c r="B64" s="82">
        <f ca="1">IF(Inskrivning!A46="h",Inskrivning!F46,0)</f>
        <v>0</v>
      </c>
      <c r="C64" s="49">
        <f ca="1">IF(Inskrivning!A46="h",Inskrivning!G46,0)</f>
        <v>0</v>
      </c>
      <c r="D64" s="99">
        <f ca="1">IF(Inskrivning!A46="h",Inskrivning!H46,0)</f>
        <v>0</v>
      </c>
      <c r="E64" s="99">
        <f ca="1">IF(Inskrivning!A46="h",Inskrivning!I46,0)</f>
        <v>0</v>
      </c>
      <c r="F64" s="99">
        <f ca="1">IF(Inskrivning!A46="h",Inskrivning!J46,0)</f>
        <v>0</v>
      </c>
      <c r="G64" s="99">
        <f ca="1">IF(Inskrivning!A46="h",Inskrivning!K46,0)</f>
        <v>0</v>
      </c>
      <c r="H64" s="99">
        <f ca="1">IF(Inskrivning!A46="h",Inskrivning!L46,0)</f>
        <v>0</v>
      </c>
      <c r="I64" s="112">
        <f ca="1">IF(Inskrivning!A46="h",Inskrivning!M46,0)</f>
        <v>0</v>
      </c>
      <c r="J64" s="99">
        <f ca="1">IF(Inskrivning!A46="h",Inskrivning!N46,0)</f>
        <v>0</v>
      </c>
      <c r="K64" s="99">
        <f ca="1">IF(Inskrivning!A46="h",Inskrivning!O46,0)</f>
        <v>0</v>
      </c>
      <c r="L64" s="99">
        <f ca="1">IF(Inskrivning!A46="h",Inskrivning!P46,0)</f>
        <v>0</v>
      </c>
      <c r="M64" s="99">
        <f ca="1">IF(Inskrivning!A46="h",Inskrivning!Q46,0)</f>
        <v>0</v>
      </c>
      <c r="N64" s="99">
        <f ca="1">IF(Inskrivning!A46="h",Inskrivning!R46,0)</f>
        <v>0</v>
      </c>
      <c r="O64" s="112">
        <f ca="1">IF(Inskrivning!A46="h",Inskrivning!S46,0)</f>
        <v>0</v>
      </c>
      <c r="P64" s="112">
        <f ca="1">IF(Inskrivning!A46="h",Inskrivning!T46,0)</f>
        <v>0</v>
      </c>
    </row>
    <row r="65" spans="1:16" ht="17.100000000000001" customHeight="1">
      <c r="A65" s="2">
        <v>61</v>
      </c>
      <c r="B65" s="82">
        <f ca="1">IF(Inskrivning!A52="h",Inskrivning!F52,0)</f>
        <v>0</v>
      </c>
      <c r="C65" s="49">
        <f ca="1">IF(Inskrivning!A52="h",Inskrivning!G52,0)</f>
        <v>0</v>
      </c>
      <c r="D65" s="99">
        <f ca="1">IF(Inskrivning!A52="h",Inskrivning!H52,0)</f>
        <v>0</v>
      </c>
      <c r="E65" s="99">
        <f ca="1">IF(Inskrivning!A52="h",Inskrivning!I52,0)</f>
        <v>0</v>
      </c>
      <c r="F65" s="99">
        <f ca="1">IF(Inskrivning!A52="h",Inskrivning!J52,0)</f>
        <v>0</v>
      </c>
      <c r="G65" s="99">
        <f ca="1">IF(Inskrivning!A52="h",Inskrivning!K52,0)</f>
        <v>0</v>
      </c>
      <c r="H65" s="99">
        <f ca="1">IF(Inskrivning!A52="h",Inskrivning!L52,0)</f>
        <v>0</v>
      </c>
      <c r="I65" s="112">
        <f ca="1">IF(Inskrivning!A52="h",Inskrivning!M52,0)</f>
        <v>0</v>
      </c>
      <c r="J65" s="99">
        <f ca="1">IF(Inskrivning!A52="h",Inskrivning!N52,0)</f>
        <v>0</v>
      </c>
      <c r="K65" s="99">
        <f ca="1">IF(Inskrivning!A52="h",Inskrivning!O52,0)</f>
        <v>0</v>
      </c>
      <c r="L65" s="99">
        <f ca="1">IF(Inskrivning!A52="h",Inskrivning!P52,0)</f>
        <v>0</v>
      </c>
      <c r="M65" s="99">
        <f ca="1">IF(Inskrivning!A52="h",Inskrivning!Q52,0)</f>
        <v>0</v>
      </c>
      <c r="N65" s="99">
        <f ca="1">IF(Inskrivning!A52="h",Inskrivning!R52,0)</f>
        <v>0</v>
      </c>
      <c r="O65" s="112">
        <f ca="1">IF(Inskrivning!A52="h",Inskrivning!S52,0)</f>
        <v>0</v>
      </c>
      <c r="P65" s="112">
        <f ca="1">IF(Inskrivning!A52="h",Inskrivning!T52,0)</f>
        <v>0</v>
      </c>
    </row>
    <row r="66" spans="1:16" ht="17.100000000000001" customHeight="1">
      <c r="A66" s="2">
        <v>62</v>
      </c>
      <c r="B66" s="82">
        <f ca="1">IF(Inskrivning!A53="h",Inskrivning!F53,0)</f>
        <v>0</v>
      </c>
      <c r="C66" s="49">
        <f ca="1">IF(Inskrivning!A53="h",Inskrivning!G53,0)</f>
        <v>0</v>
      </c>
      <c r="D66" s="99">
        <f ca="1">IF(Inskrivning!A53="h",Inskrivning!H53,0)</f>
        <v>0</v>
      </c>
      <c r="E66" s="99">
        <f ca="1">IF(Inskrivning!A53="h",Inskrivning!I53,0)</f>
        <v>0</v>
      </c>
      <c r="F66" s="99">
        <f ca="1">IF(Inskrivning!A53="h",Inskrivning!J53,0)</f>
        <v>0</v>
      </c>
      <c r="G66" s="99">
        <f ca="1">IF(Inskrivning!A53="h",Inskrivning!K53,0)</f>
        <v>0</v>
      </c>
      <c r="H66" s="99">
        <f ca="1">IF(Inskrivning!A53="h",Inskrivning!L53,0)</f>
        <v>0</v>
      </c>
      <c r="I66" s="112">
        <f ca="1">IF(Inskrivning!A53="h",Inskrivning!M53,0)</f>
        <v>0</v>
      </c>
      <c r="J66" s="99">
        <f ca="1">IF(Inskrivning!A53="h",Inskrivning!N53,0)</f>
        <v>0</v>
      </c>
      <c r="K66" s="99">
        <f ca="1">IF(Inskrivning!A53="h",Inskrivning!O53,0)</f>
        <v>0</v>
      </c>
      <c r="L66" s="99">
        <f ca="1">IF(Inskrivning!A53="h",Inskrivning!P53,0)</f>
        <v>0</v>
      </c>
      <c r="M66" s="99">
        <f ca="1">IF(Inskrivning!A53="h",Inskrivning!Q53,0)</f>
        <v>0</v>
      </c>
      <c r="N66" s="99">
        <f ca="1">IF(Inskrivning!A53="h",Inskrivning!R53,0)</f>
        <v>0</v>
      </c>
      <c r="O66" s="112">
        <f ca="1">IF(Inskrivning!A53="h",Inskrivning!S53,0)</f>
        <v>0</v>
      </c>
      <c r="P66" s="112">
        <f ca="1">IF(Inskrivning!A53="h",Inskrivning!T53,0)</f>
        <v>0</v>
      </c>
    </row>
    <row r="67" spans="1:16" ht="17.100000000000001" customHeight="1">
      <c r="A67" s="2">
        <v>63</v>
      </c>
      <c r="B67" s="82">
        <f ca="1">IF(Inskrivning!A55="h",Inskrivning!F55,0)</f>
        <v>0</v>
      </c>
      <c r="C67" s="49">
        <f ca="1">IF(Inskrivning!A55="h",Inskrivning!G55,0)</f>
        <v>0</v>
      </c>
      <c r="D67" s="99">
        <f ca="1">IF(Inskrivning!A55="h",Inskrivning!H55,0)</f>
        <v>0</v>
      </c>
      <c r="E67" s="99">
        <f ca="1">IF(Inskrivning!A55="h",Inskrivning!I55,0)</f>
        <v>0</v>
      </c>
      <c r="F67" s="99">
        <f ca="1">IF(Inskrivning!A55="h",Inskrivning!J55,0)</f>
        <v>0</v>
      </c>
      <c r="G67" s="99">
        <f ca="1">IF(Inskrivning!A55="h",Inskrivning!K55,0)</f>
        <v>0</v>
      </c>
      <c r="H67" s="99">
        <f ca="1">IF(Inskrivning!A55="h",Inskrivning!L55,0)</f>
        <v>0</v>
      </c>
      <c r="I67" s="112">
        <f ca="1">IF(Inskrivning!A55="h",Inskrivning!M55,0)</f>
        <v>0</v>
      </c>
      <c r="J67" s="99">
        <f ca="1">IF(Inskrivning!A55="h",Inskrivning!N55,0)</f>
        <v>0</v>
      </c>
      <c r="K67" s="99">
        <f ca="1">IF(Inskrivning!A55="h",Inskrivning!O55,0)</f>
        <v>0</v>
      </c>
      <c r="L67" s="99">
        <f ca="1">IF(Inskrivning!A55="h",Inskrivning!P55,0)</f>
        <v>0</v>
      </c>
      <c r="M67" s="99">
        <f ca="1">IF(Inskrivning!A55="h",Inskrivning!Q55,0)</f>
        <v>0</v>
      </c>
      <c r="N67" s="99">
        <f ca="1">IF(Inskrivning!A55="h",Inskrivning!R55,0)</f>
        <v>0</v>
      </c>
      <c r="O67" s="112">
        <f ca="1">IF(Inskrivning!A55="h",Inskrivning!S55,0)</f>
        <v>0</v>
      </c>
      <c r="P67" s="112">
        <f ca="1">IF(Inskrivning!A55="h",Inskrivning!T55,0)</f>
        <v>0</v>
      </c>
    </row>
    <row r="68" spans="1:16" ht="17.100000000000001" customHeight="1">
      <c r="A68" s="2">
        <v>64</v>
      </c>
      <c r="B68" s="82">
        <f ca="1">IF(Inskrivning!A58="h",Inskrivning!F58,0)</f>
        <v>0</v>
      </c>
      <c r="C68" s="49">
        <f ca="1">IF(Inskrivning!A58="h",Inskrivning!G58,0)</f>
        <v>0</v>
      </c>
      <c r="D68" s="99">
        <f ca="1">IF(Inskrivning!A58="h",Inskrivning!H58,0)</f>
        <v>0</v>
      </c>
      <c r="E68" s="99">
        <f ca="1">IF(Inskrivning!A58="h",Inskrivning!I58,0)</f>
        <v>0</v>
      </c>
      <c r="F68" s="99">
        <f ca="1">IF(Inskrivning!A58="h",Inskrivning!J58,0)</f>
        <v>0</v>
      </c>
      <c r="G68" s="99">
        <f ca="1">IF(Inskrivning!A58="h",Inskrivning!K58,0)</f>
        <v>0</v>
      </c>
      <c r="H68" s="99">
        <f ca="1">IF(Inskrivning!A58="h",Inskrivning!L58,0)</f>
        <v>0</v>
      </c>
      <c r="I68" s="112">
        <f ca="1">IF(Inskrivning!A58="h",Inskrivning!M58,0)</f>
        <v>0</v>
      </c>
      <c r="J68" s="99">
        <f ca="1">IF(Inskrivning!A58="h",Inskrivning!N58,0)</f>
        <v>0</v>
      </c>
      <c r="K68" s="99">
        <f ca="1">IF(Inskrivning!A58="h",Inskrivning!O58,0)</f>
        <v>0</v>
      </c>
      <c r="L68" s="99">
        <f ca="1">IF(Inskrivning!A58="h",Inskrivning!P58,0)</f>
        <v>0</v>
      </c>
      <c r="M68" s="99">
        <f ca="1">IF(Inskrivning!A58="h",Inskrivning!Q58,0)</f>
        <v>0</v>
      </c>
      <c r="N68" s="99">
        <f ca="1">IF(Inskrivning!A58="h",Inskrivning!R58,0)</f>
        <v>0</v>
      </c>
      <c r="O68" s="112">
        <f ca="1">IF(Inskrivning!A58="h",Inskrivning!S58,0)</f>
        <v>0</v>
      </c>
      <c r="P68" s="112">
        <f ca="1">IF(Inskrivning!A58="h",Inskrivning!T58,0)</f>
        <v>0</v>
      </c>
    </row>
    <row r="69" spans="1:16" ht="17.100000000000001" customHeight="1">
      <c r="A69" s="2">
        <v>65</v>
      </c>
      <c r="B69" s="82">
        <f ca="1">IF(Inskrivning!A60="h",Inskrivning!F60,0)</f>
        <v>0</v>
      </c>
      <c r="C69" s="49">
        <f ca="1">IF(Inskrivning!A60="h",Inskrivning!G60,0)</f>
        <v>0</v>
      </c>
      <c r="D69" s="99">
        <f ca="1">IF(Inskrivning!A60="h",Inskrivning!H60,0)</f>
        <v>0</v>
      </c>
      <c r="E69" s="99">
        <f ca="1">IF(Inskrivning!A60="h",Inskrivning!I60,0)</f>
        <v>0</v>
      </c>
      <c r="F69" s="99">
        <f ca="1">IF(Inskrivning!A60="h",Inskrivning!J60,0)</f>
        <v>0</v>
      </c>
      <c r="G69" s="99">
        <f ca="1">IF(Inskrivning!A60="h",Inskrivning!K60,0)</f>
        <v>0</v>
      </c>
      <c r="H69" s="99">
        <f ca="1">IF(Inskrivning!A60="h",Inskrivning!L60,0)</f>
        <v>0</v>
      </c>
      <c r="I69" s="112">
        <f ca="1">IF(Inskrivning!A60="h",Inskrivning!M60,0)</f>
        <v>0</v>
      </c>
      <c r="J69" s="99">
        <f ca="1">IF(Inskrivning!A60="h",Inskrivning!N60,0)</f>
        <v>0</v>
      </c>
      <c r="K69" s="99">
        <f ca="1">IF(Inskrivning!A60="h",Inskrivning!O60,0)</f>
        <v>0</v>
      </c>
      <c r="L69" s="99">
        <f ca="1">IF(Inskrivning!A60="h",Inskrivning!P60,0)</f>
        <v>0</v>
      </c>
      <c r="M69" s="99">
        <f ca="1">IF(Inskrivning!A60="h",Inskrivning!Q60,0)</f>
        <v>0</v>
      </c>
      <c r="N69" s="99">
        <f ca="1">IF(Inskrivning!A60="h",Inskrivning!R60,0)</f>
        <v>0</v>
      </c>
      <c r="O69" s="112">
        <f ca="1">IF(Inskrivning!A60="h",Inskrivning!S60,0)</f>
        <v>0</v>
      </c>
      <c r="P69" s="112">
        <f ca="1">IF(Inskrivning!A60="h",Inskrivning!T60,0)</f>
        <v>0</v>
      </c>
    </row>
    <row r="70" spans="1:16" ht="17.100000000000001" customHeight="1">
      <c r="A70" s="2">
        <v>66</v>
      </c>
      <c r="B70" s="82">
        <f ca="1">IF(Inskrivning!A61="h",Inskrivning!F61,0)</f>
        <v>0</v>
      </c>
      <c r="C70" s="49">
        <f ca="1">IF(Inskrivning!A61="h",Inskrivning!G61,0)</f>
        <v>0</v>
      </c>
      <c r="D70" s="99">
        <f ca="1">IF(Inskrivning!A61="h",Inskrivning!H61,0)</f>
        <v>0</v>
      </c>
      <c r="E70" s="99">
        <f ca="1">IF(Inskrivning!A61="h",Inskrivning!I61,0)</f>
        <v>0</v>
      </c>
      <c r="F70" s="99">
        <f ca="1">IF(Inskrivning!A61="h",Inskrivning!J61,0)</f>
        <v>0</v>
      </c>
      <c r="G70" s="99">
        <f ca="1">IF(Inskrivning!A61="h",Inskrivning!K61,0)</f>
        <v>0</v>
      </c>
      <c r="H70" s="99">
        <f ca="1">IF(Inskrivning!A61="h",Inskrivning!L61,0)</f>
        <v>0</v>
      </c>
      <c r="I70" s="112">
        <f ca="1">IF(Inskrivning!A61="h",Inskrivning!M61,0)</f>
        <v>0</v>
      </c>
      <c r="J70" s="99">
        <f ca="1">IF(Inskrivning!A61="h",Inskrivning!N61,0)</f>
        <v>0</v>
      </c>
      <c r="K70" s="99">
        <f ca="1">IF(Inskrivning!A61="h",Inskrivning!O61,0)</f>
        <v>0</v>
      </c>
      <c r="L70" s="99">
        <f ca="1">IF(Inskrivning!A61="h",Inskrivning!P61,0)</f>
        <v>0</v>
      </c>
      <c r="M70" s="99">
        <f ca="1">IF(Inskrivning!A61="h",Inskrivning!Q61,0)</f>
        <v>0</v>
      </c>
      <c r="N70" s="99">
        <f ca="1">IF(Inskrivning!A61="h",Inskrivning!R61,0)</f>
        <v>0</v>
      </c>
      <c r="O70" s="112">
        <f ca="1">IF(Inskrivning!A61="h",Inskrivning!S61,0)</f>
        <v>0</v>
      </c>
      <c r="P70" s="112">
        <f ca="1">IF(Inskrivning!A61="h",Inskrivning!T61,0)</f>
        <v>0</v>
      </c>
    </row>
    <row r="71" spans="1:16" ht="17.100000000000001" customHeight="1">
      <c r="A71" s="2">
        <v>67</v>
      </c>
      <c r="B71" s="82">
        <f ca="1">IF(Inskrivning!A62="h",Inskrivning!F62,0)</f>
        <v>0</v>
      </c>
      <c r="C71" s="49">
        <f ca="1">IF(Inskrivning!A62="h",Inskrivning!G62,0)</f>
        <v>0</v>
      </c>
      <c r="D71" s="99">
        <f ca="1">IF(Inskrivning!A62="h",Inskrivning!H62,0)</f>
        <v>0</v>
      </c>
      <c r="E71" s="99">
        <f ca="1">IF(Inskrivning!A62="h",Inskrivning!I62,0)</f>
        <v>0</v>
      </c>
      <c r="F71" s="99">
        <f ca="1">IF(Inskrivning!A62="h",Inskrivning!J62,0)</f>
        <v>0</v>
      </c>
      <c r="G71" s="99">
        <f ca="1">IF(Inskrivning!A62="h",Inskrivning!K62,0)</f>
        <v>0</v>
      </c>
      <c r="H71" s="99">
        <f ca="1">IF(Inskrivning!A62="h",Inskrivning!L62,0)</f>
        <v>0</v>
      </c>
      <c r="I71" s="112">
        <f ca="1">IF(Inskrivning!A62="h",Inskrivning!M62,0)</f>
        <v>0</v>
      </c>
      <c r="J71" s="99">
        <f ca="1">IF(Inskrivning!A62="h",Inskrivning!N62,0)</f>
        <v>0</v>
      </c>
      <c r="K71" s="99">
        <f ca="1">IF(Inskrivning!A62="h",Inskrivning!O62,0)</f>
        <v>0</v>
      </c>
      <c r="L71" s="99">
        <f ca="1">IF(Inskrivning!A62="h",Inskrivning!P62,0)</f>
        <v>0</v>
      </c>
      <c r="M71" s="99">
        <f ca="1">IF(Inskrivning!A62="h",Inskrivning!Q62,0)</f>
        <v>0</v>
      </c>
      <c r="N71" s="99">
        <f ca="1">IF(Inskrivning!A62="h",Inskrivning!R62,0)</f>
        <v>0</v>
      </c>
      <c r="O71" s="112">
        <f ca="1">IF(Inskrivning!A62="h",Inskrivning!S62,0)</f>
        <v>0</v>
      </c>
      <c r="P71" s="112">
        <f ca="1">IF(Inskrivning!A62="h",Inskrivning!T62,0)</f>
        <v>0</v>
      </c>
    </row>
    <row r="72" spans="1:16" ht="17.100000000000001" customHeight="1">
      <c r="A72" s="2">
        <v>68</v>
      </c>
      <c r="B72" s="82">
        <f ca="1">IF(Inskrivning!A63="h",Inskrivning!F63,0)</f>
        <v>0</v>
      </c>
      <c r="C72" s="49">
        <f ca="1">IF(Inskrivning!A63="h",Inskrivning!G63,0)</f>
        <v>0</v>
      </c>
      <c r="D72" s="99">
        <f ca="1">IF(Inskrivning!A63="h",Inskrivning!H63,0)</f>
        <v>0</v>
      </c>
      <c r="E72" s="99">
        <f ca="1">IF(Inskrivning!A63="h",Inskrivning!I63,0)</f>
        <v>0</v>
      </c>
      <c r="F72" s="99">
        <f ca="1">IF(Inskrivning!A63="h",Inskrivning!J63,0)</f>
        <v>0</v>
      </c>
      <c r="G72" s="99">
        <f ca="1">IF(Inskrivning!A63="h",Inskrivning!K63,0)</f>
        <v>0</v>
      </c>
      <c r="H72" s="99">
        <f ca="1">IF(Inskrivning!A63="h",Inskrivning!L63,0)</f>
        <v>0</v>
      </c>
      <c r="I72" s="112">
        <f ca="1">IF(Inskrivning!A63="h",Inskrivning!M63,0)</f>
        <v>0</v>
      </c>
      <c r="J72" s="99">
        <f ca="1">IF(Inskrivning!A63="h",Inskrivning!N63,0)</f>
        <v>0</v>
      </c>
      <c r="K72" s="99">
        <f ca="1">IF(Inskrivning!A63="h",Inskrivning!O63,0)</f>
        <v>0</v>
      </c>
      <c r="L72" s="99">
        <f ca="1">IF(Inskrivning!A63="h",Inskrivning!P63,0)</f>
        <v>0</v>
      </c>
      <c r="M72" s="99">
        <f ca="1">IF(Inskrivning!A63="h",Inskrivning!Q63,0)</f>
        <v>0</v>
      </c>
      <c r="N72" s="99">
        <f ca="1">IF(Inskrivning!A63="h",Inskrivning!R63,0)</f>
        <v>0</v>
      </c>
      <c r="O72" s="112">
        <f ca="1">IF(Inskrivning!A63="h",Inskrivning!S63,0)</f>
        <v>0</v>
      </c>
      <c r="P72" s="112">
        <f ca="1">IF(Inskrivning!A63="h",Inskrivning!T63,0)</f>
        <v>0</v>
      </c>
    </row>
    <row r="73" spans="1:16" ht="17.100000000000001" customHeight="1">
      <c r="A73" s="2">
        <v>69</v>
      </c>
      <c r="B73" s="82">
        <f ca="1">IF(Inskrivning!A64="h",Inskrivning!F64,0)</f>
        <v>0</v>
      </c>
      <c r="C73" s="49">
        <f ca="1">IF(Inskrivning!A64="h",Inskrivning!G64,0)</f>
        <v>0</v>
      </c>
      <c r="D73" s="99">
        <f ca="1">IF(Inskrivning!A64="h",Inskrivning!H64,0)</f>
        <v>0</v>
      </c>
      <c r="E73" s="99">
        <f ca="1">IF(Inskrivning!A64="h",Inskrivning!I64,0)</f>
        <v>0</v>
      </c>
      <c r="F73" s="99">
        <f ca="1">IF(Inskrivning!A64="h",Inskrivning!J64,0)</f>
        <v>0</v>
      </c>
      <c r="G73" s="99">
        <f ca="1">IF(Inskrivning!A64="h",Inskrivning!K64,0)</f>
        <v>0</v>
      </c>
      <c r="H73" s="99">
        <f ca="1">IF(Inskrivning!A64="h",Inskrivning!L64,0)</f>
        <v>0</v>
      </c>
      <c r="I73" s="112">
        <f ca="1">IF(Inskrivning!A64="h",Inskrivning!M64,0)</f>
        <v>0</v>
      </c>
      <c r="J73" s="99">
        <f ca="1">IF(Inskrivning!A64="h",Inskrivning!N64,0)</f>
        <v>0</v>
      </c>
      <c r="K73" s="99">
        <f ca="1">IF(Inskrivning!A64="h",Inskrivning!O64,0)</f>
        <v>0</v>
      </c>
      <c r="L73" s="99">
        <f ca="1">IF(Inskrivning!A64="h",Inskrivning!P64,0)</f>
        <v>0</v>
      </c>
      <c r="M73" s="99">
        <f ca="1">IF(Inskrivning!A64="h",Inskrivning!Q64,0)</f>
        <v>0</v>
      </c>
      <c r="N73" s="99">
        <f ca="1">IF(Inskrivning!A64="h",Inskrivning!R64,0)</f>
        <v>0</v>
      </c>
      <c r="O73" s="112">
        <f ca="1">IF(Inskrivning!A64="h",Inskrivning!S64,0)</f>
        <v>0</v>
      </c>
      <c r="P73" s="112">
        <f ca="1">IF(Inskrivning!A64="h",Inskrivning!T64,0)</f>
        <v>0</v>
      </c>
    </row>
    <row r="74" spans="1:16" ht="17.100000000000001" customHeight="1">
      <c r="A74" s="2">
        <v>70</v>
      </c>
      <c r="B74" s="82">
        <f ca="1">IF(Inskrivning!A65="h",Inskrivning!F65,0)</f>
        <v>0</v>
      </c>
      <c r="C74" s="49">
        <f ca="1">IF(Inskrivning!A65="h",Inskrivning!G65,0)</f>
        <v>0</v>
      </c>
      <c r="D74" s="99">
        <f ca="1">IF(Inskrivning!A65="h",Inskrivning!H65,0)</f>
        <v>0</v>
      </c>
      <c r="E74" s="99">
        <f ca="1">IF(Inskrivning!A65="h",Inskrivning!I65,0)</f>
        <v>0</v>
      </c>
      <c r="F74" s="99">
        <f ca="1">IF(Inskrivning!A65="h",Inskrivning!J65,0)</f>
        <v>0</v>
      </c>
      <c r="G74" s="99">
        <f ca="1">IF(Inskrivning!A65="h",Inskrivning!K65,0)</f>
        <v>0</v>
      </c>
      <c r="H74" s="99">
        <f ca="1">IF(Inskrivning!A65="h",Inskrivning!L65,0)</f>
        <v>0</v>
      </c>
      <c r="I74" s="112">
        <f ca="1">IF(Inskrivning!A65="h",Inskrivning!M65,0)</f>
        <v>0</v>
      </c>
      <c r="J74" s="99">
        <f ca="1">IF(Inskrivning!A65="h",Inskrivning!N65,0)</f>
        <v>0</v>
      </c>
      <c r="K74" s="99">
        <f ca="1">IF(Inskrivning!A65="h",Inskrivning!O65,0)</f>
        <v>0</v>
      </c>
      <c r="L74" s="99">
        <f ca="1">IF(Inskrivning!A65="h",Inskrivning!P65,0)</f>
        <v>0</v>
      </c>
      <c r="M74" s="99">
        <f ca="1">IF(Inskrivning!A65="h",Inskrivning!Q65,0)</f>
        <v>0</v>
      </c>
      <c r="N74" s="99">
        <f ca="1">IF(Inskrivning!A65="h",Inskrivning!R65,0)</f>
        <v>0</v>
      </c>
      <c r="O74" s="112">
        <f ca="1">IF(Inskrivning!A65="h",Inskrivning!S65,0)</f>
        <v>0</v>
      </c>
      <c r="P74" s="112">
        <f ca="1">IF(Inskrivning!A65="h",Inskrivning!T65,0)</f>
        <v>0</v>
      </c>
    </row>
    <row r="75" spans="1:16" ht="17.100000000000001" customHeight="1">
      <c r="A75" s="2">
        <v>71</v>
      </c>
      <c r="B75" s="82">
        <f ca="1">IF(Inskrivning!A66="h",Inskrivning!F66,0)</f>
        <v>0</v>
      </c>
      <c r="C75" s="49">
        <f ca="1">IF(Inskrivning!A66="h",Inskrivning!G66,0)</f>
        <v>0</v>
      </c>
      <c r="D75" s="99">
        <f ca="1">IF(Inskrivning!A66="h",Inskrivning!H66,0)</f>
        <v>0</v>
      </c>
      <c r="E75" s="99">
        <f ca="1">IF(Inskrivning!A66="h",Inskrivning!I66,0)</f>
        <v>0</v>
      </c>
      <c r="F75" s="99">
        <f ca="1">IF(Inskrivning!A66="h",Inskrivning!J66,0)</f>
        <v>0</v>
      </c>
      <c r="G75" s="99">
        <f ca="1">IF(Inskrivning!A66="h",Inskrivning!K66,0)</f>
        <v>0</v>
      </c>
      <c r="H75" s="99">
        <f ca="1">IF(Inskrivning!A66="h",Inskrivning!L66,0)</f>
        <v>0</v>
      </c>
      <c r="I75" s="112">
        <f ca="1">IF(Inskrivning!A66="h",Inskrivning!M66,0)</f>
        <v>0</v>
      </c>
      <c r="J75" s="99">
        <f ca="1">IF(Inskrivning!A66="h",Inskrivning!N66,0)</f>
        <v>0</v>
      </c>
      <c r="K75" s="99">
        <f ca="1">IF(Inskrivning!A66="h",Inskrivning!O66,0)</f>
        <v>0</v>
      </c>
      <c r="L75" s="99">
        <f ca="1">IF(Inskrivning!A66="h",Inskrivning!P66,0)</f>
        <v>0</v>
      </c>
      <c r="M75" s="99">
        <f ca="1">IF(Inskrivning!A66="h",Inskrivning!Q66,0)</f>
        <v>0</v>
      </c>
      <c r="N75" s="99">
        <f ca="1">IF(Inskrivning!A66="h",Inskrivning!R66,0)</f>
        <v>0</v>
      </c>
      <c r="O75" s="112">
        <f ca="1">IF(Inskrivning!A66="h",Inskrivning!S66,0)</f>
        <v>0</v>
      </c>
      <c r="P75" s="112">
        <f ca="1">IF(Inskrivning!A66="h",Inskrivning!T66,0)</f>
        <v>0</v>
      </c>
    </row>
    <row r="76" spans="1:16" ht="17.100000000000001" customHeight="1">
      <c r="A76" s="2">
        <v>72</v>
      </c>
      <c r="B76" s="82">
        <f ca="1">IF(Inskrivning!A69="h",Inskrivning!F69,0)</f>
        <v>0</v>
      </c>
      <c r="C76" s="49">
        <f ca="1">IF(Inskrivning!A69="h",Inskrivning!G69,0)</f>
        <v>0</v>
      </c>
      <c r="D76" s="99">
        <f ca="1">IF(Inskrivning!A69="h",Inskrivning!H69,0)</f>
        <v>0</v>
      </c>
      <c r="E76" s="99">
        <f ca="1">IF(Inskrivning!A69="h",Inskrivning!I69,0)</f>
        <v>0</v>
      </c>
      <c r="F76" s="99">
        <f ca="1">IF(Inskrivning!A69="h",Inskrivning!J69,0)</f>
        <v>0</v>
      </c>
      <c r="G76" s="99">
        <f ca="1">IF(Inskrivning!A69="h",Inskrivning!K69,0)</f>
        <v>0</v>
      </c>
      <c r="H76" s="99">
        <f ca="1">IF(Inskrivning!A69="h",Inskrivning!L69,0)</f>
        <v>0</v>
      </c>
      <c r="I76" s="112">
        <f ca="1">IF(Inskrivning!A69="h",Inskrivning!M69,0)</f>
        <v>0</v>
      </c>
      <c r="J76" s="99">
        <f ca="1">IF(Inskrivning!A69="h",Inskrivning!N69,0)</f>
        <v>0</v>
      </c>
      <c r="K76" s="99">
        <f ca="1">IF(Inskrivning!A69="h",Inskrivning!O69,0)</f>
        <v>0</v>
      </c>
      <c r="L76" s="99">
        <f ca="1">IF(Inskrivning!A69="h",Inskrivning!P69,0)</f>
        <v>0</v>
      </c>
      <c r="M76" s="99">
        <f ca="1">IF(Inskrivning!A69="h",Inskrivning!Q69,0)</f>
        <v>0</v>
      </c>
      <c r="N76" s="99">
        <f ca="1">IF(Inskrivning!A69="h",Inskrivning!R69,0)</f>
        <v>0</v>
      </c>
      <c r="O76" s="112">
        <f ca="1">IF(Inskrivning!A69="h",Inskrivning!S69,0)</f>
        <v>0</v>
      </c>
      <c r="P76" s="112">
        <f ca="1">IF(Inskrivning!A69="h",Inskrivning!T69,0)</f>
        <v>0</v>
      </c>
    </row>
    <row r="77" spans="1:16" ht="17.100000000000001" customHeight="1">
      <c r="A77" s="2">
        <v>73</v>
      </c>
      <c r="B77" s="82">
        <f ca="1">IF(Inskrivning!A73="h",Inskrivning!F73,0)</f>
        <v>0</v>
      </c>
      <c r="C77" s="49">
        <f ca="1">IF(Inskrivning!A73="h",Inskrivning!G73,0)</f>
        <v>0</v>
      </c>
      <c r="D77" s="99">
        <f ca="1">IF(Inskrivning!A73="h",Inskrivning!H73,0)</f>
        <v>0</v>
      </c>
      <c r="E77" s="99">
        <f ca="1">IF(Inskrivning!A73="h",Inskrivning!I73,0)</f>
        <v>0</v>
      </c>
      <c r="F77" s="99">
        <f ca="1">IF(Inskrivning!A73="h",Inskrivning!J73,0)</f>
        <v>0</v>
      </c>
      <c r="G77" s="99">
        <f ca="1">IF(Inskrivning!A73="h",Inskrivning!K73,0)</f>
        <v>0</v>
      </c>
      <c r="H77" s="99">
        <f ca="1">IF(Inskrivning!A73="h",Inskrivning!L73,0)</f>
        <v>0</v>
      </c>
      <c r="I77" s="112">
        <f ca="1">IF(Inskrivning!A73="h",Inskrivning!M73,0)</f>
        <v>0</v>
      </c>
      <c r="J77" s="99">
        <f ca="1">IF(Inskrivning!A73="h",Inskrivning!N73,0)</f>
        <v>0</v>
      </c>
      <c r="K77" s="99">
        <f ca="1">IF(Inskrivning!A73="h",Inskrivning!O73,0)</f>
        <v>0</v>
      </c>
      <c r="L77" s="99">
        <f ca="1">IF(Inskrivning!A73="h",Inskrivning!P73,0)</f>
        <v>0</v>
      </c>
      <c r="M77" s="99">
        <f ca="1">IF(Inskrivning!A73="h",Inskrivning!Q73,0)</f>
        <v>0</v>
      </c>
      <c r="N77" s="99">
        <f ca="1">IF(Inskrivning!A73="h",Inskrivning!R73,0)</f>
        <v>0</v>
      </c>
      <c r="O77" s="112">
        <f ca="1">IF(Inskrivning!A73="h",Inskrivning!S73,0)</f>
        <v>0</v>
      </c>
      <c r="P77" s="112">
        <f ca="1">IF(Inskrivning!A73="h",Inskrivning!T73,0)</f>
        <v>0</v>
      </c>
    </row>
    <row r="78" spans="1:16" ht="17.100000000000001" customHeight="1">
      <c r="A78" s="2">
        <v>74</v>
      </c>
      <c r="B78" s="82">
        <f ca="1">IF(Inskrivning!A75="h",Inskrivning!F75,0)</f>
        <v>0</v>
      </c>
      <c r="C78" s="49">
        <f ca="1">IF(Inskrivning!A75="h",Inskrivning!G75,0)</f>
        <v>0</v>
      </c>
      <c r="D78" s="99">
        <f ca="1">IF(Inskrivning!A75="h",Inskrivning!H75,0)</f>
        <v>0</v>
      </c>
      <c r="E78" s="99">
        <f ca="1">IF(Inskrivning!A75="h",Inskrivning!I75,0)</f>
        <v>0</v>
      </c>
      <c r="F78" s="99">
        <f ca="1">IF(Inskrivning!A75="h",Inskrivning!J75,0)</f>
        <v>0</v>
      </c>
      <c r="G78" s="99">
        <f ca="1">IF(Inskrivning!A75="h",Inskrivning!K75,0)</f>
        <v>0</v>
      </c>
      <c r="H78" s="99">
        <f ca="1">IF(Inskrivning!A75="h",Inskrivning!L75,0)</f>
        <v>0</v>
      </c>
      <c r="I78" s="112">
        <f ca="1">IF(Inskrivning!A75="h",Inskrivning!M75,0)</f>
        <v>0</v>
      </c>
      <c r="J78" s="99">
        <f ca="1">IF(Inskrivning!A75="h",Inskrivning!N75,0)</f>
        <v>0</v>
      </c>
      <c r="K78" s="99">
        <f ca="1">IF(Inskrivning!A75="h",Inskrivning!O75,0)</f>
        <v>0</v>
      </c>
      <c r="L78" s="99">
        <f ca="1">IF(Inskrivning!A75="h",Inskrivning!P75,0)</f>
        <v>0</v>
      </c>
      <c r="M78" s="99">
        <f ca="1">IF(Inskrivning!A75="h",Inskrivning!Q75,0)</f>
        <v>0</v>
      </c>
      <c r="N78" s="99">
        <f ca="1">IF(Inskrivning!A75="h",Inskrivning!R75,0)</f>
        <v>0</v>
      </c>
      <c r="O78" s="112">
        <f ca="1">IF(Inskrivning!A75="h",Inskrivning!S75,0)</f>
        <v>0</v>
      </c>
      <c r="P78" s="112">
        <f ca="1">IF(Inskrivning!A75="h",Inskrivning!T75,0)</f>
        <v>0</v>
      </c>
    </row>
    <row r="79" spans="1:16" ht="17.100000000000001" customHeight="1">
      <c r="A79" s="2">
        <v>75</v>
      </c>
      <c r="B79" s="82">
        <f ca="1">IF(Inskrivning!A78="h",Inskrivning!F78,0)</f>
        <v>0</v>
      </c>
      <c r="C79" s="49">
        <f ca="1">IF(Inskrivning!A78="h",Inskrivning!G78,0)</f>
        <v>0</v>
      </c>
      <c r="D79" s="99">
        <f ca="1">IF(Inskrivning!A78="h",Inskrivning!H78,0)</f>
        <v>0</v>
      </c>
      <c r="E79" s="99">
        <f ca="1">IF(Inskrivning!A78="h",Inskrivning!I78,0)</f>
        <v>0</v>
      </c>
      <c r="F79" s="99">
        <f ca="1">IF(Inskrivning!A78="h",Inskrivning!J78,0)</f>
        <v>0</v>
      </c>
      <c r="G79" s="99">
        <f ca="1">IF(Inskrivning!A78="h",Inskrivning!K78,0)</f>
        <v>0</v>
      </c>
      <c r="H79" s="99">
        <f ca="1">IF(Inskrivning!A78="h",Inskrivning!L78,0)</f>
        <v>0</v>
      </c>
      <c r="I79" s="112">
        <f ca="1">IF(Inskrivning!A78="h",Inskrivning!M78,0)</f>
        <v>0</v>
      </c>
      <c r="J79" s="99">
        <f ca="1">IF(Inskrivning!A78="h",Inskrivning!N78,0)</f>
        <v>0</v>
      </c>
      <c r="K79" s="99">
        <f ca="1">IF(Inskrivning!A78="h",Inskrivning!O78,0)</f>
        <v>0</v>
      </c>
      <c r="L79" s="99">
        <f ca="1">IF(Inskrivning!A78="h",Inskrivning!P78,0)</f>
        <v>0</v>
      </c>
      <c r="M79" s="99">
        <f ca="1">IF(Inskrivning!A78="h",Inskrivning!Q78,0)</f>
        <v>0</v>
      </c>
      <c r="N79" s="99">
        <f ca="1">IF(Inskrivning!A78="h",Inskrivning!R78,0)</f>
        <v>0</v>
      </c>
      <c r="O79" s="112">
        <f ca="1">IF(Inskrivning!A78="h",Inskrivning!S78,0)</f>
        <v>0</v>
      </c>
      <c r="P79" s="112">
        <f ca="1">IF(Inskrivning!A78="h",Inskrivning!T78,0)</f>
        <v>0</v>
      </c>
    </row>
    <row r="80" spans="1:16" ht="17.100000000000001" customHeight="1">
      <c r="A80" s="2">
        <v>76</v>
      </c>
      <c r="B80" s="82">
        <f ca="1">IF(Inskrivning!A79="h",Inskrivning!F79,0)</f>
        <v>0</v>
      </c>
      <c r="C80" s="49">
        <f ca="1">IF(Inskrivning!A79="h",Inskrivning!G79,0)</f>
        <v>0</v>
      </c>
      <c r="D80" s="99">
        <f ca="1">IF(Inskrivning!A79="h",Inskrivning!H79,0)</f>
        <v>0</v>
      </c>
      <c r="E80" s="99">
        <f ca="1">IF(Inskrivning!A79="h",Inskrivning!I79,0)</f>
        <v>0</v>
      </c>
      <c r="F80" s="99">
        <f ca="1">IF(Inskrivning!A79="h",Inskrivning!J79,0)</f>
        <v>0</v>
      </c>
      <c r="G80" s="99">
        <f ca="1">IF(Inskrivning!A79="h",Inskrivning!K79,0)</f>
        <v>0</v>
      </c>
      <c r="H80" s="99">
        <f ca="1">IF(Inskrivning!A79="h",Inskrivning!L79,0)</f>
        <v>0</v>
      </c>
      <c r="I80" s="112">
        <f ca="1">IF(Inskrivning!A79="h",Inskrivning!M79,0)</f>
        <v>0</v>
      </c>
      <c r="J80" s="99">
        <f ca="1">IF(Inskrivning!A79="h",Inskrivning!N79,0)</f>
        <v>0</v>
      </c>
      <c r="K80" s="99">
        <f ca="1">IF(Inskrivning!A79="h",Inskrivning!O79,0)</f>
        <v>0</v>
      </c>
      <c r="L80" s="99">
        <f ca="1">IF(Inskrivning!A79="h",Inskrivning!P79,0)</f>
        <v>0</v>
      </c>
      <c r="M80" s="99">
        <f ca="1">IF(Inskrivning!A79="h",Inskrivning!Q79,0)</f>
        <v>0</v>
      </c>
      <c r="N80" s="99">
        <f ca="1">IF(Inskrivning!A79="h",Inskrivning!R79,0)</f>
        <v>0</v>
      </c>
      <c r="O80" s="112">
        <f ca="1">IF(Inskrivning!A79="h",Inskrivning!S79,0)</f>
        <v>0</v>
      </c>
      <c r="P80" s="112">
        <f ca="1">IF(Inskrivning!A79="h",Inskrivning!T79,0)</f>
        <v>0</v>
      </c>
    </row>
    <row r="81" spans="1:16" ht="17.100000000000001" customHeight="1">
      <c r="A81" s="2">
        <v>77</v>
      </c>
      <c r="B81" s="82">
        <f ca="1">IF(Inskrivning!A80="h",Inskrivning!F80,0)</f>
        <v>0</v>
      </c>
      <c r="C81" s="49">
        <f ca="1">IF(Inskrivning!A80="h",Inskrivning!G80,0)</f>
        <v>0</v>
      </c>
      <c r="D81" s="99">
        <f ca="1">IF(Inskrivning!A80="h",Inskrivning!H80,0)</f>
        <v>0</v>
      </c>
      <c r="E81" s="99">
        <f ca="1">IF(Inskrivning!A80="h",Inskrivning!I80,0)</f>
        <v>0</v>
      </c>
      <c r="F81" s="99">
        <f ca="1">IF(Inskrivning!A80="h",Inskrivning!J80,0)</f>
        <v>0</v>
      </c>
      <c r="G81" s="99">
        <f ca="1">IF(Inskrivning!A80="h",Inskrivning!K80,0)</f>
        <v>0</v>
      </c>
      <c r="H81" s="99">
        <f ca="1">IF(Inskrivning!A80="h",Inskrivning!L80,0)</f>
        <v>0</v>
      </c>
      <c r="I81" s="112">
        <f ca="1">IF(Inskrivning!A80="h",Inskrivning!M80,0)</f>
        <v>0</v>
      </c>
      <c r="J81" s="99">
        <f ca="1">IF(Inskrivning!A80="h",Inskrivning!N80,0)</f>
        <v>0</v>
      </c>
      <c r="K81" s="99">
        <f ca="1">IF(Inskrivning!A80="h",Inskrivning!O80,0)</f>
        <v>0</v>
      </c>
      <c r="L81" s="99">
        <f ca="1">IF(Inskrivning!A80="h",Inskrivning!P80,0)</f>
        <v>0</v>
      </c>
      <c r="M81" s="99">
        <f ca="1">IF(Inskrivning!A80="h",Inskrivning!Q80,0)</f>
        <v>0</v>
      </c>
      <c r="N81" s="99">
        <f ca="1">IF(Inskrivning!A80="h",Inskrivning!R80,0)</f>
        <v>0</v>
      </c>
      <c r="O81" s="112">
        <f ca="1">IF(Inskrivning!A80="h",Inskrivning!S80,0)</f>
        <v>0</v>
      </c>
      <c r="P81" s="112">
        <f ca="1">IF(Inskrivning!A80="h",Inskrivning!T80,0)</f>
        <v>0</v>
      </c>
    </row>
    <row r="82" spans="1:16" ht="17.100000000000001" customHeight="1">
      <c r="A82" s="2">
        <v>78</v>
      </c>
      <c r="B82" s="82">
        <f ca="1">IF(Inskrivning!A81="h",Inskrivning!F81,0)</f>
        <v>0</v>
      </c>
      <c r="C82" s="49">
        <f ca="1">IF(Inskrivning!A81="h",Inskrivning!G81,0)</f>
        <v>0</v>
      </c>
      <c r="D82" s="99">
        <f ca="1">IF(Inskrivning!A81="h",Inskrivning!H81,0)</f>
        <v>0</v>
      </c>
      <c r="E82" s="99">
        <f ca="1">IF(Inskrivning!A81="h",Inskrivning!I81,0)</f>
        <v>0</v>
      </c>
      <c r="F82" s="99">
        <f ca="1">IF(Inskrivning!A81="h",Inskrivning!J81,0)</f>
        <v>0</v>
      </c>
      <c r="G82" s="99">
        <f ca="1">IF(Inskrivning!A81="h",Inskrivning!K81,0)</f>
        <v>0</v>
      </c>
      <c r="H82" s="99">
        <f ca="1">IF(Inskrivning!A81="h",Inskrivning!L81,0)</f>
        <v>0</v>
      </c>
      <c r="I82" s="112">
        <f ca="1">IF(Inskrivning!A81="h",Inskrivning!M81,0)</f>
        <v>0</v>
      </c>
      <c r="J82" s="99">
        <f ca="1">IF(Inskrivning!A81="h",Inskrivning!N81,0)</f>
        <v>0</v>
      </c>
      <c r="K82" s="99">
        <f ca="1">IF(Inskrivning!A81="h",Inskrivning!O81,0)</f>
        <v>0</v>
      </c>
      <c r="L82" s="99">
        <f ca="1">IF(Inskrivning!A81="h",Inskrivning!P81,0)</f>
        <v>0</v>
      </c>
      <c r="M82" s="99">
        <f ca="1">IF(Inskrivning!A81="h",Inskrivning!Q81,0)</f>
        <v>0</v>
      </c>
      <c r="N82" s="99">
        <f ca="1">IF(Inskrivning!A81="h",Inskrivning!R81,0)</f>
        <v>0</v>
      </c>
      <c r="O82" s="112">
        <f ca="1">IF(Inskrivning!A81="h",Inskrivning!S81,0)</f>
        <v>0</v>
      </c>
      <c r="P82" s="112">
        <f ca="1">IF(Inskrivning!A81="h",Inskrivning!T81,0)</f>
        <v>0</v>
      </c>
    </row>
    <row r="83" spans="1:16" ht="17.100000000000001" customHeight="1">
      <c r="A83" s="2">
        <v>79</v>
      </c>
      <c r="B83" s="82">
        <f ca="1">IF(Inskrivning!A82="h",Inskrivning!F82,0)</f>
        <v>0</v>
      </c>
      <c r="C83" s="49">
        <f ca="1">IF(Inskrivning!A82="h",Inskrivning!G82,0)</f>
        <v>0</v>
      </c>
      <c r="D83" s="99">
        <f ca="1">IF(Inskrivning!A82="h",Inskrivning!H82,0)</f>
        <v>0</v>
      </c>
      <c r="E83" s="99">
        <f ca="1">IF(Inskrivning!A82="h",Inskrivning!I82,0)</f>
        <v>0</v>
      </c>
      <c r="F83" s="99">
        <f ca="1">IF(Inskrivning!A82="h",Inskrivning!J82,0)</f>
        <v>0</v>
      </c>
      <c r="G83" s="99">
        <f ca="1">IF(Inskrivning!A82="h",Inskrivning!K82,0)</f>
        <v>0</v>
      </c>
      <c r="H83" s="99">
        <f ca="1">IF(Inskrivning!A82="h",Inskrivning!L82,0)</f>
        <v>0</v>
      </c>
      <c r="I83" s="112">
        <f ca="1">IF(Inskrivning!A82="h",Inskrivning!M82,0)</f>
        <v>0</v>
      </c>
      <c r="J83" s="99">
        <f ca="1">IF(Inskrivning!A82="h",Inskrivning!N82,0)</f>
        <v>0</v>
      </c>
      <c r="K83" s="99">
        <f ca="1">IF(Inskrivning!A82="h",Inskrivning!O82,0)</f>
        <v>0</v>
      </c>
      <c r="L83" s="99">
        <f ca="1">IF(Inskrivning!A82="h",Inskrivning!P82,0)</f>
        <v>0</v>
      </c>
      <c r="M83" s="99">
        <f ca="1">IF(Inskrivning!A82="h",Inskrivning!Q82,0)</f>
        <v>0</v>
      </c>
      <c r="N83" s="99">
        <f ca="1">IF(Inskrivning!A82="h",Inskrivning!R82,0)</f>
        <v>0</v>
      </c>
      <c r="O83" s="112">
        <f ca="1">IF(Inskrivning!A82="h",Inskrivning!S82,0)</f>
        <v>0</v>
      </c>
      <c r="P83" s="112">
        <f ca="1">IF(Inskrivning!A82="h",Inskrivning!T82,0)</f>
        <v>0</v>
      </c>
    </row>
    <row r="84" spans="1:16" ht="17.100000000000001" customHeight="1">
      <c r="A84" s="2">
        <v>80</v>
      </c>
      <c r="B84" s="82">
        <f ca="1">IF(Inskrivning!A85="h",Inskrivning!F85,0)</f>
        <v>0</v>
      </c>
      <c r="C84" s="49">
        <f ca="1">IF(Inskrivning!A85="h",Inskrivning!G85,0)</f>
        <v>0</v>
      </c>
      <c r="D84" s="99">
        <f ca="1">IF(Inskrivning!A85="h",Inskrivning!H85,0)</f>
        <v>0</v>
      </c>
      <c r="E84" s="99">
        <f ca="1">IF(Inskrivning!A85="h",Inskrivning!I85,0)</f>
        <v>0</v>
      </c>
      <c r="F84" s="99">
        <f ca="1">IF(Inskrivning!A85="h",Inskrivning!J85,0)</f>
        <v>0</v>
      </c>
      <c r="G84" s="99">
        <f ca="1">IF(Inskrivning!A85="h",Inskrivning!K85,0)</f>
        <v>0</v>
      </c>
      <c r="H84" s="99">
        <f ca="1">IF(Inskrivning!A85="h",Inskrivning!L85,0)</f>
        <v>0</v>
      </c>
      <c r="I84" s="112">
        <f ca="1">IF(Inskrivning!A85="h",Inskrivning!M85,0)</f>
        <v>0</v>
      </c>
      <c r="J84" s="99">
        <f ca="1">IF(Inskrivning!A85="h",Inskrivning!N85,0)</f>
        <v>0</v>
      </c>
      <c r="K84" s="99">
        <f ca="1">IF(Inskrivning!A85="h",Inskrivning!O85,0)</f>
        <v>0</v>
      </c>
      <c r="L84" s="99">
        <f ca="1">IF(Inskrivning!A85="h",Inskrivning!P85,0)</f>
        <v>0</v>
      </c>
      <c r="M84" s="99">
        <f ca="1">IF(Inskrivning!A85="h",Inskrivning!Q85,0)</f>
        <v>0</v>
      </c>
      <c r="N84" s="99">
        <f ca="1">IF(Inskrivning!A85="h",Inskrivning!R85,0)</f>
        <v>0</v>
      </c>
      <c r="O84" s="112">
        <f ca="1">IF(Inskrivning!A85="h",Inskrivning!S85,0)</f>
        <v>0</v>
      </c>
      <c r="P84" s="112">
        <f ca="1">IF(Inskrivning!A85="h",Inskrivning!T85,0)</f>
        <v>0</v>
      </c>
    </row>
    <row r="85" spans="1:16" ht="17.100000000000001" customHeight="1">
      <c r="A85" s="2">
        <v>81</v>
      </c>
      <c r="B85" s="82">
        <f ca="1">IF(Inskrivning!A86="h",Inskrivning!F86,0)</f>
        <v>0</v>
      </c>
      <c r="C85" s="49">
        <f ca="1">IF(Inskrivning!A86="h",Inskrivning!G86,0)</f>
        <v>0</v>
      </c>
      <c r="D85" s="99">
        <f ca="1">IF(Inskrivning!A86="h",Inskrivning!H86,0)</f>
        <v>0</v>
      </c>
      <c r="E85" s="99">
        <f ca="1">IF(Inskrivning!A86="h",Inskrivning!I86,0)</f>
        <v>0</v>
      </c>
      <c r="F85" s="99">
        <f ca="1">IF(Inskrivning!A86="h",Inskrivning!J86,0)</f>
        <v>0</v>
      </c>
      <c r="G85" s="99">
        <f ca="1">IF(Inskrivning!A86="h",Inskrivning!K86,0)</f>
        <v>0</v>
      </c>
      <c r="H85" s="99">
        <f ca="1">IF(Inskrivning!A86="h",Inskrivning!L86,0)</f>
        <v>0</v>
      </c>
      <c r="I85" s="112">
        <f ca="1">IF(Inskrivning!A86="h",Inskrivning!M86,0)</f>
        <v>0</v>
      </c>
      <c r="J85" s="99">
        <f ca="1">IF(Inskrivning!A86="h",Inskrivning!N86,0)</f>
        <v>0</v>
      </c>
      <c r="K85" s="99">
        <f ca="1">IF(Inskrivning!A86="h",Inskrivning!O86,0)</f>
        <v>0</v>
      </c>
      <c r="L85" s="99">
        <f ca="1">IF(Inskrivning!A86="h",Inskrivning!P86,0)</f>
        <v>0</v>
      </c>
      <c r="M85" s="99">
        <f ca="1">IF(Inskrivning!A86="h",Inskrivning!Q86,0)</f>
        <v>0</v>
      </c>
      <c r="N85" s="99">
        <f ca="1">IF(Inskrivning!A86="h",Inskrivning!R86,0)</f>
        <v>0</v>
      </c>
      <c r="O85" s="112">
        <f ca="1">IF(Inskrivning!A86="h",Inskrivning!S86,0)</f>
        <v>0</v>
      </c>
      <c r="P85" s="112">
        <f ca="1">IF(Inskrivning!A86="h",Inskrivning!T86,0)</f>
        <v>0</v>
      </c>
    </row>
    <row r="86" spans="1:16" ht="17.100000000000001" customHeight="1">
      <c r="A86" s="2">
        <v>82</v>
      </c>
      <c r="B86" s="82">
        <f ca="1">IF(Inskrivning!A87="h",Inskrivning!F87,0)</f>
        <v>0</v>
      </c>
      <c r="C86" s="49">
        <f ca="1">IF(Inskrivning!A87="h",Inskrivning!G87,0)</f>
        <v>0</v>
      </c>
      <c r="D86" s="99">
        <f ca="1">IF(Inskrivning!A87="h",Inskrivning!H87,0)</f>
        <v>0</v>
      </c>
      <c r="E86" s="99">
        <f ca="1">IF(Inskrivning!A87="h",Inskrivning!I87,0)</f>
        <v>0</v>
      </c>
      <c r="F86" s="99">
        <f ca="1">IF(Inskrivning!A87="h",Inskrivning!J87,0)</f>
        <v>0</v>
      </c>
      <c r="G86" s="99">
        <f ca="1">IF(Inskrivning!A87="h",Inskrivning!K87,0)</f>
        <v>0</v>
      </c>
      <c r="H86" s="99">
        <f ca="1">IF(Inskrivning!A87="h",Inskrivning!L87,0)</f>
        <v>0</v>
      </c>
      <c r="I86" s="112">
        <f ca="1">IF(Inskrivning!A87="h",Inskrivning!M87,0)</f>
        <v>0</v>
      </c>
      <c r="J86" s="99">
        <f ca="1">IF(Inskrivning!A87="h",Inskrivning!N87,0)</f>
        <v>0</v>
      </c>
      <c r="K86" s="99">
        <f ca="1">IF(Inskrivning!A87="h",Inskrivning!O87,0)</f>
        <v>0</v>
      </c>
      <c r="L86" s="99">
        <f ca="1">IF(Inskrivning!A87="h",Inskrivning!P87,0)</f>
        <v>0</v>
      </c>
      <c r="M86" s="99">
        <f ca="1">IF(Inskrivning!A87="h",Inskrivning!Q87,0)</f>
        <v>0</v>
      </c>
      <c r="N86" s="99">
        <f ca="1">IF(Inskrivning!A87="h",Inskrivning!R87,0)</f>
        <v>0</v>
      </c>
      <c r="O86" s="112">
        <f ca="1">IF(Inskrivning!A87="h",Inskrivning!S87,0)</f>
        <v>0</v>
      </c>
      <c r="P86" s="112">
        <f ca="1">IF(Inskrivning!A87="h",Inskrivning!T87,0)</f>
        <v>0</v>
      </c>
    </row>
    <row r="87" spans="1:16" ht="17.100000000000001" customHeight="1">
      <c r="A87" s="2">
        <v>83</v>
      </c>
      <c r="B87" s="82">
        <f ca="1">IF(Inskrivning!A88="h",Inskrivning!F88,0)</f>
        <v>0</v>
      </c>
      <c r="C87" s="49">
        <f ca="1">IF(Inskrivning!A88="h",Inskrivning!G88,0)</f>
        <v>0</v>
      </c>
      <c r="D87" s="99">
        <f ca="1">IF(Inskrivning!A88="h",Inskrivning!H88,0)</f>
        <v>0</v>
      </c>
      <c r="E87" s="99">
        <f ca="1">IF(Inskrivning!A88="h",Inskrivning!I88,0)</f>
        <v>0</v>
      </c>
      <c r="F87" s="99">
        <f ca="1">IF(Inskrivning!A88="h",Inskrivning!J88,0)</f>
        <v>0</v>
      </c>
      <c r="G87" s="99">
        <f ca="1">IF(Inskrivning!A88="h",Inskrivning!K88,0)</f>
        <v>0</v>
      </c>
      <c r="H87" s="99">
        <f ca="1">IF(Inskrivning!A88="h",Inskrivning!L88,0)</f>
        <v>0</v>
      </c>
      <c r="I87" s="112">
        <f ca="1">IF(Inskrivning!A88="h",Inskrivning!M88,0)</f>
        <v>0</v>
      </c>
      <c r="J87" s="99">
        <f ca="1">IF(Inskrivning!A88="h",Inskrivning!N88,0)</f>
        <v>0</v>
      </c>
      <c r="K87" s="99">
        <f ca="1">IF(Inskrivning!A88="h",Inskrivning!O88,0)</f>
        <v>0</v>
      </c>
      <c r="L87" s="99">
        <f ca="1">IF(Inskrivning!A88="h",Inskrivning!P88,0)</f>
        <v>0</v>
      </c>
      <c r="M87" s="99">
        <f ca="1">IF(Inskrivning!A88="h",Inskrivning!Q88,0)</f>
        <v>0</v>
      </c>
      <c r="N87" s="99">
        <f ca="1">IF(Inskrivning!A88="h",Inskrivning!R88,0)</f>
        <v>0</v>
      </c>
      <c r="O87" s="112">
        <f ca="1">IF(Inskrivning!A88="h",Inskrivning!S88,0)</f>
        <v>0</v>
      </c>
      <c r="P87" s="112">
        <f ca="1">IF(Inskrivning!A88="h",Inskrivning!T88,0)</f>
        <v>0</v>
      </c>
    </row>
    <row r="88" spans="1:16" ht="17.100000000000001" customHeight="1">
      <c r="A88" s="2">
        <v>84</v>
      </c>
      <c r="B88" s="82">
        <f ca="1">IF(Inskrivning!A89="h",Inskrivning!F89,0)</f>
        <v>0</v>
      </c>
      <c r="C88" s="49">
        <f ca="1">IF(Inskrivning!A89="h",Inskrivning!G89,0)</f>
        <v>0</v>
      </c>
      <c r="D88" s="99">
        <f ca="1">IF(Inskrivning!A89="h",Inskrivning!H89,0)</f>
        <v>0</v>
      </c>
      <c r="E88" s="99">
        <f ca="1">IF(Inskrivning!A89="h",Inskrivning!I89,0)</f>
        <v>0</v>
      </c>
      <c r="F88" s="99">
        <f ca="1">IF(Inskrivning!A89="h",Inskrivning!J89,0)</f>
        <v>0</v>
      </c>
      <c r="G88" s="99">
        <f ca="1">IF(Inskrivning!A89="h",Inskrivning!K89,0)</f>
        <v>0</v>
      </c>
      <c r="H88" s="99">
        <f ca="1">IF(Inskrivning!A89="h",Inskrivning!L89,0)</f>
        <v>0</v>
      </c>
      <c r="I88" s="112">
        <f ca="1">IF(Inskrivning!A89="h",Inskrivning!M89,0)</f>
        <v>0</v>
      </c>
      <c r="J88" s="99">
        <f ca="1">IF(Inskrivning!A89="h",Inskrivning!N89,0)</f>
        <v>0</v>
      </c>
      <c r="K88" s="99">
        <f ca="1">IF(Inskrivning!A89="h",Inskrivning!O89,0)</f>
        <v>0</v>
      </c>
      <c r="L88" s="99">
        <f ca="1">IF(Inskrivning!A89="h",Inskrivning!P89,0)</f>
        <v>0</v>
      </c>
      <c r="M88" s="99">
        <f ca="1">IF(Inskrivning!A89="h",Inskrivning!Q89,0)</f>
        <v>0</v>
      </c>
      <c r="N88" s="99">
        <f ca="1">IF(Inskrivning!A89="h",Inskrivning!R89,0)</f>
        <v>0</v>
      </c>
      <c r="O88" s="112">
        <f ca="1">IF(Inskrivning!A89="h",Inskrivning!S89,0)</f>
        <v>0</v>
      </c>
      <c r="P88" s="112">
        <f ca="1">IF(Inskrivning!A89="h",Inskrivning!T89,0)</f>
        <v>0</v>
      </c>
    </row>
    <row r="89" spans="1:16" ht="17.100000000000001" customHeight="1">
      <c r="A89" s="2">
        <v>85</v>
      </c>
      <c r="B89" s="82">
        <f ca="1">IF(Inskrivning!A90="h",Inskrivning!F90,0)</f>
        <v>0</v>
      </c>
      <c r="C89" s="49">
        <f ca="1">IF(Inskrivning!A90="h",Inskrivning!G90,0)</f>
        <v>0</v>
      </c>
      <c r="D89" s="99">
        <f ca="1">IF(Inskrivning!A90="h",Inskrivning!H90,0)</f>
        <v>0</v>
      </c>
      <c r="E89" s="99">
        <f ca="1">IF(Inskrivning!A90="h",Inskrivning!I90,0)</f>
        <v>0</v>
      </c>
      <c r="F89" s="99">
        <f ca="1">IF(Inskrivning!A90="h",Inskrivning!J90,0)</f>
        <v>0</v>
      </c>
      <c r="G89" s="99">
        <f ca="1">IF(Inskrivning!A90="h",Inskrivning!K90,0)</f>
        <v>0</v>
      </c>
      <c r="H89" s="99">
        <f ca="1">IF(Inskrivning!A90="h",Inskrivning!L90,0)</f>
        <v>0</v>
      </c>
      <c r="I89" s="112">
        <f ca="1">IF(Inskrivning!A90="h",Inskrivning!M90,0)</f>
        <v>0</v>
      </c>
      <c r="J89" s="99">
        <f ca="1">IF(Inskrivning!A90="h",Inskrivning!N90,0)</f>
        <v>0</v>
      </c>
      <c r="K89" s="99">
        <f ca="1">IF(Inskrivning!A90="h",Inskrivning!O90,0)</f>
        <v>0</v>
      </c>
      <c r="L89" s="99">
        <f ca="1">IF(Inskrivning!A90="h",Inskrivning!P90,0)</f>
        <v>0</v>
      </c>
      <c r="M89" s="99">
        <f ca="1">IF(Inskrivning!A90="h",Inskrivning!Q90,0)</f>
        <v>0</v>
      </c>
      <c r="N89" s="99">
        <f ca="1">IF(Inskrivning!A90="h",Inskrivning!R90,0)</f>
        <v>0</v>
      </c>
      <c r="O89" s="112">
        <f ca="1">IF(Inskrivning!A90="h",Inskrivning!S90,0)</f>
        <v>0</v>
      </c>
      <c r="P89" s="112">
        <f ca="1">IF(Inskrivning!A90="h",Inskrivning!T90,0)</f>
        <v>0</v>
      </c>
    </row>
    <row r="90" spans="1:16" ht="17.100000000000001" customHeight="1">
      <c r="A90" s="2">
        <v>86</v>
      </c>
      <c r="B90" s="82">
        <f ca="1">IF(Inskrivning!A91="h",Inskrivning!F91,0)</f>
        <v>0</v>
      </c>
      <c r="C90" s="49">
        <f ca="1">IF(Inskrivning!A91="h",Inskrivning!G91,0)</f>
        <v>0</v>
      </c>
      <c r="D90" s="99">
        <f ca="1">IF(Inskrivning!A91="h",Inskrivning!H91,0)</f>
        <v>0</v>
      </c>
      <c r="E90" s="99">
        <f ca="1">IF(Inskrivning!A91="h",Inskrivning!I91,0)</f>
        <v>0</v>
      </c>
      <c r="F90" s="99">
        <f ca="1">IF(Inskrivning!A91="h",Inskrivning!J91,0)</f>
        <v>0</v>
      </c>
      <c r="G90" s="99">
        <f ca="1">IF(Inskrivning!A91="h",Inskrivning!K91,0)</f>
        <v>0</v>
      </c>
      <c r="H90" s="99">
        <f ca="1">IF(Inskrivning!A91="h",Inskrivning!L91,0)</f>
        <v>0</v>
      </c>
      <c r="I90" s="112">
        <f ca="1">IF(Inskrivning!A91="h",Inskrivning!M91,0)</f>
        <v>0</v>
      </c>
      <c r="J90" s="99">
        <f ca="1">IF(Inskrivning!A91="h",Inskrivning!N91,0)</f>
        <v>0</v>
      </c>
      <c r="K90" s="99">
        <f ca="1">IF(Inskrivning!A91="h",Inskrivning!O91,0)</f>
        <v>0</v>
      </c>
      <c r="L90" s="99">
        <f ca="1">IF(Inskrivning!A91="h",Inskrivning!P91,0)</f>
        <v>0</v>
      </c>
      <c r="M90" s="99">
        <f ca="1">IF(Inskrivning!A91="h",Inskrivning!Q91,0)</f>
        <v>0</v>
      </c>
      <c r="N90" s="99">
        <f ca="1">IF(Inskrivning!A91="h",Inskrivning!R91,0)</f>
        <v>0</v>
      </c>
      <c r="O90" s="112">
        <f ca="1">IF(Inskrivning!A91="h",Inskrivning!S91,0)</f>
        <v>0</v>
      </c>
      <c r="P90" s="112">
        <f ca="1">IF(Inskrivning!A91="h",Inskrivning!T91,0)</f>
        <v>0</v>
      </c>
    </row>
    <row r="91" spans="1:16" ht="17.100000000000001" customHeight="1">
      <c r="A91" s="2">
        <v>87</v>
      </c>
      <c r="B91" s="82">
        <f ca="1">IF(Inskrivning!A92="h",Inskrivning!F92,0)</f>
        <v>0</v>
      </c>
      <c r="C91" s="49">
        <f ca="1">IF(Inskrivning!A92="h",Inskrivning!G92,0)</f>
        <v>0</v>
      </c>
      <c r="D91" s="99">
        <f ca="1">IF(Inskrivning!A92="h",Inskrivning!H92,0)</f>
        <v>0</v>
      </c>
      <c r="E91" s="99">
        <f ca="1">IF(Inskrivning!A92="h",Inskrivning!I92,0)</f>
        <v>0</v>
      </c>
      <c r="F91" s="99">
        <f ca="1">IF(Inskrivning!A92="h",Inskrivning!J92,0)</f>
        <v>0</v>
      </c>
      <c r="G91" s="99">
        <f ca="1">IF(Inskrivning!A92="h",Inskrivning!K92,0)</f>
        <v>0</v>
      </c>
      <c r="H91" s="99">
        <f ca="1">IF(Inskrivning!A92="h",Inskrivning!L92,0)</f>
        <v>0</v>
      </c>
      <c r="I91" s="112">
        <f ca="1">IF(Inskrivning!A92="h",Inskrivning!M92,0)</f>
        <v>0</v>
      </c>
      <c r="J91" s="99">
        <f ca="1">IF(Inskrivning!A92="h",Inskrivning!N92,0)</f>
        <v>0</v>
      </c>
      <c r="K91" s="99">
        <f ca="1">IF(Inskrivning!A92="h",Inskrivning!O92,0)</f>
        <v>0</v>
      </c>
      <c r="L91" s="99">
        <f ca="1">IF(Inskrivning!A92="h",Inskrivning!P92,0)</f>
        <v>0</v>
      </c>
      <c r="M91" s="99">
        <f ca="1">IF(Inskrivning!A92="h",Inskrivning!Q92,0)</f>
        <v>0</v>
      </c>
      <c r="N91" s="99">
        <f ca="1">IF(Inskrivning!A92="h",Inskrivning!R92,0)</f>
        <v>0</v>
      </c>
      <c r="O91" s="112">
        <f ca="1">IF(Inskrivning!A92="h",Inskrivning!S92,0)</f>
        <v>0</v>
      </c>
      <c r="P91" s="112">
        <f ca="1">IF(Inskrivning!A92="h",Inskrivning!T92,0)</f>
        <v>0</v>
      </c>
    </row>
    <row r="92" spans="1:16" ht="17.100000000000001" customHeight="1">
      <c r="A92" s="2">
        <v>88</v>
      </c>
      <c r="B92" s="82">
        <f ca="1">IF(Inskrivning!A93="h",Inskrivning!F93,0)</f>
        <v>0</v>
      </c>
      <c r="C92" s="49">
        <f ca="1">IF(Inskrivning!A93="h",Inskrivning!G93,0)</f>
        <v>0</v>
      </c>
      <c r="D92" s="99">
        <f ca="1">IF(Inskrivning!A93="h",Inskrivning!H93,0)</f>
        <v>0</v>
      </c>
      <c r="E92" s="99">
        <f ca="1">IF(Inskrivning!A93="h",Inskrivning!I93,0)</f>
        <v>0</v>
      </c>
      <c r="F92" s="99">
        <f ca="1">IF(Inskrivning!A93="h",Inskrivning!J93,0)</f>
        <v>0</v>
      </c>
      <c r="G92" s="99">
        <f ca="1">IF(Inskrivning!A93="h",Inskrivning!K93,0)</f>
        <v>0</v>
      </c>
      <c r="H92" s="99">
        <f ca="1">IF(Inskrivning!A93="h",Inskrivning!L93,0)</f>
        <v>0</v>
      </c>
      <c r="I92" s="112">
        <f ca="1">IF(Inskrivning!A93="h",Inskrivning!M93,0)</f>
        <v>0</v>
      </c>
      <c r="J92" s="99">
        <f ca="1">IF(Inskrivning!A93="h",Inskrivning!N93,0)</f>
        <v>0</v>
      </c>
      <c r="K92" s="99">
        <f ca="1">IF(Inskrivning!A93="h",Inskrivning!O93,0)</f>
        <v>0</v>
      </c>
      <c r="L92" s="99">
        <f ca="1">IF(Inskrivning!A93="h",Inskrivning!P93,0)</f>
        <v>0</v>
      </c>
      <c r="M92" s="99">
        <f ca="1">IF(Inskrivning!A93="h",Inskrivning!Q93,0)</f>
        <v>0</v>
      </c>
      <c r="N92" s="99">
        <f ca="1">IF(Inskrivning!A93="h",Inskrivning!R93,0)</f>
        <v>0</v>
      </c>
      <c r="O92" s="112">
        <f ca="1">IF(Inskrivning!A93="h",Inskrivning!S93,0)</f>
        <v>0</v>
      </c>
      <c r="P92" s="112">
        <f ca="1">IF(Inskrivning!A93="h",Inskrivning!T93,0)</f>
        <v>0</v>
      </c>
    </row>
    <row r="93" spans="1:16" ht="17.100000000000001" customHeight="1">
      <c r="A93" s="2">
        <v>89</v>
      </c>
      <c r="B93" s="82">
        <f ca="1">IF(Inskrivning!A94="h",Inskrivning!F94,0)</f>
        <v>0</v>
      </c>
      <c r="C93" s="49">
        <f ca="1">IF(Inskrivning!A94="h",Inskrivning!G94,0)</f>
        <v>0</v>
      </c>
      <c r="D93" s="99">
        <f ca="1">IF(Inskrivning!A94="h",Inskrivning!H94,0)</f>
        <v>0</v>
      </c>
      <c r="E93" s="99">
        <f ca="1">IF(Inskrivning!A94="h",Inskrivning!I94,0)</f>
        <v>0</v>
      </c>
      <c r="F93" s="99">
        <f ca="1">IF(Inskrivning!A94="h",Inskrivning!J94,0)</f>
        <v>0</v>
      </c>
      <c r="G93" s="99">
        <f ca="1">IF(Inskrivning!A94="h",Inskrivning!K94,0)</f>
        <v>0</v>
      </c>
      <c r="H93" s="99">
        <f ca="1">IF(Inskrivning!A94="h",Inskrivning!L94,0)</f>
        <v>0</v>
      </c>
      <c r="I93" s="112">
        <f ca="1">IF(Inskrivning!A94="h",Inskrivning!M94,0)</f>
        <v>0</v>
      </c>
      <c r="J93" s="99">
        <f ca="1">IF(Inskrivning!A94="h",Inskrivning!N94,0)</f>
        <v>0</v>
      </c>
      <c r="K93" s="99">
        <f ca="1">IF(Inskrivning!A94="h",Inskrivning!O94,0)</f>
        <v>0</v>
      </c>
      <c r="L93" s="99">
        <f ca="1">IF(Inskrivning!A94="h",Inskrivning!P94,0)</f>
        <v>0</v>
      </c>
      <c r="M93" s="99">
        <f ca="1">IF(Inskrivning!A94="h",Inskrivning!Q94,0)</f>
        <v>0</v>
      </c>
      <c r="N93" s="99">
        <f ca="1">IF(Inskrivning!A94="h",Inskrivning!R94,0)</f>
        <v>0</v>
      </c>
      <c r="O93" s="112">
        <f ca="1">IF(Inskrivning!A94="h",Inskrivning!S94,0)</f>
        <v>0</v>
      </c>
      <c r="P93" s="112">
        <f ca="1">IF(Inskrivning!A94="h",Inskrivning!T94,0)</f>
        <v>0</v>
      </c>
    </row>
    <row r="94" spans="1:16" ht="17.100000000000001" customHeight="1">
      <c r="A94" s="2">
        <v>90</v>
      </c>
      <c r="B94" s="82">
        <f ca="1">IF(Inskrivning!A95="h",Inskrivning!F95,0)</f>
        <v>0</v>
      </c>
      <c r="C94" s="49">
        <f ca="1">IF(Inskrivning!A95="h",Inskrivning!G95,0)</f>
        <v>0</v>
      </c>
      <c r="D94" s="99">
        <f ca="1">IF(Inskrivning!A95="h",Inskrivning!H95,0)</f>
        <v>0</v>
      </c>
      <c r="E94" s="99">
        <f ca="1">IF(Inskrivning!A95="h",Inskrivning!I95,0)</f>
        <v>0</v>
      </c>
      <c r="F94" s="99">
        <f ca="1">IF(Inskrivning!A95="h",Inskrivning!J95,0)</f>
        <v>0</v>
      </c>
      <c r="G94" s="99">
        <f ca="1">IF(Inskrivning!A95="h",Inskrivning!K95,0)</f>
        <v>0</v>
      </c>
      <c r="H94" s="99">
        <f ca="1">IF(Inskrivning!A95="h",Inskrivning!L95,0)</f>
        <v>0</v>
      </c>
      <c r="I94" s="112">
        <f ca="1">IF(Inskrivning!A95="h",Inskrivning!M95,0)</f>
        <v>0</v>
      </c>
      <c r="J94" s="99">
        <f ca="1">IF(Inskrivning!A95="h",Inskrivning!N95,0)</f>
        <v>0</v>
      </c>
      <c r="K94" s="99">
        <f ca="1">IF(Inskrivning!A95="h",Inskrivning!O95,0)</f>
        <v>0</v>
      </c>
      <c r="L94" s="99">
        <f ca="1">IF(Inskrivning!A95="h",Inskrivning!P95,0)</f>
        <v>0</v>
      </c>
      <c r="M94" s="99">
        <f ca="1">IF(Inskrivning!A95="h",Inskrivning!Q95,0)</f>
        <v>0</v>
      </c>
      <c r="N94" s="99">
        <f ca="1">IF(Inskrivning!A95="h",Inskrivning!R95,0)</f>
        <v>0</v>
      </c>
      <c r="O94" s="112">
        <f ca="1">IF(Inskrivning!A95="h",Inskrivning!S95,0)</f>
        <v>0</v>
      </c>
      <c r="P94" s="112">
        <f ca="1">IF(Inskrivning!A95="h",Inskrivning!T95,0)</f>
        <v>0</v>
      </c>
    </row>
    <row r="95" spans="1:16" ht="17.100000000000001" customHeight="1">
      <c r="A95" s="2">
        <v>91</v>
      </c>
      <c r="B95" s="82">
        <f ca="1">IF(Inskrivning!A96="h",Inskrivning!F96,0)</f>
        <v>0</v>
      </c>
      <c r="C95" s="49">
        <f ca="1">IF(Inskrivning!A96="h",Inskrivning!G96,0)</f>
        <v>0</v>
      </c>
      <c r="D95" s="99">
        <f ca="1">IF(Inskrivning!A96="h",Inskrivning!H96,0)</f>
        <v>0</v>
      </c>
      <c r="E95" s="99">
        <f ca="1">IF(Inskrivning!A96="h",Inskrivning!I96,0)</f>
        <v>0</v>
      </c>
      <c r="F95" s="99">
        <f ca="1">IF(Inskrivning!A96="h",Inskrivning!J96,0)</f>
        <v>0</v>
      </c>
      <c r="G95" s="99">
        <f ca="1">IF(Inskrivning!A96="h",Inskrivning!K96,0)</f>
        <v>0</v>
      </c>
      <c r="H95" s="99">
        <f ca="1">IF(Inskrivning!A96="h",Inskrivning!L96,0)</f>
        <v>0</v>
      </c>
      <c r="I95" s="112">
        <f ca="1">IF(Inskrivning!A96="h",Inskrivning!M96,0)</f>
        <v>0</v>
      </c>
      <c r="J95" s="99">
        <f ca="1">IF(Inskrivning!A96="h",Inskrivning!N96,0)</f>
        <v>0</v>
      </c>
      <c r="K95" s="99">
        <f ca="1">IF(Inskrivning!A96="h",Inskrivning!O96,0)</f>
        <v>0</v>
      </c>
      <c r="L95" s="99">
        <f ca="1">IF(Inskrivning!A96="h",Inskrivning!P96,0)</f>
        <v>0</v>
      </c>
      <c r="M95" s="99">
        <f ca="1">IF(Inskrivning!A96="h",Inskrivning!Q96,0)</f>
        <v>0</v>
      </c>
      <c r="N95" s="99">
        <f ca="1">IF(Inskrivning!A96="h",Inskrivning!R96,0)</f>
        <v>0</v>
      </c>
      <c r="O95" s="112">
        <f ca="1">IF(Inskrivning!A96="h",Inskrivning!S96,0)</f>
        <v>0</v>
      </c>
      <c r="P95" s="112">
        <f ca="1">IF(Inskrivning!A96="h",Inskrivning!T96,0)</f>
        <v>0</v>
      </c>
    </row>
    <row r="96" spans="1:16" ht="17.100000000000001" customHeight="1">
      <c r="A96" s="2">
        <v>92</v>
      </c>
      <c r="B96" s="82">
        <f ca="1">IF(Inskrivning!A97="h",Inskrivning!F97,0)</f>
        <v>0</v>
      </c>
      <c r="C96" s="49">
        <f ca="1">IF(Inskrivning!A97="h",Inskrivning!G97,0)</f>
        <v>0</v>
      </c>
      <c r="D96" s="99">
        <f ca="1">IF(Inskrivning!A97="h",Inskrivning!H97,0)</f>
        <v>0</v>
      </c>
      <c r="E96" s="99">
        <f ca="1">IF(Inskrivning!A97="h",Inskrivning!I97,0)</f>
        <v>0</v>
      </c>
      <c r="F96" s="99">
        <f ca="1">IF(Inskrivning!A97="h",Inskrivning!J97,0)</f>
        <v>0</v>
      </c>
      <c r="G96" s="99">
        <f ca="1">IF(Inskrivning!A97="h",Inskrivning!K97,0)</f>
        <v>0</v>
      </c>
      <c r="H96" s="99">
        <f ca="1">IF(Inskrivning!A97="h",Inskrivning!L97,0)</f>
        <v>0</v>
      </c>
      <c r="I96" s="112">
        <f ca="1">IF(Inskrivning!A97="h",Inskrivning!M97,0)</f>
        <v>0</v>
      </c>
      <c r="J96" s="99">
        <f ca="1">IF(Inskrivning!A97="h",Inskrivning!N97,0)</f>
        <v>0</v>
      </c>
      <c r="K96" s="99">
        <f ca="1">IF(Inskrivning!A97="h",Inskrivning!O97,0)</f>
        <v>0</v>
      </c>
      <c r="L96" s="99">
        <f ca="1">IF(Inskrivning!A97="h",Inskrivning!P97,0)</f>
        <v>0</v>
      </c>
      <c r="M96" s="99">
        <f ca="1">IF(Inskrivning!A97="h",Inskrivning!Q97,0)</f>
        <v>0</v>
      </c>
      <c r="N96" s="99">
        <f ca="1">IF(Inskrivning!A97="h",Inskrivning!R97,0)</f>
        <v>0</v>
      </c>
      <c r="O96" s="112">
        <f ca="1">IF(Inskrivning!A97="h",Inskrivning!S97,0)</f>
        <v>0</v>
      </c>
      <c r="P96" s="112">
        <f ca="1">IF(Inskrivning!A97="h",Inskrivning!T97,0)</f>
        <v>0</v>
      </c>
    </row>
    <row r="97" spans="1:16" ht="17.100000000000001" customHeight="1">
      <c r="A97" s="2">
        <v>93</v>
      </c>
      <c r="B97" s="82">
        <f ca="1">IF(Inskrivning!A98="h",Inskrivning!F98,0)</f>
        <v>0</v>
      </c>
      <c r="C97" s="49">
        <f ca="1">IF(Inskrivning!A98="h",Inskrivning!G98,0)</f>
        <v>0</v>
      </c>
      <c r="D97" s="99">
        <f ca="1">IF(Inskrivning!A98="h",Inskrivning!H98,0)</f>
        <v>0</v>
      </c>
      <c r="E97" s="99">
        <f ca="1">IF(Inskrivning!A98="h",Inskrivning!I98,0)</f>
        <v>0</v>
      </c>
      <c r="F97" s="99">
        <f ca="1">IF(Inskrivning!A98="h",Inskrivning!J98,0)</f>
        <v>0</v>
      </c>
      <c r="G97" s="99">
        <f ca="1">IF(Inskrivning!A98="h",Inskrivning!K98,0)</f>
        <v>0</v>
      </c>
      <c r="H97" s="99">
        <f ca="1">IF(Inskrivning!A98="h",Inskrivning!L98,0)</f>
        <v>0</v>
      </c>
      <c r="I97" s="112">
        <f ca="1">IF(Inskrivning!A98="h",Inskrivning!M98,0)</f>
        <v>0</v>
      </c>
      <c r="J97" s="99">
        <f ca="1">IF(Inskrivning!A98="h",Inskrivning!N98,0)</f>
        <v>0</v>
      </c>
      <c r="K97" s="99">
        <f ca="1">IF(Inskrivning!A98="h",Inskrivning!O98,0)</f>
        <v>0</v>
      </c>
      <c r="L97" s="99">
        <f ca="1">IF(Inskrivning!A98="h",Inskrivning!P98,0)</f>
        <v>0</v>
      </c>
      <c r="M97" s="99">
        <f ca="1">IF(Inskrivning!A98="h",Inskrivning!Q98,0)</f>
        <v>0</v>
      </c>
      <c r="N97" s="99">
        <f ca="1">IF(Inskrivning!A98="h",Inskrivning!R98,0)</f>
        <v>0</v>
      </c>
      <c r="O97" s="112">
        <f ca="1">IF(Inskrivning!A98="h",Inskrivning!S98,0)</f>
        <v>0</v>
      </c>
      <c r="P97" s="112">
        <f ca="1">IF(Inskrivning!A98="h",Inskrivning!T98,0)</f>
        <v>0</v>
      </c>
    </row>
    <row r="98" spans="1:16" ht="17.100000000000001" customHeight="1">
      <c r="A98" s="2">
        <v>94</v>
      </c>
      <c r="B98" s="82">
        <f ca="1">IF(Inskrivning!A99="h",Inskrivning!F99,0)</f>
        <v>0</v>
      </c>
      <c r="C98" s="49">
        <f ca="1">IF(Inskrivning!A99="h",Inskrivning!G99,0)</f>
        <v>0</v>
      </c>
      <c r="D98" s="99">
        <f ca="1">IF(Inskrivning!A99="h",Inskrivning!H99,0)</f>
        <v>0</v>
      </c>
      <c r="E98" s="99">
        <f ca="1">IF(Inskrivning!A99="h",Inskrivning!I99,0)</f>
        <v>0</v>
      </c>
      <c r="F98" s="99">
        <f ca="1">IF(Inskrivning!A99="h",Inskrivning!J99,0)</f>
        <v>0</v>
      </c>
      <c r="G98" s="99">
        <f ca="1">IF(Inskrivning!A99="h",Inskrivning!K99,0)</f>
        <v>0</v>
      </c>
      <c r="H98" s="99">
        <f ca="1">IF(Inskrivning!A99="h",Inskrivning!L99,0)</f>
        <v>0</v>
      </c>
      <c r="I98" s="112">
        <f ca="1">IF(Inskrivning!A99="h",Inskrivning!M99,0)</f>
        <v>0</v>
      </c>
      <c r="J98" s="99">
        <f ca="1">IF(Inskrivning!A99="h",Inskrivning!N99,0)</f>
        <v>0</v>
      </c>
      <c r="K98" s="99">
        <f ca="1">IF(Inskrivning!A99="h",Inskrivning!O99,0)</f>
        <v>0</v>
      </c>
      <c r="L98" s="99">
        <f ca="1">IF(Inskrivning!A99="h",Inskrivning!P99,0)</f>
        <v>0</v>
      </c>
      <c r="M98" s="99">
        <f ca="1">IF(Inskrivning!A99="h",Inskrivning!Q99,0)</f>
        <v>0</v>
      </c>
      <c r="N98" s="99">
        <f ca="1">IF(Inskrivning!A99="h",Inskrivning!R99,0)</f>
        <v>0</v>
      </c>
      <c r="O98" s="112">
        <f ca="1">IF(Inskrivning!A99="h",Inskrivning!S99,0)</f>
        <v>0</v>
      </c>
      <c r="P98" s="112">
        <f ca="1">IF(Inskrivning!A99="h",Inskrivning!T99,0)</f>
        <v>0</v>
      </c>
    </row>
    <row r="99" spans="1:16" ht="17.100000000000001" customHeight="1">
      <c r="A99" s="2">
        <v>95</v>
      </c>
      <c r="B99" s="82">
        <f ca="1">IF(Inskrivning!A100="h",Inskrivning!F100,0)</f>
        <v>0</v>
      </c>
      <c r="C99" s="49">
        <f ca="1">IF(Inskrivning!A100="h",Inskrivning!G100,0)</f>
        <v>0</v>
      </c>
      <c r="D99" s="99">
        <f ca="1">IF(Inskrivning!A100="h",Inskrivning!H100,0)</f>
        <v>0</v>
      </c>
      <c r="E99" s="99">
        <f ca="1">IF(Inskrivning!A100="h",Inskrivning!I100,0)</f>
        <v>0</v>
      </c>
      <c r="F99" s="99">
        <f ca="1">IF(Inskrivning!A100="h",Inskrivning!J100,0)</f>
        <v>0</v>
      </c>
      <c r="G99" s="99">
        <f ca="1">IF(Inskrivning!A100="h",Inskrivning!K100,0)</f>
        <v>0</v>
      </c>
      <c r="H99" s="99">
        <f ca="1">IF(Inskrivning!A100="h",Inskrivning!L100,0)</f>
        <v>0</v>
      </c>
      <c r="I99" s="112">
        <f ca="1">IF(Inskrivning!A100="h",Inskrivning!M100,0)</f>
        <v>0</v>
      </c>
      <c r="J99" s="99">
        <f ca="1">IF(Inskrivning!A100="h",Inskrivning!N100,0)</f>
        <v>0</v>
      </c>
      <c r="K99" s="99">
        <f ca="1">IF(Inskrivning!A100="h",Inskrivning!O100,0)</f>
        <v>0</v>
      </c>
      <c r="L99" s="99">
        <f ca="1">IF(Inskrivning!A100="h",Inskrivning!P100,0)</f>
        <v>0</v>
      </c>
      <c r="M99" s="99">
        <f ca="1">IF(Inskrivning!A100="h",Inskrivning!Q100,0)</f>
        <v>0</v>
      </c>
      <c r="N99" s="99">
        <f ca="1">IF(Inskrivning!A100="h",Inskrivning!R100,0)</f>
        <v>0</v>
      </c>
      <c r="O99" s="112">
        <f ca="1">IF(Inskrivning!A100="h",Inskrivning!S100,0)</f>
        <v>0</v>
      </c>
      <c r="P99" s="112">
        <f ca="1">IF(Inskrivning!A100="h",Inskrivning!T100,0)</f>
        <v>0</v>
      </c>
    </row>
    <row r="100" spans="1:16" ht="17.100000000000001" customHeight="1">
      <c r="A100" s="2">
        <v>96</v>
      </c>
      <c r="B100" s="82">
        <f ca="1">IF(Inskrivning!A101="h",Inskrivning!F101,0)</f>
        <v>0</v>
      </c>
      <c r="C100" s="49">
        <f ca="1">IF(Inskrivning!A101="h",Inskrivning!G101,0)</f>
        <v>0</v>
      </c>
      <c r="D100" s="99">
        <f ca="1">IF(Inskrivning!A101="h",Inskrivning!H101,0)</f>
        <v>0</v>
      </c>
      <c r="E100" s="99">
        <f ca="1">IF(Inskrivning!A101="h",Inskrivning!I101,0)</f>
        <v>0</v>
      </c>
      <c r="F100" s="99">
        <f ca="1">IF(Inskrivning!A101="h",Inskrivning!J101,0)</f>
        <v>0</v>
      </c>
      <c r="G100" s="99">
        <f ca="1">IF(Inskrivning!A101="h",Inskrivning!K101,0)</f>
        <v>0</v>
      </c>
      <c r="H100" s="99">
        <f ca="1">IF(Inskrivning!A101="h",Inskrivning!L101,0)</f>
        <v>0</v>
      </c>
      <c r="I100" s="112">
        <f ca="1">IF(Inskrivning!A101="h",Inskrivning!M101,0)</f>
        <v>0</v>
      </c>
      <c r="J100" s="99">
        <f ca="1">IF(Inskrivning!A101="h",Inskrivning!N101,0)</f>
        <v>0</v>
      </c>
      <c r="K100" s="99">
        <f ca="1">IF(Inskrivning!A101="h",Inskrivning!O101,0)</f>
        <v>0</v>
      </c>
      <c r="L100" s="99">
        <f ca="1">IF(Inskrivning!A101="h",Inskrivning!P101,0)</f>
        <v>0</v>
      </c>
      <c r="M100" s="99">
        <f ca="1">IF(Inskrivning!A101="h",Inskrivning!Q101,0)</f>
        <v>0</v>
      </c>
      <c r="N100" s="99">
        <f ca="1">IF(Inskrivning!A101="h",Inskrivning!R101,0)</f>
        <v>0</v>
      </c>
      <c r="O100" s="112">
        <f ca="1">IF(Inskrivning!A101="h",Inskrivning!S101,0)</f>
        <v>0</v>
      </c>
      <c r="P100" s="112">
        <f ca="1">IF(Inskrivning!A101="h",Inskrivning!T101,0)</f>
        <v>0</v>
      </c>
    </row>
    <row r="101" spans="1:16" ht="17.100000000000001" customHeight="1">
      <c r="A101" s="2">
        <v>97</v>
      </c>
      <c r="B101" s="82">
        <f ca="1">IF(Inskrivning!A102="h",Inskrivning!F102,0)</f>
        <v>0</v>
      </c>
      <c r="C101" s="49">
        <f ca="1">IF(Inskrivning!A102="h",Inskrivning!G102,0)</f>
        <v>0</v>
      </c>
      <c r="D101" s="99">
        <f ca="1">IF(Inskrivning!A102="h",Inskrivning!H102,0)</f>
        <v>0</v>
      </c>
      <c r="E101" s="99">
        <f ca="1">IF(Inskrivning!A102="h",Inskrivning!I102,0)</f>
        <v>0</v>
      </c>
      <c r="F101" s="99">
        <f ca="1">IF(Inskrivning!A102="h",Inskrivning!J102,0)</f>
        <v>0</v>
      </c>
      <c r="G101" s="99">
        <f ca="1">IF(Inskrivning!A102="h",Inskrivning!K102,0)</f>
        <v>0</v>
      </c>
      <c r="H101" s="99">
        <f ca="1">IF(Inskrivning!A102="h",Inskrivning!L102,0)</f>
        <v>0</v>
      </c>
      <c r="I101" s="112">
        <f ca="1">IF(Inskrivning!A102="h",Inskrivning!M102,0)</f>
        <v>0</v>
      </c>
      <c r="J101" s="99">
        <f ca="1">IF(Inskrivning!A102="h",Inskrivning!N102,0)</f>
        <v>0</v>
      </c>
      <c r="K101" s="99">
        <f ca="1">IF(Inskrivning!A102="h",Inskrivning!O102,0)</f>
        <v>0</v>
      </c>
      <c r="L101" s="99">
        <f ca="1">IF(Inskrivning!A102="h",Inskrivning!P102,0)</f>
        <v>0</v>
      </c>
      <c r="M101" s="99">
        <f ca="1">IF(Inskrivning!A102="h",Inskrivning!Q102,0)</f>
        <v>0</v>
      </c>
      <c r="N101" s="99">
        <f ca="1">IF(Inskrivning!A102="h",Inskrivning!R102,0)</f>
        <v>0</v>
      </c>
      <c r="O101" s="112">
        <f ca="1">IF(Inskrivning!A102="h",Inskrivning!S102,0)</f>
        <v>0</v>
      </c>
      <c r="P101" s="112">
        <f ca="1">IF(Inskrivning!A102="h",Inskrivning!T102,0)</f>
        <v>0</v>
      </c>
    </row>
    <row r="102" spans="1:16" ht="17.100000000000001" customHeight="1">
      <c r="A102" s="2">
        <v>98</v>
      </c>
      <c r="B102" s="82">
        <f ca="1">IF(Inskrivning!A103="h",Inskrivning!F103,0)</f>
        <v>0</v>
      </c>
      <c r="C102" s="49">
        <f ca="1">IF(Inskrivning!A103="h",Inskrivning!G103,0)</f>
        <v>0</v>
      </c>
      <c r="D102" s="99">
        <f ca="1">IF(Inskrivning!A103="h",Inskrivning!H103,0)</f>
        <v>0</v>
      </c>
      <c r="E102" s="99">
        <f ca="1">IF(Inskrivning!A103="h",Inskrivning!I103,0)</f>
        <v>0</v>
      </c>
      <c r="F102" s="99">
        <f ca="1">IF(Inskrivning!A103="h",Inskrivning!J103,0)</f>
        <v>0</v>
      </c>
      <c r="G102" s="99">
        <f ca="1">IF(Inskrivning!A103="h",Inskrivning!K103,0)</f>
        <v>0</v>
      </c>
      <c r="H102" s="99">
        <f ca="1">IF(Inskrivning!A103="h",Inskrivning!L103,0)</f>
        <v>0</v>
      </c>
      <c r="I102" s="112">
        <f ca="1">IF(Inskrivning!A103="h",Inskrivning!M103,0)</f>
        <v>0</v>
      </c>
      <c r="J102" s="99">
        <f ca="1">IF(Inskrivning!A103="h",Inskrivning!N103,0)</f>
        <v>0</v>
      </c>
      <c r="K102" s="99">
        <f ca="1">IF(Inskrivning!A103="h",Inskrivning!O103,0)</f>
        <v>0</v>
      </c>
      <c r="L102" s="99">
        <f ca="1">IF(Inskrivning!A103="h",Inskrivning!P103,0)</f>
        <v>0</v>
      </c>
      <c r="M102" s="99">
        <f ca="1">IF(Inskrivning!A103="h",Inskrivning!Q103,0)</f>
        <v>0</v>
      </c>
      <c r="N102" s="99">
        <f ca="1">IF(Inskrivning!A103="h",Inskrivning!R103,0)</f>
        <v>0</v>
      </c>
      <c r="O102" s="112">
        <f ca="1">IF(Inskrivning!A103="h",Inskrivning!S103,0)</f>
        <v>0</v>
      </c>
      <c r="P102" s="112">
        <f ca="1">IF(Inskrivning!A103="h",Inskrivning!T103,0)</f>
        <v>0</v>
      </c>
    </row>
    <row r="103" spans="1:16" ht="17.100000000000001" customHeight="1">
      <c r="A103" s="2">
        <v>99</v>
      </c>
      <c r="B103" s="82">
        <f ca="1">IF(Inskrivning!A104="h",Inskrivning!F104,0)</f>
        <v>0</v>
      </c>
      <c r="C103" s="49">
        <f ca="1">IF(Inskrivning!A104="h",Inskrivning!G104,0)</f>
        <v>0</v>
      </c>
      <c r="D103" s="99">
        <f ca="1">IF(Inskrivning!A104="h",Inskrivning!H104,0)</f>
        <v>0</v>
      </c>
      <c r="E103" s="99">
        <f ca="1">IF(Inskrivning!A104="h",Inskrivning!I104,0)</f>
        <v>0</v>
      </c>
      <c r="F103" s="99">
        <f ca="1">IF(Inskrivning!A104="h",Inskrivning!J104,0)</f>
        <v>0</v>
      </c>
      <c r="G103" s="99">
        <f ca="1">IF(Inskrivning!A104="h",Inskrivning!K104,0)</f>
        <v>0</v>
      </c>
      <c r="H103" s="99">
        <f ca="1">IF(Inskrivning!A104="h",Inskrivning!L104,0)</f>
        <v>0</v>
      </c>
      <c r="I103" s="112">
        <f ca="1">IF(Inskrivning!A104="h",Inskrivning!M104,0)</f>
        <v>0</v>
      </c>
      <c r="J103" s="99">
        <f ca="1">IF(Inskrivning!A104="h",Inskrivning!N104,0)</f>
        <v>0</v>
      </c>
      <c r="K103" s="99">
        <f ca="1">IF(Inskrivning!A104="h",Inskrivning!O104,0)</f>
        <v>0</v>
      </c>
      <c r="L103" s="99">
        <f ca="1">IF(Inskrivning!A104="h",Inskrivning!P104,0)</f>
        <v>0</v>
      </c>
      <c r="M103" s="99">
        <f ca="1">IF(Inskrivning!A104="h",Inskrivning!Q104,0)</f>
        <v>0</v>
      </c>
      <c r="N103" s="99">
        <f ca="1">IF(Inskrivning!A104="h",Inskrivning!R104,0)</f>
        <v>0</v>
      </c>
      <c r="O103" s="112">
        <f ca="1">IF(Inskrivning!A104="h",Inskrivning!S104,0)</f>
        <v>0</v>
      </c>
      <c r="P103" s="112">
        <f ca="1">IF(Inskrivning!A104="h",Inskrivning!T104,0)</f>
        <v>0</v>
      </c>
    </row>
    <row r="104" spans="1:16" ht="17.100000000000001" customHeight="1">
      <c r="A104" s="2">
        <v>100</v>
      </c>
      <c r="B104" s="82">
        <f ca="1">IF(Inskrivning!A105="h",Inskrivning!F105,0)</f>
        <v>0</v>
      </c>
      <c r="C104" s="49">
        <f ca="1">IF(Inskrivning!A105="h",Inskrivning!G105,0)</f>
        <v>0</v>
      </c>
      <c r="D104" s="99">
        <f ca="1">IF(Inskrivning!A105="h",Inskrivning!H105,0)</f>
        <v>0</v>
      </c>
      <c r="E104" s="99">
        <f ca="1">IF(Inskrivning!A105="h",Inskrivning!I105,0)</f>
        <v>0</v>
      </c>
      <c r="F104" s="99">
        <f ca="1">IF(Inskrivning!A105="h",Inskrivning!J105,0)</f>
        <v>0</v>
      </c>
      <c r="G104" s="99">
        <f ca="1">IF(Inskrivning!A105="h",Inskrivning!K105,0)</f>
        <v>0</v>
      </c>
      <c r="H104" s="99">
        <f ca="1">IF(Inskrivning!A105="h",Inskrivning!L105,0)</f>
        <v>0</v>
      </c>
      <c r="I104" s="112">
        <f ca="1">IF(Inskrivning!A105="h",Inskrivning!M105,0)</f>
        <v>0</v>
      </c>
      <c r="J104" s="99">
        <f ca="1">IF(Inskrivning!A105="h",Inskrivning!N105,0)</f>
        <v>0</v>
      </c>
      <c r="K104" s="99">
        <f ca="1">IF(Inskrivning!A105="h",Inskrivning!O105,0)</f>
        <v>0</v>
      </c>
      <c r="L104" s="99">
        <f ca="1">IF(Inskrivning!A105="h",Inskrivning!P105,0)</f>
        <v>0</v>
      </c>
      <c r="M104" s="99">
        <f ca="1">IF(Inskrivning!A105="h",Inskrivning!Q105,0)</f>
        <v>0</v>
      </c>
      <c r="N104" s="99">
        <f ca="1">IF(Inskrivning!A105="h",Inskrivning!R105,0)</f>
        <v>0</v>
      </c>
      <c r="O104" s="112">
        <f ca="1">IF(Inskrivning!A105="h",Inskrivning!S105,0)</f>
        <v>0</v>
      </c>
      <c r="P104" s="112">
        <f ca="1">IF(Inskrivning!A105="h",Inskrivning!T105,0)</f>
        <v>0</v>
      </c>
    </row>
    <row r="105" spans="1:16" ht="15.75">
      <c r="B105" s="82">
        <f ca="1">IF(Inskrivning!A106="h",Inskrivning!F106,0)</f>
        <v>0</v>
      </c>
      <c r="C105" s="49">
        <f ca="1">IF(Inskrivning!A106="h",Inskrivning!G106,0)</f>
        <v>0</v>
      </c>
      <c r="D105" s="99">
        <f ca="1">IF(Inskrivning!A106="h",Inskrivning!H106,0)</f>
        <v>0</v>
      </c>
      <c r="E105" s="99">
        <f ca="1">IF(Inskrivning!A106="h",Inskrivning!I106,0)</f>
        <v>0</v>
      </c>
      <c r="F105" s="99">
        <f ca="1">IF(Inskrivning!A106="h",Inskrivning!J106,0)</f>
        <v>0</v>
      </c>
      <c r="G105" s="99">
        <f ca="1">IF(Inskrivning!A106="h",Inskrivning!K106,0)</f>
        <v>0</v>
      </c>
      <c r="H105" s="99">
        <f ca="1">IF(Inskrivning!A106="h",Inskrivning!L106,0)</f>
        <v>0</v>
      </c>
      <c r="I105" s="112">
        <f ca="1">IF(Inskrivning!A106="h",Inskrivning!M106,0)</f>
        <v>0</v>
      </c>
      <c r="J105" s="99">
        <f ca="1">IF(Inskrivning!A106="h",Inskrivning!N106,0)</f>
        <v>0</v>
      </c>
      <c r="K105" s="99">
        <f ca="1">IF(Inskrivning!A106="h",Inskrivning!O106,0)</f>
        <v>0</v>
      </c>
      <c r="L105" s="99">
        <f ca="1">IF(Inskrivning!A106="h",Inskrivning!P106,0)</f>
        <v>0</v>
      </c>
      <c r="M105" s="99">
        <f ca="1">IF(Inskrivning!A106="h",Inskrivning!Q106,0)</f>
        <v>0</v>
      </c>
      <c r="N105" s="99">
        <f ca="1">IF(Inskrivning!A106="h",Inskrivning!R106,0)</f>
        <v>0</v>
      </c>
      <c r="O105" s="112">
        <f ca="1">IF(Inskrivning!A106="h",Inskrivning!S106,0)</f>
        <v>0</v>
      </c>
      <c r="P105" s="112">
        <f ca="1">IF(Inskrivning!A106="h",Inskrivning!T106,0)</f>
        <v>0</v>
      </c>
    </row>
    <row r="106" spans="1:16" ht="15.75">
      <c r="B106" s="82">
        <f ca="1">IF(Inskrivning!A107="h",Inskrivning!F107,0)</f>
        <v>0</v>
      </c>
      <c r="C106" s="49">
        <f ca="1">IF(Inskrivning!A107="h",Inskrivning!G107,0)</f>
        <v>0</v>
      </c>
      <c r="D106" s="99">
        <f ca="1">IF(Inskrivning!A107="h",Inskrivning!H107,0)</f>
        <v>0</v>
      </c>
      <c r="E106" s="99">
        <f ca="1">IF(Inskrivning!A107="h",Inskrivning!I107,0)</f>
        <v>0</v>
      </c>
      <c r="F106" s="99">
        <f ca="1">IF(Inskrivning!A107="h",Inskrivning!J107,0)</f>
        <v>0</v>
      </c>
      <c r="G106" s="99">
        <f ca="1">IF(Inskrivning!A107="h",Inskrivning!K107,0)</f>
        <v>0</v>
      </c>
      <c r="H106" s="99">
        <f ca="1">IF(Inskrivning!A107="h",Inskrivning!L107,0)</f>
        <v>0</v>
      </c>
      <c r="I106" s="112">
        <f ca="1">IF(Inskrivning!A107="h",Inskrivning!M107,0)</f>
        <v>0</v>
      </c>
      <c r="J106" s="99">
        <f ca="1">IF(Inskrivning!A107="h",Inskrivning!N107,0)</f>
        <v>0</v>
      </c>
      <c r="K106" s="99">
        <f ca="1">IF(Inskrivning!A107="h",Inskrivning!O107,0)</f>
        <v>0</v>
      </c>
      <c r="L106" s="99">
        <f ca="1">IF(Inskrivning!A107="h",Inskrivning!P107,0)</f>
        <v>0</v>
      </c>
      <c r="M106" s="99">
        <f ca="1">IF(Inskrivning!A107="h",Inskrivning!Q107,0)</f>
        <v>0</v>
      </c>
      <c r="N106" s="99">
        <f ca="1">IF(Inskrivning!A107="h",Inskrivning!R107,0)</f>
        <v>0</v>
      </c>
      <c r="O106" s="112">
        <f ca="1">IF(Inskrivning!A107="h",Inskrivning!S107,0)</f>
        <v>0</v>
      </c>
      <c r="P106" s="112">
        <f ca="1">IF(Inskrivning!A107="h",Inskrivning!T107,0)</f>
        <v>0</v>
      </c>
    </row>
    <row r="107" spans="1:16" ht="15.75">
      <c r="B107" s="82">
        <f ca="1">IF(Inskrivning!A108="h",Inskrivning!F108,0)</f>
        <v>0</v>
      </c>
      <c r="C107" s="49">
        <f ca="1">IF(Inskrivning!A108="h",Inskrivning!G108,0)</f>
        <v>0</v>
      </c>
      <c r="D107" s="99">
        <f ca="1">IF(Inskrivning!A108="h",Inskrivning!H108,0)</f>
        <v>0</v>
      </c>
      <c r="E107" s="99">
        <f ca="1">IF(Inskrivning!A108="h",Inskrivning!I108,0)</f>
        <v>0</v>
      </c>
      <c r="F107" s="99">
        <f ca="1">IF(Inskrivning!A108="h",Inskrivning!J108,0)</f>
        <v>0</v>
      </c>
      <c r="G107" s="99">
        <f ca="1">IF(Inskrivning!A108="h",Inskrivning!K108,0)</f>
        <v>0</v>
      </c>
      <c r="H107" s="99">
        <f ca="1">IF(Inskrivning!A108="h",Inskrivning!L108,0)</f>
        <v>0</v>
      </c>
      <c r="I107" s="112">
        <f ca="1">IF(Inskrivning!A108="h",Inskrivning!M108,0)</f>
        <v>0</v>
      </c>
      <c r="J107" s="99">
        <f ca="1">IF(Inskrivning!A108="h",Inskrivning!N108,0)</f>
        <v>0</v>
      </c>
      <c r="K107" s="99">
        <f ca="1">IF(Inskrivning!A108="h",Inskrivning!O108,0)</f>
        <v>0</v>
      </c>
      <c r="L107" s="99">
        <f ca="1">IF(Inskrivning!A108="h",Inskrivning!P108,0)</f>
        <v>0</v>
      </c>
      <c r="M107" s="99">
        <f ca="1">IF(Inskrivning!A108="h",Inskrivning!Q108,0)</f>
        <v>0</v>
      </c>
      <c r="N107" s="99">
        <f ca="1">IF(Inskrivning!A108="h",Inskrivning!R108,0)</f>
        <v>0</v>
      </c>
      <c r="O107" s="112">
        <f ca="1">IF(Inskrivning!A108="h",Inskrivning!S108,0)</f>
        <v>0</v>
      </c>
      <c r="P107" s="112">
        <f ca="1">IF(Inskrivning!A108="h",Inskrivning!T108,0)</f>
        <v>0</v>
      </c>
    </row>
    <row r="108" spans="1:16" ht="15.75">
      <c r="B108" s="82">
        <f ca="1">IF(Inskrivning!A109="h",Inskrivning!F109,0)</f>
        <v>0</v>
      </c>
      <c r="C108" s="49">
        <f ca="1">IF(Inskrivning!A109="h",Inskrivning!G109,0)</f>
        <v>0</v>
      </c>
      <c r="D108" s="99">
        <f ca="1">IF(Inskrivning!A109="h",Inskrivning!H109,0)</f>
        <v>0</v>
      </c>
      <c r="E108" s="99">
        <f ca="1">IF(Inskrivning!A109="h",Inskrivning!I109,0)</f>
        <v>0</v>
      </c>
      <c r="F108" s="99">
        <f ca="1">IF(Inskrivning!A109="h",Inskrivning!J109,0)</f>
        <v>0</v>
      </c>
      <c r="G108" s="99">
        <f ca="1">IF(Inskrivning!A109="h",Inskrivning!K109,0)</f>
        <v>0</v>
      </c>
      <c r="H108" s="99">
        <f ca="1">IF(Inskrivning!A109="h",Inskrivning!L109,0)</f>
        <v>0</v>
      </c>
      <c r="I108" s="112">
        <f ca="1">IF(Inskrivning!A109="h",Inskrivning!M109,0)</f>
        <v>0</v>
      </c>
      <c r="J108" s="99">
        <f ca="1">IF(Inskrivning!A109="h",Inskrivning!N109,0)</f>
        <v>0</v>
      </c>
      <c r="K108" s="99">
        <f ca="1">IF(Inskrivning!A109="h",Inskrivning!O109,0)</f>
        <v>0</v>
      </c>
      <c r="L108" s="99">
        <f ca="1">IF(Inskrivning!A109="h",Inskrivning!P109,0)</f>
        <v>0</v>
      </c>
      <c r="M108" s="99">
        <f ca="1">IF(Inskrivning!A109="h",Inskrivning!Q109,0)</f>
        <v>0</v>
      </c>
      <c r="N108" s="99">
        <f ca="1">IF(Inskrivning!A109="h",Inskrivning!R109,0)</f>
        <v>0</v>
      </c>
      <c r="O108" s="112">
        <f ca="1">IF(Inskrivning!A109="h",Inskrivning!S109,0)</f>
        <v>0</v>
      </c>
      <c r="P108" s="112">
        <f ca="1">IF(Inskrivning!A109="h",Inskrivning!T109,0)</f>
        <v>0</v>
      </c>
    </row>
    <row r="109" spans="1:16" ht="15.75">
      <c r="B109" s="82">
        <f ca="1">IF(Inskrivning!A110="h",Inskrivning!F110,0)</f>
        <v>0</v>
      </c>
      <c r="C109" s="49">
        <f ca="1">IF(Inskrivning!A110="h",Inskrivning!G110,0)</f>
        <v>0</v>
      </c>
      <c r="D109" s="99">
        <f ca="1">IF(Inskrivning!A110="h",Inskrivning!H110,0)</f>
        <v>0</v>
      </c>
      <c r="E109" s="99">
        <f ca="1">IF(Inskrivning!A110="h",Inskrivning!I110,0)</f>
        <v>0</v>
      </c>
      <c r="F109" s="99">
        <f ca="1">IF(Inskrivning!A110="h",Inskrivning!J110,0)</f>
        <v>0</v>
      </c>
      <c r="G109" s="99">
        <f ca="1">IF(Inskrivning!A110="h",Inskrivning!K110,0)</f>
        <v>0</v>
      </c>
      <c r="H109" s="99">
        <f ca="1">IF(Inskrivning!A110="h",Inskrivning!L110,0)</f>
        <v>0</v>
      </c>
      <c r="I109" s="112">
        <f ca="1">IF(Inskrivning!A110="h",Inskrivning!M110,0)</f>
        <v>0</v>
      </c>
      <c r="J109" s="99">
        <f ca="1">IF(Inskrivning!A110="h",Inskrivning!N110,0)</f>
        <v>0</v>
      </c>
      <c r="K109" s="99">
        <f ca="1">IF(Inskrivning!A110="h",Inskrivning!O110,0)</f>
        <v>0</v>
      </c>
      <c r="L109" s="99">
        <f ca="1">IF(Inskrivning!A110="h",Inskrivning!P110,0)</f>
        <v>0</v>
      </c>
      <c r="M109" s="99">
        <f ca="1">IF(Inskrivning!A110="h",Inskrivning!Q110,0)</f>
        <v>0</v>
      </c>
      <c r="N109" s="99">
        <f ca="1">IF(Inskrivning!A110="h",Inskrivning!R110,0)</f>
        <v>0</v>
      </c>
      <c r="O109" s="112">
        <f ca="1">IF(Inskrivning!A110="h",Inskrivning!S110,0)</f>
        <v>0</v>
      </c>
      <c r="P109" s="112">
        <f ca="1">IF(Inskrivning!A110="h",Inskrivning!T110,0)</f>
        <v>0</v>
      </c>
    </row>
    <row r="110" spans="1:16" ht="15.75">
      <c r="B110" s="82">
        <f ca="1">IF(Inskrivning!A111="h",Inskrivning!F111,0)</f>
        <v>0</v>
      </c>
      <c r="C110" s="49">
        <f ca="1">IF(Inskrivning!A111="h",Inskrivning!G111,0)</f>
        <v>0</v>
      </c>
      <c r="D110" s="99">
        <f ca="1">IF(Inskrivning!A111="h",Inskrivning!H111,0)</f>
        <v>0</v>
      </c>
      <c r="E110" s="99">
        <f ca="1">IF(Inskrivning!A111="h",Inskrivning!I111,0)</f>
        <v>0</v>
      </c>
      <c r="F110" s="99">
        <f ca="1">IF(Inskrivning!A111="h",Inskrivning!J111,0)</f>
        <v>0</v>
      </c>
      <c r="G110" s="99">
        <f ca="1">IF(Inskrivning!A111="h",Inskrivning!K111,0)</f>
        <v>0</v>
      </c>
      <c r="H110" s="99">
        <f ca="1">IF(Inskrivning!A111="h",Inskrivning!L111,0)</f>
        <v>0</v>
      </c>
      <c r="I110" s="112">
        <f ca="1">IF(Inskrivning!A111="h",Inskrivning!M111,0)</f>
        <v>0</v>
      </c>
      <c r="J110" s="99">
        <f ca="1">IF(Inskrivning!A111="h",Inskrivning!N111,0)</f>
        <v>0</v>
      </c>
      <c r="K110" s="99">
        <f ca="1">IF(Inskrivning!A111="h",Inskrivning!O111,0)</f>
        <v>0</v>
      </c>
      <c r="L110" s="99">
        <f ca="1">IF(Inskrivning!A111="h",Inskrivning!P111,0)</f>
        <v>0</v>
      </c>
      <c r="M110" s="99">
        <f ca="1">IF(Inskrivning!A111="h",Inskrivning!Q111,0)</f>
        <v>0</v>
      </c>
      <c r="N110" s="99">
        <f ca="1">IF(Inskrivning!A111="h",Inskrivning!R111,0)</f>
        <v>0</v>
      </c>
      <c r="O110" s="112">
        <f ca="1">IF(Inskrivning!A111="h",Inskrivning!S111,0)</f>
        <v>0</v>
      </c>
      <c r="P110" s="112">
        <f ca="1">IF(Inskrivning!A111="h",Inskrivning!T111,0)</f>
        <v>0</v>
      </c>
    </row>
    <row r="111" spans="1:16" ht="15.75">
      <c r="B111" s="82">
        <f ca="1">IF(Inskrivning!A112="h",Inskrivning!F112,0)</f>
        <v>0</v>
      </c>
      <c r="C111" s="49">
        <f ca="1">IF(Inskrivning!A112="h",Inskrivning!G112,0)</f>
        <v>0</v>
      </c>
      <c r="D111" s="99">
        <f ca="1">IF(Inskrivning!A112="h",Inskrivning!H112,0)</f>
        <v>0</v>
      </c>
      <c r="E111" s="99">
        <f ca="1">IF(Inskrivning!A112="h",Inskrivning!I112,0)</f>
        <v>0</v>
      </c>
      <c r="F111" s="99">
        <f ca="1">IF(Inskrivning!A112="h",Inskrivning!J112,0)</f>
        <v>0</v>
      </c>
      <c r="G111" s="99">
        <f ca="1">IF(Inskrivning!A112="h",Inskrivning!K112,0)</f>
        <v>0</v>
      </c>
      <c r="H111" s="99">
        <f ca="1">IF(Inskrivning!A112="h",Inskrivning!L112,0)</f>
        <v>0</v>
      </c>
      <c r="I111" s="112">
        <f ca="1">IF(Inskrivning!A112="h",Inskrivning!M112,0)</f>
        <v>0</v>
      </c>
      <c r="J111" s="99">
        <f ca="1">IF(Inskrivning!A112="h",Inskrivning!N112,0)</f>
        <v>0</v>
      </c>
      <c r="K111" s="99">
        <f ca="1">IF(Inskrivning!A112="h",Inskrivning!O112,0)</f>
        <v>0</v>
      </c>
      <c r="L111" s="99">
        <f ca="1">IF(Inskrivning!A112="h",Inskrivning!P112,0)</f>
        <v>0</v>
      </c>
      <c r="M111" s="99">
        <f ca="1">IF(Inskrivning!A112="h",Inskrivning!Q112,0)</f>
        <v>0</v>
      </c>
      <c r="N111" s="99">
        <f ca="1">IF(Inskrivning!A112="h",Inskrivning!R112,0)</f>
        <v>0</v>
      </c>
      <c r="O111" s="112">
        <f ca="1">IF(Inskrivning!A112="h",Inskrivning!S112,0)</f>
        <v>0</v>
      </c>
      <c r="P111" s="112">
        <f ca="1">IF(Inskrivning!A112="h",Inskrivning!T112,0)</f>
        <v>0</v>
      </c>
    </row>
    <row r="112" spans="1:16" ht="15.75">
      <c r="B112" s="82">
        <f ca="1">IF(Inskrivning!A113="h",Inskrivning!F113,0)</f>
        <v>0</v>
      </c>
      <c r="C112" s="49">
        <f ca="1">IF(Inskrivning!A113="h",Inskrivning!G113,0)</f>
        <v>0</v>
      </c>
      <c r="D112" s="99">
        <f ca="1">IF(Inskrivning!A113="h",Inskrivning!H113,0)</f>
        <v>0</v>
      </c>
      <c r="E112" s="99">
        <f ca="1">IF(Inskrivning!A113="h",Inskrivning!I113,0)</f>
        <v>0</v>
      </c>
      <c r="F112" s="99">
        <f ca="1">IF(Inskrivning!A113="h",Inskrivning!J113,0)</f>
        <v>0</v>
      </c>
      <c r="G112" s="99">
        <f ca="1">IF(Inskrivning!A113="h",Inskrivning!K113,0)</f>
        <v>0</v>
      </c>
      <c r="H112" s="99">
        <f ca="1">IF(Inskrivning!A113="h",Inskrivning!L113,0)</f>
        <v>0</v>
      </c>
      <c r="I112" s="112">
        <f ca="1">IF(Inskrivning!A113="h",Inskrivning!M113,0)</f>
        <v>0</v>
      </c>
      <c r="J112" s="99">
        <f ca="1">IF(Inskrivning!A113="h",Inskrivning!N113,0)</f>
        <v>0</v>
      </c>
      <c r="K112" s="99">
        <f ca="1">IF(Inskrivning!A113="h",Inskrivning!O113,0)</f>
        <v>0</v>
      </c>
      <c r="L112" s="99">
        <f ca="1">IF(Inskrivning!A113="h",Inskrivning!P113,0)</f>
        <v>0</v>
      </c>
      <c r="M112" s="99">
        <f ca="1">IF(Inskrivning!A113="h",Inskrivning!Q113,0)</f>
        <v>0</v>
      </c>
      <c r="N112" s="99">
        <f ca="1">IF(Inskrivning!A113="h",Inskrivning!R113,0)</f>
        <v>0</v>
      </c>
      <c r="O112" s="112">
        <f ca="1">IF(Inskrivning!A113="h",Inskrivning!S113,0)</f>
        <v>0</v>
      </c>
      <c r="P112" s="112">
        <f ca="1">IF(Inskrivning!A113="h",Inskrivning!T113,0)</f>
        <v>0</v>
      </c>
    </row>
    <row r="113" spans="2:16" ht="15.75">
      <c r="B113" s="82">
        <f ca="1">IF(Inskrivning!A114="h",Inskrivning!F114,0)</f>
        <v>0</v>
      </c>
      <c r="C113" s="49">
        <f ca="1">IF(Inskrivning!A114="h",Inskrivning!G114,0)</f>
        <v>0</v>
      </c>
      <c r="D113" s="99">
        <f ca="1">IF(Inskrivning!A114="h",Inskrivning!H114,0)</f>
        <v>0</v>
      </c>
      <c r="E113" s="99">
        <f ca="1">IF(Inskrivning!A114="h",Inskrivning!I114,0)</f>
        <v>0</v>
      </c>
      <c r="F113" s="99">
        <f ca="1">IF(Inskrivning!A114="h",Inskrivning!J114,0)</f>
        <v>0</v>
      </c>
      <c r="G113" s="99">
        <f ca="1">IF(Inskrivning!A114="h",Inskrivning!K114,0)</f>
        <v>0</v>
      </c>
      <c r="H113" s="99">
        <f ca="1">IF(Inskrivning!A114="h",Inskrivning!L114,0)</f>
        <v>0</v>
      </c>
      <c r="I113" s="112">
        <f ca="1">IF(Inskrivning!A114="h",Inskrivning!M114,0)</f>
        <v>0</v>
      </c>
      <c r="J113" s="99">
        <f ca="1">IF(Inskrivning!A114="h",Inskrivning!N114,0)</f>
        <v>0</v>
      </c>
      <c r="K113" s="99">
        <f ca="1">IF(Inskrivning!A114="h",Inskrivning!O114,0)</f>
        <v>0</v>
      </c>
      <c r="L113" s="99">
        <f ca="1">IF(Inskrivning!A114="h",Inskrivning!P114,0)</f>
        <v>0</v>
      </c>
      <c r="M113" s="99">
        <f ca="1">IF(Inskrivning!A114="h",Inskrivning!Q114,0)</f>
        <v>0</v>
      </c>
      <c r="N113" s="99">
        <f ca="1">IF(Inskrivning!A114="h",Inskrivning!R114,0)</f>
        <v>0</v>
      </c>
      <c r="O113" s="112">
        <f ca="1">IF(Inskrivning!A114="h",Inskrivning!S114,0)</f>
        <v>0</v>
      </c>
      <c r="P113" s="112">
        <f ca="1">IF(Inskrivning!A114="h",Inskrivning!T114,0)</f>
        <v>0</v>
      </c>
    </row>
    <row r="114" spans="2:16" ht="15.75">
      <c r="B114" s="82">
        <f ca="1">IF(Inskrivning!A115="h",Inskrivning!F115,0)</f>
        <v>0</v>
      </c>
      <c r="C114" s="49">
        <f ca="1">IF(Inskrivning!A115="h",Inskrivning!G115,0)</f>
        <v>0</v>
      </c>
      <c r="D114" s="99">
        <f ca="1">IF(Inskrivning!A115="h",Inskrivning!H115,0)</f>
        <v>0</v>
      </c>
      <c r="E114" s="99">
        <f ca="1">IF(Inskrivning!A115="h",Inskrivning!I115,0)</f>
        <v>0</v>
      </c>
      <c r="F114" s="99">
        <f ca="1">IF(Inskrivning!A115="h",Inskrivning!J115,0)</f>
        <v>0</v>
      </c>
      <c r="G114" s="99">
        <f ca="1">IF(Inskrivning!A115="h",Inskrivning!K115,0)</f>
        <v>0</v>
      </c>
      <c r="H114" s="99">
        <f ca="1">IF(Inskrivning!A115="h",Inskrivning!L115,0)</f>
        <v>0</v>
      </c>
      <c r="I114" s="112">
        <f ca="1">IF(Inskrivning!A115="h",Inskrivning!M115,0)</f>
        <v>0</v>
      </c>
      <c r="J114" s="99">
        <f ca="1">IF(Inskrivning!A115="h",Inskrivning!N115,0)</f>
        <v>0</v>
      </c>
      <c r="K114" s="99">
        <f ca="1">IF(Inskrivning!A115="h",Inskrivning!O115,0)</f>
        <v>0</v>
      </c>
      <c r="L114" s="99">
        <f ca="1">IF(Inskrivning!A115="h",Inskrivning!P115,0)</f>
        <v>0</v>
      </c>
      <c r="M114" s="99">
        <f ca="1">IF(Inskrivning!A115="h",Inskrivning!Q115,0)</f>
        <v>0</v>
      </c>
      <c r="N114" s="99">
        <f ca="1">IF(Inskrivning!A115="h",Inskrivning!R115,0)</f>
        <v>0</v>
      </c>
      <c r="O114" s="112">
        <f ca="1">IF(Inskrivning!A115="h",Inskrivning!S115,0)</f>
        <v>0</v>
      </c>
      <c r="P114" s="112">
        <f ca="1">IF(Inskrivning!A115="h",Inskrivning!T115,0)</f>
        <v>0</v>
      </c>
    </row>
    <row r="115" spans="2:16" ht="15.75">
      <c r="B115" s="82">
        <f ca="1">IF(Inskrivning!A116="h",Inskrivning!F116,0)</f>
        <v>0</v>
      </c>
      <c r="C115" s="49">
        <f ca="1">IF(Inskrivning!A116="h",Inskrivning!G116,0)</f>
        <v>0</v>
      </c>
      <c r="D115" s="99">
        <f ca="1">IF(Inskrivning!A116="h",Inskrivning!H116,0)</f>
        <v>0</v>
      </c>
      <c r="E115" s="99">
        <f ca="1">IF(Inskrivning!A116="h",Inskrivning!I116,0)</f>
        <v>0</v>
      </c>
      <c r="F115" s="99">
        <f ca="1">IF(Inskrivning!A116="h",Inskrivning!J116,0)</f>
        <v>0</v>
      </c>
      <c r="G115" s="99">
        <f ca="1">IF(Inskrivning!A116="h",Inskrivning!K116,0)</f>
        <v>0</v>
      </c>
      <c r="H115" s="99">
        <f ca="1">IF(Inskrivning!A116="h",Inskrivning!L116,0)</f>
        <v>0</v>
      </c>
      <c r="I115" s="112">
        <f ca="1">IF(Inskrivning!A116="h",Inskrivning!M116,0)</f>
        <v>0</v>
      </c>
      <c r="J115" s="99">
        <f ca="1">IF(Inskrivning!A116="h",Inskrivning!N116,0)</f>
        <v>0</v>
      </c>
      <c r="K115" s="99">
        <f ca="1">IF(Inskrivning!A116="h",Inskrivning!O116,0)</f>
        <v>0</v>
      </c>
      <c r="L115" s="99">
        <f ca="1">IF(Inskrivning!A116="h",Inskrivning!P116,0)</f>
        <v>0</v>
      </c>
      <c r="M115" s="99">
        <f ca="1">IF(Inskrivning!A116="h",Inskrivning!Q116,0)</f>
        <v>0</v>
      </c>
      <c r="N115" s="99">
        <f ca="1">IF(Inskrivning!A116="h",Inskrivning!R116,0)</f>
        <v>0</v>
      </c>
      <c r="O115" s="112">
        <f ca="1">IF(Inskrivning!A116="h",Inskrivning!S116,0)</f>
        <v>0</v>
      </c>
      <c r="P115" s="112">
        <f ca="1">IF(Inskrivning!A116="h",Inskrivning!T116,0)</f>
        <v>0</v>
      </c>
    </row>
    <row r="116" spans="2:16" ht="15.75">
      <c r="B116" s="82">
        <f ca="1">IF(Inskrivning!A117="h",Inskrivning!F117,0)</f>
        <v>0</v>
      </c>
      <c r="C116" s="49">
        <f ca="1">IF(Inskrivning!A117="h",Inskrivning!G117,0)</f>
        <v>0</v>
      </c>
      <c r="D116" s="99">
        <f ca="1">IF(Inskrivning!A117="h",Inskrivning!H117,0)</f>
        <v>0</v>
      </c>
      <c r="E116" s="99">
        <f ca="1">IF(Inskrivning!A117="h",Inskrivning!I117,0)</f>
        <v>0</v>
      </c>
      <c r="F116" s="99">
        <f ca="1">IF(Inskrivning!A117="h",Inskrivning!J117,0)</f>
        <v>0</v>
      </c>
      <c r="G116" s="99">
        <f ca="1">IF(Inskrivning!A117="h",Inskrivning!K117,0)</f>
        <v>0</v>
      </c>
      <c r="H116" s="99">
        <f ca="1">IF(Inskrivning!A117="h",Inskrivning!L117,0)</f>
        <v>0</v>
      </c>
      <c r="I116" s="112">
        <f ca="1">IF(Inskrivning!A117="h",Inskrivning!M117,0)</f>
        <v>0</v>
      </c>
      <c r="J116" s="99">
        <f ca="1">IF(Inskrivning!A117="h",Inskrivning!N117,0)</f>
        <v>0</v>
      </c>
      <c r="K116" s="99">
        <f ca="1">IF(Inskrivning!A117="h",Inskrivning!O117,0)</f>
        <v>0</v>
      </c>
      <c r="L116" s="99">
        <f ca="1">IF(Inskrivning!A117="h",Inskrivning!P117,0)</f>
        <v>0</v>
      </c>
      <c r="M116" s="99">
        <f ca="1">IF(Inskrivning!A117="h",Inskrivning!Q117,0)</f>
        <v>0</v>
      </c>
      <c r="N116" s="99">
        <f ca="1">IF(Inskrivning!A117="h",Inskrivning!R117,0)</f>
        <v>0</v>
      </c>
      <c r="O116" s="112">
        <f ca="1">IF(Inskrivning!A117="h",Inskrivning!S117,0)</f>
        <v>0</v>
      </c>
      <c r="P116" s="112">
        <f ca="1">IF(Inskrivning!A117="h",Inskrivning!T117,0)</f>
        <v>0</v>
      </c>
    </row>
    <row r="117" spans="2:16" ht="15.75">
      <c r="B117" s="82">
        <f ca="1">IF(Inskrivning!A118="h",Inskrivning!F118,0)</f>
        <v>0</v>
      </c>
      <c r="C117" s="49">
        <f ca="1">IF(Inskrivning!A118="h",Inskrivning!G118,0)</f>
        <v>0</v>
      </c>
      <c r="D117" s="99">
        <f ca="1">IF(Inskrivning!A118="h",Inskrivning!H118,0)</f>
        <v>0</v>
      </c>
      <c r="E117" s="99">
        <f ca="1">IF(Inskrivning!A118="h",Inskrivning!I118,0)</f>
        <v>0</v>
      </c>
      <c r="F117" s="99">
        <f ca="1">IF(Inskrivning!A118="h",Inskrivning!J118,0)</f>
        <v>0</v>
      </c>
      <c r="G117" s="99">
        <f ca="1">IF(Inskrivning!A118="h",Inskrivning!K118,0)</f>
        <v>0</v>
      </c>
      <c r="H117" s="99">
        <f ca="1">IF(Inskrivning!A118="h",Inskrivning!L118,0)</f>
        <v>0</v>
      </c>
      <c r="I117" s="112">
        <f ca="1">IF(Inskrivning!A118="h",Inskrivning!M118,0)</f>
        <v>0</v>
      </c>
      <c r="J117" s="99">
        <f ca="1">IF(Inskrivning!A118="h",Inskrivning!N118,0)</f>
        <v>0</v>
      </c>
      <c r="K117" s="99">
        <f ca="1">IF(Inskrivning!A118="h",Inskrivning!O118,0)</f>
        <v>0</v>
      </c>
      <c r="L117" s="99">
        <f ca="1">IF(Inskrivning!A118="h",Inskrivning!P118,0)</f>
        <v>0</v>
      </c>
      <c r="M117" s="99">
        <f ca="1">IF(Inskrivning!A118="h",Inskrivning!Q118,0)</f>
        <v>0</v>
      </c>
      <c r="N117" s="99">
        <f ca="1">IF(Inskrivning!A118="h",Inskrivning!R118,0)</f>
        <v>0</v>
      </c>
      <c r="O117" s="112">
        <f ca="1">IF(Inskrivning!A118="h",Inskrivning!S118,0)</f>
        <v>0</v>
      </c>
      <c r="P117" s="112">
        <f ca="1">IF(Inskrivning!A118="h",Inskrivning!T118,0)</f>
        <v>0</v>
      </c>
    </row>
    <row r="118" spans="2:16" ht="15.75">
      <c r="B118" s="82">
        <f ca="1">IF(Inskrivning!A119="h",Inskrivning!F119,0)</f>
        <v>0</v>
      </c>
      <c r="C118" s="49">
        <f ca="1">IF(Inskrivning!A119="h",Inskrivning!G119,0)</f>
        <v>0</v>
      </c>
      <c r="D118" s="99">
        <f ca="1">IF(Inskrivning!A119="h",Inskrivning!H119,0)</f>
        <v>0</v>
      </c>
      <c r="E118" s="99">
        <f ca="1">IF(Inskrivning!A119="h",Inskrivning!I119,0)</f>
        <v>0</v>
      </c>
      <c r="F118" s="99">
        <f ca="1">IF(Inskrivning!A119="h",Inskrivning!J119,0)</f>
        <v>0</v>
      </c>
      <c r="G118" s="99">
        <f ca="1">IF(Inskrivning!A119="h",Inskrivning!K119,0)</f>
        <v>0</v>
      </c>
      <c r="H118" s="99">
        <f ca="1">IF(Inskrivning!A119="h",Inskrivning!L119,0)</f>
        <v>0</v>
      </c>
      <c r="I118" s="112">
        <f ca="1">IF(Inskrivning!A119="h",Inskrivning!M119,0)</f>
        <v>0</v>
      </c>
      <c r="J118" s="99">
        <f ca="1">IF(Inskrivning!A119="h",Inskrivning!N119,0)</f>
        <v>0</v>
      </c>
      <c r="K118" s="99">
        <f ca="1">IF(Inskrivning!A119="h",Inskrivning!O119,0)</f>
        <v>0</v>
      </c>
      <c r="L118" s="99">
        <f ca="1">IF(Inskrivning!A119="h",Inskrivning!P119,0)</f>
        <v>0</v>
      </c>
      <c r="M118" s="99">
        <f ca="1">IF(Inskrivning!A119="h",Inskrivning!Q119,0)</f>
        <v>0</v>
      </c>
      <c r="N118" s="99">
        <f ca="1">IF(Inskrivning!A119="h",Inskrivning!R119,0)</f>
        <v>0</v>
      </c>
      <c r="O118" s="112">
        <f ca="1">IF(Inskrivning!A119="h",Inskrivning!S119,0)</f>
        <v>0</v>
      </c>
      <c r="P118" s="112">
        <f ca="1">IF(Inskrivning!A119="h",Inskrivning!T119,0)</f>
        <v>0</v>
      </c>
    </row>
    <row r="119" spans="2:16" ht="15.75">
      <c r="B119" s="82">
        <f ca="1">IF(Inskrivning!A120="h",Inskrivning!F120,0)</f>
        <v>0</v>
      </c>
      <c r="C119" s="49">
        <f ca="1">IF(Inskrivning!A120="h",Inskrivning!G120,0)</f>
        <v>0</v>
      </c>
      <c r="D119" s="99">
        <f ca="1">IF(Inskrivning!A120="h",Inskrivning!H120,0)</f>
        <v>0</v>
      </c>
      <c r="E119" s="99">
        <f ca="1">IF(Inskrivning!A120="h",Inskrivning!I120,0)</f>
        <v>0</v>
      </c>
      <c r="F119" s="99">
        <f ca="1">IF(Inskrivning!A120="h",Inskrivning!J120,0)</f>
        <v>0</v>
      </c>
      <c r="G119" s="99">
        <f ca="1">IF(Inskrivning!A120="h",Inskrivning!K120,0)</f>
        <v>0</v>
      </c>
      <c r="H119" s="99">
        <f ca="1">IF(Inskrivning!A120="h",Inskrivning!L120,0)</f>
        <v>0</v>
      </c>
      <c r="I119" s="112">
        <f ca="1">IF(Inskrivning!A120="h",Inskrivning!M120,0)</f>
        <v>0</v>
      </c>
      <c r="J119" s="99">
        <f ca="1">IF(Inskrivning!A120="h",Inskrivning!N120,0)</f>
        <v>0</v>
      </c>
      <c r="K119" s="99">
        <f ca="1">IF(Inskrivning!A120="h",Inskrivning!O120,0)</f>
        <v>0</v>
      </c>
      <c r="L119" s="99">
        <f ca="1">IF(Inskrivning!A120="h",Inskrivning!P120,0)</f>
        <v>0</v>
      </c>
      <c r="M119" s="99">
        <f ca="1">IF(Inskrivning!A120="h",Inskrivning!Q120,0)</f>
        <v>0</v>
      </c>
      <c r="N119" s="99">
        <f ca="1">IF(Inskrivning!A120="h",Inskrivning!R120,0)</f>
        <v>0</v>
      </c>
      <c r="O119" s="112">
        <f ca="1">IF(Inskrivning!A120="h",Inskrivning!S120,0)</f>
        <v>0</v>
      </c>
      <c r="P119" s="112">
        <f ca="1">IF(Inskrivning!A120="h",Inskrivning!T120,0)</f>
        <v>0</v>
      </c>
    </row>
    <row r="120" spans="2:16" ht="15.75">
      <c r="B120" s="82">
        <f ca="1">IF(Inskrivning!A121="h",Inskrivning!F121,0)</f>
        <v>0</v>
      </c>
      <c r="C120" s="49">
        <f ca="1">IF(Inskrivning!A121="h",Inskrivning!G121,0)</f>
        <v>0</v>
      </c>
      <c r="D120" s="99">
        <f ca="1">IF(Inskrivning!A121="h",Inskrivning!H121,0)</f>
        <v>0</v>
      </c>
      <c r="E120" s="99">
        <f ca="1">IF(Inskrivning!A121="h",Inskrivning!I121,0)</f>
        <v>0</v>
      </c>
      <c r="F120" s="99">
        <f ca="1">IF(Inskrivning!A121="h",Inskrivning!J121,0)</f>
        <v>0</v>
      </c>
      <c r="G120" s="99">
        <f ca="1">IF(Inskrivning!A121="h",Inskrivning!K121,0)</f>
        <v>0</v>
      </c>
      <c r="H120" s="99">
        <f ca="1">IF(Inskrivning!A121="h",Inskrivning!L121,0)</f>
        <v>0</v>
      </c>
      <c r="I120" s="112">
        <f ca="1">IF(Inskrivning!A121="h",Inskrivning!M121,0)</f>
        <v>0</v>
      </c>
      <c r="J120" s="99">
        <f ca="1">IF(Inskrivning!A121="h",Inskrivning!N121,0)</f>
        <v>0</v>
      </c>
      <c r="K120" s="99">
        <f ca="1">IF(Inskrivning!A121="h",Inskrivning!O121,0)</f>
        <v>0</v>
      </c>
      <c r="L120" s="99">
        <f ca="1">IF(Inskrivning!A121="h",Inskrivning!P121,0)</f>
        <v>0</v>
      </c>
      <c r="M120" s="99">
        <f ca="1">IF(Inskrivning!A121="h",Inskrivning!Q121,0)</f>
        <v>0</v>
      </c>
      <c r="N120" s="99">
        <f ca="1">IF(Inskrivning!A121="h",Inskrivning!R121,0)</f>
        <v>0</v>
      </c>
      <c r="O120" s="112">
        <f ca="1">IF(Inskrivning!A121="h",Inskrivning!S121,0)</f>
        <v>0</v>
      </c>
      <c r="P120" s="112">
        <f ca="1">IF(Inskrivning!A121="h",Inskrivning!T121,0)</f>
        <v>0</v>
      </c>
    </row>
    <row r="121" spans="2:16" ht="15.75">
      <c r="B121" s="82">
        <f ca="1">IF(Inskrivning!A122="h",Inskrivning!F122,0)</f>
        <v>0</v>
      </c>
      <c r="C121" s="49">
        <f ca="1">IF(Inskrivning!A122="h",Inskrivning!G122,0)</f>
        <v>0</v>
      </c>
      <c r="D121" s="99">
        <f ca="1">IF(Inskrivning!A122="h",Inskrivning!H122,0)</f>
        <v>0</v>
      </c>
      <c r="E121" s="99">
        <f ca="1">IF(Inskrivning!A122="h",Inskrivning!I122,0)</f>
        <v>0</v>
      </c>
      <c r="F121" s="99">
        <f ca="1">IF(Inskrivning!A122="h",Inskrivning!J122,0)</f>
        <v>0</v>
      </c>
      <c r="G121" s="99">
        <f ca="1">IF(Inskrivning!A122="h",Inskrivning!K122,0)</f>
        <v>0</v>
      </c>
      <c r="H121" s="99">
        <f ca="1">IF(Inskrivning!A122="h",Inskrivning!L122,0)</f>
        <v>0</v>
      </c>
      <c r="I121" s="112">
        <f ca="1">IF(Inskrivning!A122="h",Inskrivning!M122,0)</f>
        <v>0</v>
      </c>
      <c r="J121" s="99">
        <f ca="1">IF(Inskrivning!A122="h",Inskrivning!N122,0)</f>
        <v>0</v>
      </c>
      <c r="K121" s="99">
        <f ca="1">IF(Inskrivning!A122="h",Inskrivning!O122,0)</f>
        <v>0</v>
      </c>
      <c r="L121" s="99">
        <f ca="1">IF(Inskrivning!A122="h",Inskrivning!P122,0)</f>
        <v>0</v>
      </c>
      <c r="M121" s="99">
        <f ca="1">IF(Inskrivning!A122="h",Inskrivning!Q122,0)</f>
        <v>0</v>
      </c>
      <c r="N121" s="99">
        <f ca="1">IF(Inskrivning!A122="h",Inskrivning!R122,0)</f>
        <v>0</v>
      </c>
      <c r="O121" s="112">
        <f ca="1">IF(Inskrivning!A122="h",Inskrivning!S122,0)</f>
        <v>0</v>
      </c>
      <c r="P121" s="112">
        <f ca="1">IF(Inskrivning!A122="h",Inskrivning!T122,0)</f>
        <v>0</v>
      </c>
    </row>
    <row r="122" spans="2:16" ht="15.75">
      <c r="B122" s="82">
        <f ca="1">IF(Inskrivning!A123="h",Inskrivning!F123,0)</f>
        <v>0</v>
      </c>
      <c r="C122" s="49">
        <f ca="1">IF(Inskrivning!A123="h",Inskrivning!G123,0)</f>
        <v>0</v>
      </c>
      <c r="D122" s="99">
        <f ca="1">IF(Inskrivning!A123="h",Inskrivning!H123,0)</f>
        <v>0</v>
      </c>
      <c r="E122" s="99">
        <f ca="1">IF(Inskrivning!A123="h",Inskrivning!I123,0)</f>
        <v>0</v>
      </c>
      <c r="F122" s="99">
        <f ca="1">IF(Inskrivning!A123="h",Inskrivning!J123,0)</f>
        <v>0</v>
      </c>
      <c r="G122" s="99">
        <f ca="1">IF(Inskrivning!A123="h",Inskrivning!K123,0)</f>
        <v>0</v>
      </c>
      <c r="H122" s="99">
        <f ca="1">IF(Inskrivning!A123="h",Inskrivning!L123,0)</f>
        <v>0</v>
      </c>
      <c r="I122" s="112">
        <f ca="1">IF(Inskrivning!A123="h",Inskrivning!M123,0)</f>
        <v>0</v>
      </c>
      <c r="J122" s="99">
        <f ca="1">IF(Inskrivning!A123="h",Inskrivning!N123,0)</f>
        <v>0</v>
      </c>
      <c r="K122" s="99">
        <f ca="1">IF(Inskrivning!A123="h",Inskrivning!O123,0)</f>
        <v>0</v>
      </c>
      <c r="L122" s="99">
        <f ca="1">IF(Inskrivning!A123="h",Inskrivning!P123,0)</f>
        <v>0</v>
      </c>
      <c r="M122" s="99">
        <f ca="1">IF(Inskrivning!A123="h",Inskrivning!Q123,0)</f>
        <v>0</v>
      </c>
      <c r="N122" s="99">
        <f ca="1">IF(Inskrivning!A123="h",Inskrivning!R123,0)</f>
        <v>0</v>
      </c>
      <c r="O122" s="112">
        <f ca="1">IF(Inskrivning!A123="h",Inskrivning!S123,0)</f>
        <v>0</v>
      </c>
      <c r="P122" s="112">
        <f ca="1">IF(Inskrivning!A123="h",Inskrivning!T123,0)</f>
        <v>0</v>
      </c>
    </row>
    <row r="123" spans="2:16" ht="15.75">
      <c r="B123" s="82">
        <f ca="1">IF(Inskrivning!A124="h",Inskrivning!F124,0)</f>
        <v>0</v>
      </c>
      <c r="C123" s="49">
        <f ca="1">IF(Inskrivning!A124="h",Inskrivning!G124,0)</f>
        <v>0</v>
      </c>
      <c r="D123" s="99">
        <f ca="1">IF(Inskrivning!A124="h",Inskrivning!H124,0)</f>
        <v>0</v>
      </c>
      <c r="E123" s="99">
        <f ca="1">IF(Inskrivning!A124="h",Inskrivning!I124,0)</f>
        <v>0</v>
      </c>
      <c r="F123" s="99">
        <f ca="1">IF(Inskrivning!A124="h",Inskrivning!J124,0)</f>
        <v>0</v>
      </c>
      <c r="G123" s="99">
        <f ca="1">IF(Inskrivning!A124="h",Inskrivning!K124,0)</f>
        <v>0</v>
      </c>
      <c r="H123" s="99">
        <f ca="1">IF(Inskrivning!A124="h",Inskrivning!L124,0)</f>
        <v>0</v>
      </c>
      <c r="I123" s="112">
        <f ca="1">IF(Inskrivning!A124="h",Inskrivning!M124,0)</f>
        <v>0</v>
      </c>
      <c r="J123" s="99">
        <f ca="1">IF(Inskrivning!A124="h",Inskrivning!N124,0)</f>
        <v>0</v>
      </c>
      <c r="K123" s="99">
        <f ca="1">IF(Inskrivning!A124="h",Inskrivning!O124,0)</f>
        <v>0</v>
      </c>
      <c r="L123" s="99">
        <f ca="1">IF(Inskrivning!A124="h",Inskrivning!P124,0)</f>
        <v>0</v>
      </c>
      <c r="M123" s="99">
        <f ca="1">IF(Inskrivning!A124="h",Inskrivning!Q124,0)</f>
        <v>0</v>
      </c>
      <c r="N123" s="99">
        <f ca="1">IF(Inskrivning!A124="h",Inskrivning!R124,0)</f>
        <v>0</v>
      </c>
      <c r="O123" s="112">
        <f ca="1">IF(Inskrivning!A124="h",Inskrivning!S124,0)</f>
        <v>0</v>
      </c>
      <c r="P123" s="112">
        <f ca="1">IF(Inskrivning!A124="h",Inskrivning!T124,0)</f>
        <v>0</v>
      </c>
    </row>
    <row r="124" spans="2:16" ht="15.75">
      <c r="B124" s="82">
        <f ca="1">IF(Inskrivning!A125="h",Inskrivning!F125,0)</f>
        <v>0</v>
      </c>
      <c r="C124" s="49">
        <f ca="1">IF(Inskrivning!A125="h",Inskrivning!G125,0)</f>
        <v>0</v>
      </c>
      <c r="D124" s="99">
        <f ca="1">IF(Inskrivning!A125="h",Inskrivning!H125,0)</f>
        <v>0</v>
      </c>
      <c r="E124" s="99">
        <f ca="1">IF(Inskrivning!A125="h",Inskrivning!I125,0)</f>
        <v>0</v>
      </c>
      <c r="F124" s="99">
        <f ca="1">IF(Inskrivning!A125="h",Inskrivning!J125,0)</f>
        <v>0</v>
      </c>
      <c r="G124" s="99">
        <f ca="1">IF(Inskrivning!A125="h",Inskrivning!K125,0)</f>
        <v>0</v>
      </c>
      <c r="H124" s="99">
        <f ca="1">IF(Inskrivning!A125="h",Inskrivning!L125,0)</f>
        <v>0</v>
      </c>
      <c r="I124" s="112">
        <f ca="1">IF(Inskrivning!A125="h",Inskrivning!M125,0)</f>
        <v>0</v>
      </c>
      <c r="J124" s="99">
        <f ca="1">IF(Inskrivning!A125="h",Inskrivning!N125,0)</f>
        <v>0</v>
      </c>
      <c r="K124" s="99">
        <f ca="1">IF(Inskrivning!A125="h",Inskrivning!O125,0)</f>
        <v>0</v>
      </c>
      <c r="L124" s="99">
        <f ca="1">IF(Inskrivning!A125="h",Inskrivning!P125,0)</f>
        <v>0</v>
      </c>
      <c r="M124" s="99">
        <f ca="1">IF(Inskrivning!A125="h",Inskrivning!Q125,0)</f>
        <v>0</v>
      </c>
      <c r="N124" s="99">
        <f ca="1">IF(Inskrivning!A125="h",Inskrivning!R125,0)</f>
        <v>0</v>
      </c>
      <c r="O124" s="112">
        <f ca="1">IF(Inskrivning!A125="h",Inskrivning!S125,0)</f>
        <v>0</v>
      </c>
      <c r="P124" s="112">
        <f ca="1">IF(Inskrivning!A125="h",Inskrivning!T125,0)</f>
        <v>0</v>
      </c>
    </row>
    <row r="125" spans="2:16" ht="15.75">
      <c r="B125" s="82">
        <f ca="1">IF(Inskrivning!A126="h",Inskrivning!F126,0)</f>
        <v>0</v>
      </c>
      <c r="C125" s="49">
        <f ca="1">IF(Inskrivning!A126="h",Inskrivning!G126,0)</f>
        <v>0</v>
      </c>
      <c r="D125" s="99">
        <f ca="1">IF(Inskrivning!A126="h",Inskrivning!H126,0)</f>
        <v>0</v>
      </c>
      <c r="E125" s="99">
        <f ca="1">IF(Inskrivning!A126="h",Inskrivning!I126,0)</f>
        <v>0</v>
      </c>
      <c r="F125" s="99">
        <f ca="1">IF(Inskrivning!A126="h",Inskrivning!J126,0)</f>
        <v>0</v>
      </c>
      <c r="G125" s="99">
        <f ca="1">IF(Inskrivning!A126="h",Inskrivning!K126,0)</f>
        <v>0</v>
      </c>
      <c r="H125" s="99">
        <f ca="1">IF(Inskrivning!A126="h",Inskrivning!L126,0)</f>
        <v>0</v>
      </c>
      <c r="I125" s="112">
        <f ca="1">IF(Inskrivning!A126="h",Inskrivning!M126,0)</f>
        <v>0</v>
      </c>
      <c r="J125" s="99">
        <f ca="1">IF(Inskrivning!A126="h",Inskrivning!N126,0)</f>
        <v>0</v>
      </c>
      <c r="K125" s="99">
        <f ca="1">IF(Inskrivning!A126="h",Inskrivning!O126,0)</f>
        <v>0</v>
      </c>
      <c r="L125" s="99">
        <f ca="1">IF(Inskrivning!A126="h",Inskrivning!P126,0)</f>
        <v>0</v>
      </c>
      <c r="M125" s="99">
        <f ca="1">IF(Inskrivning!A126="h",Inskrivning!Q126,0)</f>
        <v>0</v>
      </c>
      <c r="N125" s="99">
        <f ca="1">IF(Inskrivning!A126="h",Inskrivning!R126,0)</f>
        <v>0</v>
      </c>
      <c r="O125" s="112">
        <f ca="1">IF(Inskrivning!A126="h",Inskrivning!S126,0)</f>
        <v>0</v>
      </c>
      <c r="P125" s="112">
        <f ca="1">IF(Inskrivning!A126="h",Inskrivning!T126,0)</f>
        <v>0</v>
      </c>
    </row>
    <row r="126" spans="2:16" ht="15.75">
      <c r="B126" s="82">
        <f ca="1">IF(Inskrivning!A127="h",Inskrivning!F127,0)</f>
        <v>0</v>
      </c>
      <c r="C126" s="49">
        <f ca="1">IF(Inskrivning!A127="h",Inskrivning!G127,0)</f>
        <v>0</v>
      </c>
      <c r="D126" s="99">
        <f ca="1">IF(Inskrivning!A127="h",Inskrivning!H127,0)</f>
        <v>0</v>
      </c>
      <c r="E126" s="99">
        <f ca="1">IF(Inskrivning!A127="h",Inskrivning!I127,0)</f>
        <v>0</v>
      </c>
      <c r="F126" s="99">
        <f ca="1">IF(Inskrivning!A127="h",Inskrivning!J127,0)</f>
        <v>0</v>
      </c>
      <c r="G126" s="99">
        <f ca="1">IF(Inskrivning!A127="h",Inskrivning!K127,0)</f>
        <v>0</v>
      </c>
      <c r="H126" s="99">
        <f ca="1">IF(Inskrivning!A127="h",Inskrivning!L127,0)</f>
        <v>0</v>
      </c>
      <c r="I126" s="112">
        <f ca="1">IF(Inskrivning!A127="h",Inskrivning!M127,0)</f>
        <v>0</v>
      </c>
      <c r="J126" s="99">
        <f ca="1">IF(Inskrivning!A127="h",Inskrivning!N127,0)</f>
        <v>0</v>
      </c>
      <c r="K126" s="99">
        <f ca="1">IF(Inskrivning!A127="h",Inskrivning!O127,0)</f>
        <v>0</v>
      </c>
      <c r="L126" s="99">
        <f ca="1">IF(Inskrivning!A127="h",Inskrivning!P127,0)</f>
        <v>0</v>
      </c>
      <c r="M126" s="99">
        <f ca="1">IF(Inskrivning!A127="h",Inskrivning!Q127,0)</f>
        <v>0</v>
      </c>
      <c r="N126" s="99">
        <f ca="1">IF(Inskrivning!A127="h",Inskrivning!R127,0)</f>
        <v>0</v>
      </c>
      <c r="O126" s="112">
        <f ca="1">IF(Inskrivning!A127="h",Inskrivning!S127,0)</f>
        <v>0</v>
      </c>
      <c r="P126" s="112">
        <f ca="1">IF(Inskrivning!A127="h",Inskrivning!T127,0)</f>
        <v>0</v>
      </c>
    </row>
    <row r="127" spans="2:16" ht="15.75">
      <c r="B127" s="82">
        <f ca="1">IF(Inskrivning!A128="h",Inskrivning!F128,0)</f>
        <v>0</v>
      </c>
      <c r="C127" s="49">
        <f ca="1">IF(Inskrivning!A128="h",Inskrivning!G128,0)</f>
        <v>0</v>
      </c>
      <c r="D127" s="99">
        <f ca="1">IF(Inskrivning!A128="h",Inskrivning!H128,0)</f>
        <v>0</v>
      </c>
      <c r="E127" s="99">
        <f ca="1">IF(Inskrivning!A128="h",Inskrivning!I128,0)</f>
        <v>0</v>
      </c>
      <c r="F127" s="99">
        <f ca="1">IF(Inskrivning!A128="h",Inskrivning!J128,0)</f>
        <v>0</v>
      </c>
      <c r="G127" s="99">
        <f ca="1">IF(Inskrivning!A128="h",Inskrivning!K128,0)</f>
        <v>0</v>
      </c>
      <c r="H127" s="99">
        <f ca="1">IF(Inskrivning!A128="h",Inskrivning!L128,0)</f>
        <v>0</v>
      </c>
      <c r="I127" s="112">
        <f ca="1">IF(Inskrivning!A128="h",Inskrivning!M128,0)</f>
        <v>0</v>
      </c>
      <c r="J127" s="99">
        <f ca="1">IF(Inskrivning!A128="h",Inskrivning!N128,0)</f>
        <v>0</v>
      </c>
      <c r="K127" s="99">
        <f ca="1">IF(Inskrivning!A128="h",Inskrivning!O128,0)</f>
        <v>0</v>
      </c>
      <c r="L127" s="99">
        <f ca="1">IF(Inskrivning!A128="h",Inskrivning!P128,0)</f>
        <v>0</v>
      </c>
      <c r="M127" s="99">
        <f ca="1">IF(Inskrivning!A128="h",Inskrivning!Q128,0)</f>
        <v>0</v>
      </c>
      <c r="N127" s="99">
        <f ca="1">IF(Inskrivning!A128="h",Inskrivning!R128,0)</f>
        <v>0</v>
      </c>
      <c r="O127" s="112">
        <f ca="1">IF(Inskrivning!A128="h",Inskrivning!S128,0)</f>
        <v>0</v>
      </c>
      <c r="P127" s="112">
        <f ca="1">IF(Inskrivning!A128="h",Inskrivning!T128,0)</f>
        <v>0</v>
      </c>
    </row>
    <row r="128" spans="2:16" ht="15.75">
      <c r="B128" s="82">
        <f ca="1">IF(Inskrivning!A129="h",Inskrivning!F129,0)</f>
        <v>0</v>
      </c>
      <c r="C128" s="49">
        <f ca="1">IF(Inskrivning!A129="h",Inskrivning!G129,0)</f>
        <v>0</v>
      </c>
      <c r="D128" s="99">
        <f ca="1">IF(Inskrivning!A129="h",Inskrivning!H129,0)</f>
        <v>0</v>
      </c>
      <c r="E128" s="99">
        <f ca="1">IF(Inskrivning!A129="h",Inskrivning!I129,0)</f>
        <v>0</v>
      </c>
      <c r="F128" s="99">
        <f ca="1">IF(Inskrivning!A129="h",Inskrivning!J129,0)</f>
        <v>0</v>
      </c>
      <c r="G128" s="99">
        <f ca="1">IF(Inskrivning!A129="h",Inskrivning!K129,0)</f>
        <v>0</v>
      </c>
      <c r="H128" s="99">
        <f ca="1">IF(Inskrivning!A129="h",Inskrivning!L129,0)</f>
        <v>0</v>
      </c>
      <c r="I128" s="112">
        <f ca="1">IF(Inskrivning!A129="h",Inskrivning!M129,0)</f>
        <v>0</v>
      </c>
      <c r="J128" s="99">
        <f ca="1">IF(Inskrivning!A129="h",Inskrivning!N129,0)</f>
        <v>0</v>
      </c>
      <c r="K128" s="99">
        <f ca="1">IF(Inskrivning!A129="h",Inskrivning!O129,0)</f>
        <v>0</v>
      </c>
      <c r="L128" s="99">
        <f ca="1">IF(Inskrivning!A129="h",Inskrivning!P129,0)</f>
        <v>0</v>
      </c>
      <c r="M128" s="99">
        <f ca="1">IF(Inskrivning!A129="h",Inskrivning!Q129,0)</f>
        <v>0</v>
      </c>
      <c r="N128" s="99">
        <f ca="1">IF(Inskrivning!A129="h",Inskrivning!R129,0)</f>
        <v>0</v>
      </c>
      <c r="O128" s="112">
        <f ca="1">IF(Inskrivning!A129="h",Inskrivning!S129,0)</f>
        <v>0</v>
      </c>
      <c r="P128" s="112">
        <f ca="1">IF(Inskrivning!A129="h",Inskrivning!T129,0)</f>
        <v>0</v>
      </c>
    </row>
    <row r="129" spans="2:16" ht="15.75">
      <c r="B129" s="82">
        <f ca="1">IF(Inskrivning!A130="h",Inskrivning!F130,0)</f>
        <v>0</v>
      </c>
      <c r="C129" s="49">
        <f ca="1">IF(Inskrivning!A130="h",Inskrivning!G130,0)</f>
        <v>0</v>
      </c>
      <c r="D129" s="99">
        <f ca="1">IF(Inskrivning!A130="h",Inskrivning!H130,0)</f>
        <v>0</v>
      </c>
      <c r="E129" s="99">
        <f ca="1">IF(Inskrivning!A130="h",Inskrivning!I130,0)</f>
        <v>0</v>
      </c>
      <c r="F129" s="99">
        <f ca="1">IF(Inskrivning!A130="h",Inskrivning!J130,0)</f>
        <v>0</v>
      </c>
      <c r="G129" s="99">
        <f ca="1">IF(Inskrivning!A130="h",Inskrivning!K130,0)</f>
        <v>0</v>
      </c>
      <c r="H129" s="99">
        <f ca="1">IF(Inskrivning!A130="h",Inskrivning!L130,0)</f>
        <v>0</v>
      </c>
      <c r="I129" s="112">
        <f ca="1">IF(Inskrivning!A130="h",Inskrivning!M130,0)</f>
        <v>0</v>
      </c>
      <c r="J129" s="99">
        <f ca="1">IF(Inskrivning!A130="h",Inskrivning!N130,0)</f>
        <v>0</v>
      </c>
      <c r="K129" s="99">
        <f ca="1">IF(Inskrivning!A130="h",Inskrivning!O130,0)</f>
        <v>0</v>
      </c>
      <c r="L129" s="99">
        <f ca="1">IF(Inskrivning!A130="h",Inskrivning!P130,0)</f>
        <v>0</v>
      </c>
      <c r="M129" s="99">
        <f ca="1">IF(Inskrivning!A130="h",Inskrivning!Q130,0)</f>
        <v>0</v>
      </c>
      <c r="N129" s="99">
        <f ca="1">IF(Inskrivning!A130="h",Inskrivning!R130,0)</f>
        <v>0</v>
      </c>
      <c r="O129" s="112">
        <f ca="1">IF(Inskrivning!A130="h",Inskrivning!S130,0)</f>
        <v>0</v>
      </c>
      <c r="P129" s="112">
        <f ca="1">IF(Inskrivning!A130="h",Inskrivning!T130,0)</f>
        <v>0</v>
      </c>
    </row>
    <row r="130" spans="2:16" ht="15.75">
      <c r="B130" s="82">
        <f ca="1">IF(Inskrivning!A131="h",Inskrivning!F131,0)</f>
        <v>0</v>
      </c>
      <c r="C130" s="49">
        <f ca="1">IF(Inskrivning!A131="h",Inskrivning!G131,0)</f>
        <v>0</v>
      </c>
      <c r="D130" s="99">
        <f ca="1">IF(Inskrivning!A131="h",Inskrivning!H131,0)</f>
        <v>0</v>
      </c>
      <c r="E130" s="99">
        <f ca="1">IF(Inskrivning!A131="h",Inskrivning!I131,0)</f>
        <v>0</v>
      </c>
      <c r="F130" s="99">
        <f ca="1">IF(Inskrivning!A131="h",Inskrivning!J131,0)</f>
        <v>0</v>
      </c>
      <c r="G130" s="99">
        <f ca="1">IF(Inskrivning!A131="h",Inskrivning!K131,0)</f>
        <v>0</v>
      </c>
      <c r="H130" s="99">
        <f ca="1">IF(Inskrivning!A131="h",Inskrivning!L131,0)</f>
        <v>0</v>
      </c>
      <c r="I130" s="112">
        <f ca="1">IF(Inskrivning!A131="h",Inskrivning!M131,0)</f>
        <v>0</v>
      </c>
      <c r="J130" s="99">
        <f ca="1">IF(Inskrivning!A131="h",Inskrivning!N131,0)</f>
        <v>0</v>
      </c>
      <c r="K130" s="99">
        <f ca="1">IF(Inskrivning!A131="h",Inskrivning!O131,0)</f>
        <v>0</v>
      </c>
      <c r="L130" s="99">
        <f ca="1">IF(Inskrivning!A131="h",Inskrivning!P131,0)</f>
        <v>0</v>
      </c>
      <c r="M130" s="99">
        <f ca="1">IF(Inskrivning!A131="h",Inskrivning!Q131,0)</f>
        <v>0</v>
      </c>
      <c r="N130" s="99">
        <f ca="1">IF(Inskrivning!A131="h",Inskrivning!R131,0)</f>
        <v>0</v>
      </c>
      <c r="O130" s="112">
        <f ca="1">IF(Inskrivning!A131="h",Inskrivning!S131,0)</f>
        <v>0</v>
      </c>
      <c r="P130" s="112">
        <f ca="1">IF(Inskrivning!A131="h",Inskrivning!T131,0)</f>
        <v>0</v>
      </c>
    </row>
    <row r="131" spans="2:16" ht="15.75">
      <c r="B131" s="82">
        <f ca="1">IF(Inskrivning!A132="h",Inskrivning!F132,0)</f>
        <v>0</v>
      </c>
      <c r="C131" s="49">
        <f ca="1">IF(Inskrivning!A132="h",Inskrivning!G132,0)</f>
        <v>0</v>
      </c>
      <c r="D131" s="99">
        <f ca="1">IF(Inskrivning!A132="h",Inskrivning!H132,0)</f>
        <v>0</v>
      </c>
      <c r="E131" s="99">
        <f ca="1">IF(Inskrivning!A132="h",Inskrivning!I132,0)</f>
        <v>0</v>
      </c>
      <c r="F131" s="99">
        <f ca="1">IF(Inskrivning!A132="h",Inskrivning!J132,0)</f>
        <v>0</v>
      </c>
      <c r="G131" s="99">
        <f ca="1">IF(Inskrivning!A132="h",Inskrivning!K132,0)</f>
        <v>0</v>
      </c>
      <c r="H131" s="99">
        <f ca="1">IF(Inskrivning!A132="h",Inskrivning!L132,0)</f>
        <v>0</v>
      </c>
      <c r="I131" s="112">
        <f ca="1">IF(Inskrivning!A132="h",Inskrivning!M132,0)</f>
        <v>0</v>
      </c>
      <c r="J131" s="99">
        <f ca="1">IF(Inskrivning!A132="h",Inskrivning!N132,0)</f>
        <v>0</v>
      </c>
      <c r="K131" s="99">
        <f ca="1">IF(Inskrivning!A132="h",Inskrivning!O132,0)</f>
        <v>0</v>
      </c>
      <c r="L131" s="99">
        <f ca="1">IF(Inskrivning!A132="h",Inskrivning!P132,0)</f>
        <v>0</v>
      </c>
      <c r="M131" s="99">
        <f ca="1">IF(Inskrivning!A132="h",Inskrivning!Q132,0)</f>
        <v>0</v>
      </c>
      <c r="N131" s="99">
        <f ca="1">IF(Inskrivning!A132="h",Inskrivning!R132,0)</f>
        <v>0</v>
      </c>
      <c r="O131" s="112">
        <f ca="1">IF(Inskrivning!A132="h",Inskrivning!S132,0)</f>
        <v>0</v>
      </c>
      <c r="P131" s="112">
        <f ca="1">IF(Inskrivning!A132="h",Inskrivning!T132,0)</f>
        <v>0</v>
      </c>
    </row>
    <row r="132" spans="2:16" ht="15.75">
      <c r="B132" s="82">
        <f ca="1">IF(Inskrivning!A133="h",Inskrivning!F133,0)</f>
        <v>0</v>
      </c>
      <c r="C132" s="49">
        <f ca="1">IF(Inskrivning!A133="h",Inskrivning!G133,0)</f>
        <v>0</v>
      </c>
      <c r="D132" s="99">
        <f ca="1">IF(Inskrivning!A133="h",Inskrivning!H133,0)</f>
        <v>0</v>
      </c>
      <c r="E132" s="99">
        <f ca="1">IF(Inskrivning!A133="h",Inskrivning!I133,0)</f>
        <v>0</v>
      </c>
      <c r="F132" s="99">
        <f ca="1">IF(Inskrivning!A133="h",Inskrivning!J133,0)</f>
        <v>0</v>
      </c>
      <c r="G132" s="99">
        <f ca="1">IF(Inskrivning!A133="h",Inskrivning!K133,0)</f>
        <v>0</v>
      </c>
      <c r="H132" s="99">
        <f ca="1">IF(Inskrivning!A133="h",Inskrivning!L133,0)</f>
        <v>0</v>
      </c>
      <c r="I132" s="112">
        <f ca="1">IF(Inskrivning!A133="h",Inskrivning!M133,0)</f>
        <v>0</v>
      </c>
      <c r="J132" s="99">
        <f ca="1">IF(Inskrivning!A133="h",Inskrivning!N133,0)</f>
        <v>0</v>
      </c>
      <c r="K132" s="99">
        <f ca="1">IF(Inskrivning!A133="h",Inskrivning!O133,0)</f>
        <v>0</v>
      </c>
      <c r="L132" s="99">
        <f ca="1">IF(Inskrivning!A133="h",Inskrivning!P133,0)</f>
        <v>0</v>
      </c>
      <c r="M132" s="99">
        <f ca="1">IF(Inskrivning!A133="h",Inskrivning!Q133,0)</f>
        <v>0</v>
      </c>
      <c r="N132" s="99">
        <f ca="1">IF(Inskrivning!A133="h",Inskrivning!R133,0)</f>
        <v>0</v>
      </c>
      <c r="O132" s="112">
        <f ca="1">IF(Inskrivning!A133="h",Inskrivning!S133,0)</f>
        <v>0</v>
      </c>
      <c r="P132" s="112">
        <f ca="1">IF(Inskrivning!A133="h",Inskrivning!T133,0)</f>
        <v>0</v>
      </c>
    </row>
    <row r="133" spans="2:16" ht="15.75">
      <c r="B133" s="82">
        <f ca="1">IF(Inskrivning!A134="h",Inskrivning!F134,0)</f>
        <v>0</v>
      </c>
      <c r="C133" s="49">
        <f ca="1">IF(Inskrivning!A134="h",Inskrivning!G134,0)</f>
        <v>0</v>
      </c>
      <c r="D133" s="99">
        <f ca="1">IF(Inskrivning!A134="h",Inskrivning!H134,0)</f>
        <v>0</v>
      </c>
      <c r="E133" s="99">
        <f ca="1">IF(Inskrivning!A134="h",Inskrivning!I134,0)</f>
        <v>0</v>
      </c>
      <c r="F133" s="99">
        <f ca="1">IF(Inskrivning!A134="h",Inskrivning!J134,0)</f>
        <v>0</v>
      </c>
      <c r="G133" s="99">
        <f ca="1">IF(Inskrivning!A134="h",Inskrivning!K134,0)</f>
        <v>0</v>
      </c>
      <c r="H133" s="99">
        <f ca="1">IF(Inskrivning!A134="h",Inskrivning!L134,0)</f>
        <v>0</v>
      </c>
      <c r="I133" s="112">
        <f ca="1">IF(Inskrivning!A134="h",Inskrivning!M134,0)</f>
        <v>0</v>
      </c>
      <c r="J133" s="99">
        <f ca="1">IF(Inskrivning!A134="h",Inskrivning!N134,0)</f>
        <v>0</v>
      </c>
      <c r="K133" s="99">
        <f ca="1">IF(Inskrivning!A134="h",Inskrivning!O134,0)</f>
        <v>0</v>
      </c>
      <c r="L133" s="99">
        <f ca="1">IF(Inskrivning!A134="h",Inskrivning!P134,0)</f>
        <v>0</v>
      </c>
      <c r="M133" s="99">
        <f ca="1">IF(Inskrivning!A134="h",Inskrivning!Q134,0)</f>
        <v>0</v>
      </c>
      <c r="N133" s="99">
        <f ca="1">IF(Inskrivning!A134="h",Inskrivning!R134,0)</f>
        <v>0</v>
      </c>
      <c r="O133" s="112">
        <f ca="1">IF(Inskrivning!A134="h",Inskrivning!S134,0)</f>
        <v>0</v>
      </c>
      <c r="P133" s="112">
        <f ca="1">IF(Inskrivning!A134="h",Inskrivning!T134,0)</f>
        <v>0</v>
      </c>
    </row>
    <row r="134" spans="2:16" ht="15.75">
      <c r="B134" s="82">
        <f ca="1">IF(Inskrivning!A135="h",Inskrivning!F135,0)</f>
        <v>0</v>
      </c>
      <c r="C134" s="49">
        <f ca="1">IF(Inskrivning!A135="h",Inskrivning!G135,0)</f>
        <v>0</v>
      </c>
      <c r="D134" s="99">
        <f ca="1">IF(Inskrivning!A135="h",Inskrivning!H135,0)</f>
        <v>0</v>
      </c>
      <c r="E134" s="99">
        <f ca="1">IF(Inskrivning!A135="h",Inskrivning!I135,0)</f>
        <v>0</v>
      </c>
      <c r="F134" s="99">
        <f ca="1">IF(Inskrivning!A135="h",Inskrivning!J135,0)</f>
        <v>0</v>
      </c>
      <c r="G134" s="99">
        <f ca="1">IF(Inskrivning!A135="h",Inskrivning!K135,0)</f>
        <v>0</v>
      </c>
      <c r="H134" s="99">
        <f ca="1">IF(Inskrivning!A135="h",Inskrivning!L135,0)</f>
        <v>0</v>
      </c>
      <c r="I134" s="112">
        <f ca="1">IF(Inskrivning!A135="h",Inskrivning!M135,0)</f>
        <v>0</v>
      </c>
      <c r="J134" s="99">
        <f ca="1">IF(Inskrivning!A135="h",Inskrivning!N135,0)</f>
        <v>0</v>
      </c>
      <c r="K134" s="99">
        <f ca="1">IF(Inskrivning!A135="h",Inskrivning!O135,0)</f>
        <v>0</v>
      </c>
      <c r="L134" s="99">
        <f ca="1">IF(Inskrivning!A135="h",Inskrivning!P135,0)</f>
        <v>0</v>
      </c>
      <c r="M134" s="99">
        <f ca="1">IF(Inskrivning!A135="h",Inskrivning!Q135,0)</f>
        <v>0</v>
      </c>
      <c r="N134" s="99">
        <f ca="1">IF(Inskrivning!A135="h",Inskrivning!R135,0)</f>
        <v>0</v>
      </c>
      <c r="O134" s="112">
        <f ca="1">IF(Inskrivning!A135="h",Inskrivning!S135,0)</f>
        <v>0</v>
      </c>
      <c r="P134" s="112">
        <f ca="1">IF(Inskrivning!A135="h",Inskrivning!T135,0)</f>
        <v>0</v>
      </c>
    </row>
    <row r="135" spans="2:16" ht="15.75">
      <c r="B135" s="82">
        <f ca="1">IF(Inskrivning!A136="h",Inskrivning!F136,0)</f>
        <v>0</v>
      </c>
      <c r="C135" s="49">
        <f ca="1">IF(Inskrivning!A136="h",Inskrivning!G136,0)</f>
        <v>0</v>
      </c>
      <c r="D135" s="99">
        <f ca="1">IF(Inskrivning!A136="h",Inskrivning!H136,0)</f>
        <v>0</v>
      </c>
      <c r="E135" s="99">
        <f ca="1">IF(Inskrivning!A136="h",Inskrivning!I136,0)</f>
        <v>0</v>
      </c>
      <c r="F135" s="99">
        <f ca="1">IF(Inskrivning!A136="h",Inskrivning!J136,0)</f>
        <v>0</v>
      </c>
      <c r="G135" s="99">
        <f ca="1">IF(Inskrivning!A136="h",Inskrivning!K136,0)</f>
        <v>0</v>
      </c>
      <c r="H135" s="99">
        <f ca="1">IF(Inskrivning!A136="h",Inskrivning!L136,0)</f>
        <v>0</v>
      </c>
      <c r="I135" s="112">
        <f ca="1">IF(Inskrivning!A136="h",Inskrivning!M136,0)</f>
        <v>0</v>
      </c>
      <c r="J135" s="99">
        <f ca="1">IF(Inskrivning!A136="h",Inskrivning!N136,0)</f>
        <v>0</v>
      </c>
      <c r="K135" s="99">
        <f ca="1">IF(Inskrivning!A136="h",Inskrivning!O136,0)</f>
        <v>0</v>
      </c>
      <c r="L135" s="99">
        <f ca="1">IF(Inskrivning!A136="h",Inskrivning!P136,0)</f>
        <v>0</v>
      </c>
      <c r="M135" s="99">
        <f ca="1">IF(Inskrivning!A136="h",Inskrivning!Q136,0)</f>
        <v>0</v>
      </c>
      <c r="N135" s="99">
        <f ca="1">IF(Inskrivning!A136="h",Inskrivning!R136,0)</f>
        <v>0</v>
      </c>
      <c r="O135" s="112">
        <f ca="1">IF(Inskrivning!A136="h",Inskrivning!S136,0)</f>
        <v>0</v>
      </c>
      <c r="P135" s="112">
        <f ca="1">IF(Inskrivning!A136="h",Inskrivning!T136,0)</f>
        <v>0</v>
      </c>
    </row>
    <row r="136" spans="2:16" ht="15.75">
      <c r="B136" s="82">
        <f ca="1">IF(Inskrivning!A137="h",Inskrivning!F137,0)</f>
        <v>0</v>
      </c>
      <c r="C136" s="49">
        <f ca="1">IF(Inskrivning!A137="h",Inskrivning!G137,0)</f>
        <v>0</v>
      </c>
      <c r="D136" s="99">
        <f ca="1">IF(Inskrivning!A137="h",Inskrivning!H137,0)</f>
        <v>0</v>
      </c>
      <c r="E136" s="99">
        <f ca="1">IF(Inskrivning!A137="h",Inskrivning!I137,0)</f>
        <v>0</v>
      </c>
      <c r="F136" s="99">
        <f ca="1">IF(Inskrivning!A137="h",Inskrivning!J137,0)</f>
        <v>0</v>
      </c>
      <c r="G136" s="99">
        <f ca="1">IF(Inskrivning!A137="h",Inskrivning!K137,0)</f>
        <v>0</v>
      </c>
      <c r="H136" s="99">
        <f ca="1">IF(Inskrivning!A137="h",Inskrivning!L137,0)</f>
        <v>0</v>
      </c>
      <c r="I136" s="112">
        <f ca="1">IF(Inskrivning!A137="h",Inskrivning!M137,0)</f>
        <v>0</v>
      </c>
      <c r="J136" s="99">
        <f ca="1">IF(Inskrivning!A137="h",Inskrivning!N137,0)</f>
        <v>0</v>
      </c>
      <c r="K136" s="99">
        <f ca="1">IF(Inskrivning!A137="h",Inskrivning!O137,0)</f>
        <v>0</v>
      </c>
      <c r="L136" s="99">
        <f ca="1">IF(Inskrivning!A137="h",Inskrivning!P137,0)</f>
        <v>0</v>
      </c>
      <c r="M136" s="99">
        <f ca="1">IF(Inskrivning!A137="h",Inskrivning!Q137,0)</f>
        <v>0</v>
      </c>
      <c r="N136" s="99">
        <f ca="1">IF(Inskrivning!A137="h",Inskrivning!R137,0)</f>
        <v>0</v>
      </c>
      <c r="O136" s="112">
        <f ca="1">IF(Inskrivning!A137="h",Inskrivning!S137,0)</f>
        <v>0</v>
      </c>
      <c r="P136" s="112">
        <f ca="1">IF(Inskrivning!A137="h",Inskrivning!T137,0)</f>
        <v>0</v>
      </c>
    </row>
    <row r="137" spans="2:16" ht="15.75">
      <c r="B137" s="82">
        <f ca="1">IF(Inskrivning!A138="h",Inskrivning!F138,0)</f>
        <v>0</v>
      </c>
      <c r="C137" s="49">
        <f ca="1">IF(Inskrivning!A138="h",Inskrivning!G138,0)</f>
        <v>0</v>
      </c>
      <c r="D137" s="99">
        <f ca="1">IF(Inskrivning!A138="h",Inskrivning!H138,0)</f>
        <v>0</v>
      </c>
      <c r="E137" s="99">
        <f ca="1">IF(Inskrivning!A138="h",Inskrivning!I138,0)</f>
        <v>0</v>
      </c>
      <c r="F137" s="99">
        <f ca="1">IF(Inskrivning!A138="h",Inskrivning!J138,0)</f>
        <v>0</v>
      </c>
      <c r="G137" s="99">
        <f ca="1">IF(Inskrivning!A138="h",Inskrivning!K138,0)</f>
        <v>0</v>
      </c>
      <c r="H137" s="99">
        <f ca="1">IF(Inskrivning!A138="h",Inskrivning!L138,0)</f>
        <v>0</v>
      </c>
      <c r="I137" s="112">
        <f ca="1">IF(Inskrivning!A138="h",Inskrivning!M138,0)</f>
        <v>0</v>
      </c>
      <c r="J137" s="99">
        <f ca="1">IF(Inskrivning!A138="h",Inskrivning!N138,0)</f>
        <v>0</v>
      </c>
      <c r="K137" s="99">
        <f ca="1">IF(Inskrivning!A138="h",Inskrivning!O138,0)</f>
        <v>0</v>
      </c>
      <c r="L137" s="99">
        <f ca="1">IF(Inskrivning!A138="h",Inskrivning!P138,0)</f>
        <v>0</v>
      </c>
      <c r="M137" s="99">
        <f ca="1">IF(Inskrivning!A138="h",Inskrivning!Q138,0)</f>
        <v>0</v>
      </c>
      <c r="N137" s="99">
        <f ca="1">IF(Inskrivning!A138="h",Inskrivning!R138,0)</f>
        <v>0</v>
      </c>
      <c r="O137" s="112">
        <f ca="1">IF(Inskrivning!A138="h",Inskrivning!S138,0)</f>
        <v>0</v>
      </c>
      <c r="P137" s="112">
        <f ca="1">IF(Inskrivning!A138="h",Inskrivning!T138,0)</f>
        <v>0</v>
      </c>
    </row>
    <row r="138" spans="2:16" ht="15.75">
      <c r="B138" s="82">
        <f ca="1">IF(Inskrivning!A139="h",Inskrivning!F139,0)</f>
        <v>0</v>
      </c>
      <c r="C138" s="49">
        <f ca="1">IF(Inskrivning!A139="h",Inskrivning!G139,0)</f>
        <v>0</v>
      </c>
      <c r="D138" s="99">
        <f ca="1">IF(Inskrivning!A139="h",Inskrivning!H139,0)</f>
        <v>0</v>
      </c>
      <c r="E138" s="99">
        <f ca="1">IF(Inskrivning!A139="h",Inskrivning!I139,0)</f>
        <v>0</v>
      </c>
      <c r="F138" s="99">
        <f ca="1">IF(Inskrivning!A139="h",Inskrivning!J139,0)</f>
        <v>0</v>
      </c>
      <c r="G138" s="99">
        <f ca="1">IF(Inskrivning!A139="h",Inskrivning!K139,0)</f>
        <v>0</v>
      </c>
      <c r="H138" s="99">
        <f ca="1">IF(Inskrivning!A139="h",Inskrivning!L139,0)</f>
        <v>0</v>
      </c>
      <c r="I138" s="112">
        <f ca="1">IF(Inskrivning!A139="h",Inskrivning!M139,0)</f>
        <v>0</v>
      </c>
      <c r="J138" s="99">
        <f ca="1">IF(Inskrivning!A139="h",Inskrivning!N139,0)</f>
        <v>0</v>
      </c>
      <c r="K138" s="99">
        <f ca="1">IF(Inskrivning!A139="h",Inskrivning!O139,0)</f>
        <v>0</v>
      </c>
      <c r="L138" s="99">
        <f ca="1">IF(Inskrivning!A139="h",Inskrivning!P139,0)</f>
        <v>0</v>
      </c>
      <c r="M138" s="99">
        <f ca="1">IF(Inskrivning!A139="h",Inskrivning!Q139,0)</f>
        <v>0</v>
      </c>
      <c r="N138" s="99">
        <f ca="1">IF(Inskrivning!A139="h",Inskrivning!R139,0)</f>
        <v>0</v>
      </c>
      <c r="O138" s="112">
        <f ca="1">IF(Inskrivning!A139="h",Inskrivning!S139,0)</f>
        <v>0</v>
      </c>
      <c r="P138" s="112">
        <f ca="1">IF(Inskrivning!A139="h",Inskrivning!T139,0)</f>
        <v>0</v>
      </c>
    </row>
    <row r="139" spans="2:16" ht="15.75">
      <c r="B139" s="82">
        <f ca="1">IF(Inskrivning!A140="h",Inskrivning!F140,0)</f>
        <v>0</v>
      </c>
      <c r="C139" s="49">
        <f ca="1">IF(Inskrivning!A140="h",Inskrivning!G140,0)</f>
        <v>0</v>
      </c>
      <c r="D139" s="99">
        <f ca="1">IF(Inskrivning!A140="h",Inskrivning!H140,0)</f>
        <v>0</v>
      </c>
      <c r="E139" s="99">
        <f ca="1">IF(Inskrivning!A140="h",Inskrivning!I140,0)</f>
        <v>0</v>
      </c>
      <c r="F139" s="99">
        <f ca="1">IF(Inskrivning!A140="h",Inskrivning!J140,0)</f>
        <v>0</v>
      </c>
      <c r="G139" s="99">
        <f ca="1">IF(Inskrivning!A140="h",Inskrivning!K140,0)</f>
        <v>0</v>
      </c>
      <c r="H139" s="99">
        <f ca="1">IF(Inskrivning!A140="h",Inskrivning!L140,0)</f>
        <v>0</v>
      </c>
      <c r="I139" s="112">
        <f ca="1">IF(Inskrivning!A140="h",Inskrivning!M140,0)</f>
        <v>0</v>
      </c>
      <c r="J139" s="99">
        <f ca="1">IF(Inskrivning!A140="h",Inskrivning!N140,0)</f>
        <v>0</v>
      </c>
      <c r="K139" s="99">
        <f ca="1">IF(Inskrivning!A140="h",Inskrivning!O140,0)</f>
        <v>0</v>
      </c>
      <c r="L139" s="99">
        <f ca="1">IF(Inskrivning!A140="h",Inskrivning!P140,0)</f>
        <v>0</v>
      </c>
      <c r="M139" s="99">
        <f ca="1">IF(Inskrivning!A140="h",Inskrivning!Q140,0)</f>
        <v>0</v>
      </c>
      <c r="N139" s="99">
        <f ca="1">IF(Inskrivning!A140="h",Inskrivning!R140,0)</f>
        <v>0</v>
      </c>
      <c r="O139" s="112">
        <f ca="1">IF(Inskrivning!A140="h",Inskrivning!S140,0)</f>
        <v>0</v>
      </c>
      <c r="P139" s="112">
        <f ca="1">IF(Inskrivning!A140="h",Inskrivning!T140,0)</f>
        <v>0</v>
      </c>
    </row>
    <row r="140" spans="2:16" ht="15.75">
      <c r="B140" s="82">
        <f ca="1">IF(Inskrivning!A141="h",Inskrivning!F141,0)</f>
        <v>0</v>
      </c>
      <c r="C140" s="49">
        <f ca="1">IF(Inskrivning!A141="h",Inskrivning!G141,0)</f>
        <v>0</v>
      </c>
      <c r="D140" s="99">
        <f ca="1">IF(Inskrivning!A141="h",Inskrivning!H141,0)</f>
        <v>0</v>
      </c>
      <c r="E140" s="99">
        <f ca="1">IF(Inskrivning!A141="h",Inskrivning!I141,0)</f>
        <v>0</v>
      </c>
      <c r="F140" s="99">
        <f ca="1">IF(Inskrivning!A141="h",Inskrivning!J141,0)</f>
        <v>0</v>
      </c>
      <c r="G140" s="99">
        <f ca="1">IF(Inskrivning!A141="h",Inskrivning!K141,0)</f>
        <v>0</v>
      </c>
      <c r="H140" s="99">
        <f ca="1">IF(Inskrivning!A141="h",Inskrivning!L141,0)</f>
        <v>0</v>
      </c>
      <c r="I140" s="112">
        <f ca="1">IF(Inskrivning!A141="h",Inskrivning!M141,0)</f>
        <v>0</v>
      </c>
      <c r="J140" s="99">
        <f ca="1">IF(Inskrivning!A141="h",Inskrivning!N141,0)</f>
        <v>0</v>
      </c>
      <c r="K140" s="99">
        <f ca="1">IF(Inskrivning!A141="h",Inskrivning!O141,0)</f>
        <v>0</v>
      </c>
      <c r="L140" s="99">
        <f ca="1">IF(Inskrivning!A141="h",Inskrivning!P141,0)</f>
        <v>0</v>
      </c>
      <c r="M140" s="99">
        <f ca="1">IF(Inskrivning!A141="h",Inskrivning!Q141,0)</f>
        <v>0</v>
      </c>
      <c r="N140" s="99">
        <f ca="1">IF(Inskrivning!A141="h",Inskrivning!R141,0)</f>
        <v>0</v>
      </c>
      <c r="O140" s="112">
        <f ca="1">IF(Inskrivning!A141="h",Inskrivning!S141,0)</f>
        <v>0</v>
      </c>
      <c r="P140" s="112">
        <f ca="1">IF(Inskrivning!A141="h",Inskrivning!T141,0)</f>
        <v>0</v>
      </c>
    </row>
    <row r="141" spans="2:16" ht="15.75">
      <c r="B141" s="82">
        <f ca="1">IF(Inskrivning!A142="h",Inskrivning!F142,0)</f>
        <v>0</v>
      </c>
      <c r="C141" s="49">
        <f ca="1">IF(Inskrivning!A142="h",Inskrivning!G142,0)</f>
        <v>0</v>
      </c>
      <c r="D141" s="99">
        <f ca="1">IF(Inskrivning!A142="h",Inskrivning!H142,0)</f>
        <v>0</v>
      </c>
      <c r="E141" s="99">
        <f ca="1">IF(Inskrivning!A142="h",Inskrivning!I142,0)</f>
        <v>0</v>
      </c>
      <c r="F141" s="99">
        <f ca="1">IF(Inskrivning!A142="h",Inskrivning!J142,0)</f>
        <v>0</v>
      </c>
      <c r="G141" s="99">
        <f ca="1">IF(Inskrivning!A142="h",Inskrivning!K142,0)</f>
        <v>0</v>
      </c>
      <c r="H141" s="99">
        <f ca="1">IF(Inskrivning!A142="h",Inskrivning!L142,0)</f>
        <v>0</v>
      </c>
      <c r="I141" s="112">
        <f ca="1">IF(Inskrivning!A142="h",Inskrivning!M142,0)</f>
        <v>0</v>
      </c>
      <c r="J141" s="99">
        <f ca="1">IF(Inskrivning!A142="h",Inskrivning!N142,0)</f>
        <v>0</v>
      </c>
      <c r="K141" s="99">
        <f ca="1">IF(Inskrivning!A142="h",Inskrivning!O142,0)</f>
        <v>0</v>
      </c>
      <c r="L141" s="99">
        <f ca="1">IF(Inskrivning!A142="h",Inskrivning!P142,0)</f>
        <v>0</v>
      </c>
      <c r="M141" s="99">
        <f ca="1">IF(Inskrivning!A142="h",Inskrivning!Q142,0)</f>
        <v>0</v>
      </c>
      <c r="N141" s="99">
        <f ca="1">IF(Inskrivning!A142="h",Inskrivning!R142,0)</f>
        <v>0</v>
      </c>
      <c r="O141" s="112">
        <f ca="1">IF(Inskrivning!A142="h",Inskrivning!S142,0)</f>
        <v>0</v>
      </c>
      <c r="P141" s="112">
        <f ca="1">IF(Inskrivning!A142="h",Inskrivning!T142,0)</f>
        <v>0</v>
      </c>
    </row>
    <row r="142" spans="2:16" ht="15.75">
      <c r="B142" s="82">
        <f ca="1">IF(Inskrivning!A143="h",Inskrivning!F143,0)</f>
        <v>0</v>
      </c>
      <c r="C142" s="49">
        <f ca="1">IF(Inskrivning!A143="h",Inskrivning!G143,0)</f>
        <v>0</v>
      </c>
      <c r="D142" s="99">
        <f ca="1">IF(Inskrivning!A143="h",Inskrivning!H143,0)</f>
        <v>0</v>
      </c>
      <c r="E142" s="99">
        <f ca="1">IF(Inskrivning!A143="h",Inskrivning!I143,0)</f>
        <v>0</v>
      </c>
      <c r="F142" s="99">
        <f ca="1">IF(Inskrivning!A143="h",Inskrivning!J143,0)</f>
        <v>0</v>
      </c>
      <c r="G142" s="99">
        <f ca="1">IF(Inskrivning!A143="h",Inskrivning!K143,0)</f>
        <v>0</v>
      </c>
      <c r="H142" s="99">
        <f ca="1">IF(Inskrivning!A143="h",Inskrivning!L143,0)</f>
        <v>0</v>
      </c>
      <c r="I142" s="112">
        <f ca="1">IF(Inskrivning!A143="h",Inskrivning!M143,0)</f>
        <v>0</v>
      </c>
      <c r="J142" s="99">
        <f ca="1">IF(Inskrivning!A143="h",Inskrivning!N143,0)</f>
        <v>0</v>
      </c>
      <c r="K142" s="99">
        <f ca="1">IF(Inskrivning!A143="h",Inskrivning!O143,0)</f>
        <v>0</v>
      </c>
      <c r="L142" s="99">
        <f ca="1">IF(Inskrivning!A143="h",Inskrivning!P143,0)</f>
        <v>0</v>
      </c>
      <c r="M142" s="99">
        <f ca="1">IF(Inskrivning!A143="h",Inskrivning!Q143,0)</f>
        <v>0</v>
      </c>
      <c r="N142" s="99">
        <f ca="1">IF(Inskrivning!A143="h",Inskrivning!R143,0)</f>
        <v>0</v>
      </c>
      <c r="O142" s="112">
        <f ca="1">IF(Inskrivning!A143="h",Inskrivning!S143,0)</f>
        <v>0</v>
      </c>
      <c r="P142" s="112">
        <f ca="1">IF(Inskrivning!A143="h",Inskrivning!T143,0)</f>
        <v>0</v>
      </c>
    </row>
    <row r="143" spans="2:16" ht="15.75">
      <c r="B143" s="82">
        <f ca="1">IF(Inskrivning!A144="h",Inskrivning!F144,0)</f>
        <v>0</v>
      </c>
      <c r="C143" s="49">
        <f ca="1">IF(Inskrivning!A144="h",Inskrivning!G144,0)</f>
        <v>0</v>
      </c>
      <c r="D143" s="99">
        <f ca="1">IF(Inskrivning!A144="h",Inskrivning!H144,0)</f>
        <v>0</v>
      </c>
      <c r="E143" s="99">
        <f ca="1">IF(Inskrivning!A144="h",Inskrivning!I144,0)</f>
        <v>0</v>
      </c>
      <c r="F143" s="99">
        <f ca="1">IF(Inskrivning!A144="h",Inskrivning!J144,0)</f>
        <v>0</v>
      </c>
      <c r="G143" s="99">
        <f ca="1">IF(Inskrivning!A144="h",Inskrivning!K144,0)</f>
        <v>0</v>
      </c>
      <c r="H143" s="99">
        <f ca="1">IF(Inskrivning!A144="h",Inskrivning!L144,0)</f>
        <v>0</v>
      </c>
      <c r="I143" s="112">
        <f ca="1">IF(Inskrivning!A144="h",Inskrivning!M144,0)</f>
        <v>0</v>
      </c>
      <c r="J143" s="99">
        <f ca="1">IF(Inskrivning!A144="h",Inskrivning!N144,0)</f>
        <v>0</v>
      </c>
      <c r="K143" s="99">
        <f ca="1">IF(Inskrivning!A144="h",Inskrivning!O144,0)</f>
        <v>0</v>
      </c>
      <c r="L143" s="99">
        <f ca="1">IF(Inskrivning!A144="h",Inskrivning!P144,0)</f>
        <v>0</v>
      </c>
      <c r="M143" s="99">
        <f ca="1">IF(Inskrivning!A144="h",Inskrivning!Q144,0)</f>
        <v>0</v>
      </c>
      <c r="N143" s="99">
        <f ca="1">IF(Inskrivning!A144="h",Inskrivning!R144,0)</f>
        <v>0</v>
      </c>
      <c r="O143" s="112">
        <f ca="1">IF(Inskrivning!A144="h",Inskrivning!S144,0)</f>
        <v>0</v>
      </c>
      <c r="P143" s="112">
        <f ca="1">IF(Inskrivning!A144="h",Inskrivning!T144,0)</f>
        <v>0</v>
      </c>
    </row>
    <row r="144" spans="2:16" ht="15.75">
      <c r="B144" s="82">
        <f ca="1">IF(Inskrivning!A145="h",Inskrivning!F145,0)</f>
        <v>0</v>
      </c>
      <c r="C144" s="49">
        <f ca="1">IF(Inskrivning!A145="h",Inskrivning!G145,0)</f>
        <v>0</v>
      </c>
      <c r="D144" s="99">
        <f ca="1">IF(Inskrivning!A145="h",Inskrivning!H145,0)</f>
        <v>0</v>
      </c>
      <c r="E144" s="99">
        <f ca="1">IF(Inskrivning!A145="h",Inskrivning!I145,0)</f>
        <v>0</v>
      </c>
      <c r="F144" s="99">
        <f ca="1">IF(Inskrivning!A145="h",Inskrivning!J145,0)</f>
        <v>0</v>
      </c>
      <c r="G144" s="99">
        <f ca="1">IF(Inskrivning!A145="h",Inskrivning!K145,0)</f>
        <v>0</v>
      </c>
      <c r="H144" s="99">
        <f ca="1">IF(Inskrivning!A145="h",Inskrivning!L145,0)</f>
        <v>0</v>
      </c>
      <c r="I144" s="112">
        <f ca="1">IF(Inskrivning!A145="h",Inskrivning!M145,0)</f>
        <v>0</v>
      </c>
      <c r="J144" s="99">
        <f ca="1">IF(Inskrivning!A145="h",Inskrivning!N145,0)</f>
        <v>0</v>
      </c>
      <c r="K144" s="99">
        <f ca="1">IF(Inskrivning!A145="h",Inskrivning!O145,0)</f>
        <v>0</v>
      </c>
      <c r="L144" s="99">
        <f ca="1">IF(Inskrivning!A145="h",Inskrivning!P145,0)</f>
        <v>0</v>
      </c>
      <c r="M144" s="99">
        <f ca="1">IF(Inskrivning!A145="h",Inskrivning!Q145,0)</f>
        <v>0</v>
      </c>
      <c r="N144" s="99">
        <f ca="1">IF(Inskrivning!A145="h",Inskrivning!R145,0)</f>
        <v>0</v>
      </c>
      <c r="O144" s="112">
        <f ca="1">IF(Inskrivning!A145="h",Inskrivning!S145,0)</f>
        <v>0</v>
      </c>
      <c r="P144" s="112">
        <f ca="1">IF(Inskrivning!A145="h",Inskrivning!T145,0)</f>
        <v>0</v>
      </c>
    </row>
    <row r="145" spans="2:16" ht="15.75">
      <c r="B145" s="82">
        <f ca="1">IF(Inskrivning!A146="h",Inskrivning!F146,0)</f>
        <v>0</v>
      </c>
      <c r="C145" s="49">
        <f ca="1">IF(Inskrivning!A146="h",Inskrivning!G146,0)</f>
        <v>0</v>
      </c>
      <c r="D145" s="99">
        <f ca="1">IF(Inskrivning!A146="h",Inskrivning!H146,0)</f>
        <v>0</v>
      </c>
      <c r="E145" s="99">
        <f ca="1">IF(Inskrivning!A146="h",Inskrivning!I146,0)</f>
        <v>0</v>
      </c>
      <c r="F145" s="99">
        <f ca="1">IF(Inskrivning!A146="h",Inskrivning!J146,0)</f>
        <v>0</v>
      </c>
      <c r="G145" s="99">
        <f ca="1">IF(Inskrivning!A146="h",Inskrivning!K146,0)</f>
        <v>0</v>
      </c>
      <c r="H145" s="99">
        <f ca="1">IF(Inskrivning!A146="h",Inskrivning!L146,0)</f>
        <v>0</v>
      </c>
      <c r="I145" s="112">
        <f ca="1">IF(Inskrivning!A146="h",Inskrivning!M146,0)</f>
        <v>0</v>
      </c>
      <c r="J145" s="99">
        <f ca="1">IF(Inskrivning!A146="h",Inskrivning!N146,0)</f>
        <v>0</v>
      </c>
      <c r="K145" s="99">
        <f ca="1">IF(Inskrivning!A146="h",Inskrivning!O146,0)</f>
        <v>0</v>
      </c>
      <c r="L145" s="99">
        <f ca="1">IF(Inskrivning!A146="h",Inskrivning!P146,0)</f>
        <v>0</v>
      </c>
      <c r="M145" s="99">
        <f ca="1">IF(Inskrivning!A146="h",Inskrivning!Q146,0)</f>
        <v>0</v>
      </c>
      <c r="N145" s="99">
        <f ca="1">IF(Inskrivning!A146="h",Inskrivning!R146,0)</f>
        <v>0</v>
      </c>
      <c r="O145" s="112">
        <f ca="1">IF(Inskrivning!A146="h",Inskrivning!S146,0)</f>
        <v>0</v>
      </c>
      <c r="P145" s="112">
        <f ca="1">IF(Inskrivning!A146="h",Inskrivning!T146,0)</f>
        <v>0</v>
      </c>
    </row>
    <row r="146" spans="2:16" ht="15.75">
      <c r="B146" s="82">
        <f ca="1">IF(Inskrivning!A147="h",Inskrivning!F147,0)</f>
        <v>0</v>
      </c>
      <c r="C146" s="49">
        <f ca="1">IF(Inskrivning!A147="h",Inskrivning!G147,0)</f>
        <v>0</v>
      </c>
      <c r="D146" s="99">
        <f ca="1">IF(Inskrivning!A147="h",Inskrivning!H147,0)</f>
        <v>0</v>
      </c>
      <c r="E146" s="99">
        <f ca="1">IF(Inskrivning!A147="h",Inskrivning!I147,0)</f>
        <v>0</v>
      </c>
      <c r="F146" s="99">
        <f ca="1">IF(Inskrivning!A147="h",Inskrivning!J147,0)</f>
        <v>0</v>
      </c>
      <c r="G146" s="99">
        <f ca="1">IF(Inskrivning!A147="h",Inskrivning!K147,0)</f>
        <v>0</v>
      </c>
      <c r="H146" s="99">
        <f ca="1">IF(Inskrivning!A147="h",Inskrivning!L147,0)</f>
        <v>0</v>
      </c>
      <c r="I146" s="112">
        <f ca="1">IF(Inskrivning!A147="h",Inskrivning!M147,0)</f>
        <v>0</v>
      </c>
      <c r="J146" s="99">
        <f ca="1">IF(Inskrivning!A147="h",Inskrivning!N147,0)</f>
        <v>0</v>
      </c>
      <c r="K146" s="99">
        <f ca="1">IF(Inskrivning!A147="h",Inskrivning!O147,0)</f>
        <v>0</v>
      </c>
      <c r="L146" s="99">
        <f ca="1">IF(Inskrivning!A147="h",Inskrivning!P147,0)</f>
        <v>0</v>
      </c>
      <c r="M146" s="99">
        <f ca="1">IF(Inskrivning!A147="h",Inskrivning!Q147,0)</f>
        <v>0</v>
      </c>
      <c r="N146" s="99">
        <f ca="1">IF(Inskrivning!A147="h",Inskrivning!R147,0)</f>
        <v>0</v>
      </c>
      <c r="O146" s="112">
        <f ca="1">IF(Inskrivning!A147="h",Inskrivning!S147,0)</f>
        <v>0</v>
      </c>
      <c r="P146" s="112">
        <f ca="1">IF(Inskrivning!A147="h",Inskrivning!T147,0)</f>
        <v>0</v>
      </c>
    </row>
    <row r="147" spans="2:16" ht="15.75">
      <c r="B147" s="82">
        <f ca="1">IF(Inskrivning!A148="h",Inskrivning!F148,0)</f>
        <v>0</v>
      </c>
      <c r="C147" s="49">
        <f ca="1">IF(Inskrivning!A148="h",Inskrivning!G148,0)</f>
        <v>0</v>
      </c>
      <c r="D147" s="99">
        <f ca="1">IF(Inskrivning!A148="h",Inskrivning!H148,0)</f>
        <v>0</v>
      </c>
      <c r="E147" s="99">
        <f ca="1">IF(Inskrivning!A148="h",Inskrivning!I148,0)</f>
        <v>0</v>
      </c>
      <c r="F147" s="99">
        <f ca="1">IF(Inskrivning!A148="h",Inskrivning!J148,0)</f>
        <v>0</v>
      </c>
      <c r="G147" s="99">
        <f ca="1">IF(Inskrivning!A148="h",Inskrivning!K148,0)</f>
        <v>0</v>
      </c>
      <c r="H147" s="99">
        <f ca="1">IF(Inskrivning!A148="h",Inskrivning!L148,0)</f>
        <v>0</v>
      </c>
      <c r="I147" s="112">
        <f ca="1">IF(Inskrivning!A148="h",Inskrivning!M148,0)</f>
        <v>0</v>
      </c>
      <c r="J147" s="99">
        <f ca="1">IF(Inskrivning!A148="h",Inskrivning!N148,0)</f>
        <v>0</v>
      </c>
      <c r="K147" s="99">
        <f ca="1">IF(Inskrivning!A148="h",Inskrivning!O148,0)</f>
        <v>0</v>
      </c>
      <c r="L147" s="99">
        <f ca="1">IF(Inskrivning!A148="h",Inskrivning!P148,0)</f>
        <v>0</v>
      </c>
      <c r="M147" s="99">
        <f ca="1">IF(Inskrivning!A148="h",Inskrivning!Q148,0)</f>
        <v>0</v>
      </c>
      <c r="N147" s="99">
        <f ca="1">IF(Inskrivning!A148="h",Inskrivning!R148,0)</f>
        <v>0</v>
      </c>
      <c r="O147" s="112">
        <f ca="1">IF(Inskrivning!A148="h",Inskrivning!S148,0)</f>
        <v>0</v>
      </c>
      <c r="P147" s="112">
        <f ca="1">IF(Inskrivning!A148="h",Inskrivning!T148,0)</f>
        <v>0</v>
      </c>
    </row>
    <row r="148" spans="2:16" ht="15.75">
      <c r="B148" s="82">
        <f ca="1">IF(Inskrivning!A149="h",Inskrivning!F149,0)</f>
        <v>0</v>
      </c>
      <c r="C148" s="49">
        <f ca="1">IF(Inskrivning!A149="h",Inskrivning!G149,0)</f>
        <v>0</v>
      </c>
      <c r="D148" s="99">
        <f ca="1">IF(Inskrivning!A149="h",Inskrivning!H149,0)</f>
        <v>0</v>
      </c>
      <c r="E148" s="99">
        <f ca="1">IF(Inskrivning!A149="h",Inskrivning!I149,0)</f>
        <v>0</v>
      </c>
      <c r="F148" s="99">
        <f ca="1">IF(Inskrivning!A149="h",Inskrivning!J149,0)</f>
        <v>0</v>
      </c>
      <c r="G148" s="99">
        <f ca="1">IF(Inskrivning!A149="h",Inskrivning!K149,0)</f>
        <v>0</v>
      </c>
      <c r="H148" s="99">
        <f ca="1">IF(Inskrivning!A149="h",Inskrivning!L149,0)</f>
        <v>0</v>
      </c>
      <c r="I148" s="112">
        <f ca="1">IF(Inskrivning!A149="h",Inskrivning!M149,0)</f>
        <v>0</v>
      </c>
      <c r="J148" s="99">
        <f ca="1">IF(Inskrivning!A149="h",Inskrivning!N149,0)</f>
        <v>0</v>
      </c>
      <c r="K148" s="99">
        <f ca="1">IF(Inskrivning!A149="h",Inskrivning!O149,0)</f>
        <v>0</v>
      </c>
      <c r="L148" s="99">
        <f ca="1">IF(Inskrivning!A149="h",Inskrivning!P149,0)</f>
        <v>0</v>
      </c>
      <c r="M148" s="99">
        <f ca="1">IF(Inskrivning!A149="h",Inskrivning!Q149,0)</f>
        <v>0</v>
      </c>
      <c r="N148" s="99">
        <f ca="1">IF(Inskrivning!A149="h",Inskrivning!R149,0)</f>
        <v>0</v>
      </c>
      <c r="O148" s="112">
        <f ca="1">IF(Inskrivning!A149="h",Inskrivning!S149,0)</f>
        <v>0</v>
      </c>
      <c r="P148" s="112">
        <f ca="1">IF(Inskrivning!A149="h",Inskrivning!T149,0)</f>
        <v>0</v>
      </c>
    </row>
    <row r="149" spans="2:16" ht="15.75">
      <c r="B149" s="82">
        <f ca="1">IF(Inskrivning!A150="h",Inskrivning!F150,0)</f>
        <v>0</v>
      </c>
      <c r="C149" s="49">
        <f ca="1">IF(Inskrivning!A150="h",Inskrivning!G150,0)</f>
        <v>0</v>
      </c>
      <c r="D149" s="99">
        <f ca="1">IF(Inskrivning!A150="h",Inskrivning!H150,0)</f>
        <v>0</v>
      </c>
      <c r="E149" s="99">
        <f ca="1">IF(Inskrivning!A150="h",Inskrivning!I150,0)</f>
        <v>0</v>
      </c>
      <c r="F149" s="99">
        <f ca="1">IF(Inskrivning!A150="h",Inskrivning!J150,0)</f>
        <v>0</v>
      </c>
      <c r="G149" s="99">
        <f ca="1">IF(Inskrivning!A150="h",Inskrivning!K150,0)</f>
        <v>0</v>
      </c>
      <c r="H149" s="99">
        <f ca="1">IF(Inskrivning!A150="h",Inskrivning!L150,0)</f>
        <v>0</v>
      </c>
      <c r="I149" s="112">
        <f ca="1">IF(Inskrivning!A150="h",Inskrivning!M150,0)</f>
        <v>0</v>
      </c>
      <c r="J149" s="99">
        <f ca="1">IF(Inskrivning!A150="h",Inskrivning!N150,0)</f>
        <v>0</v>
      </c>
      <c r="K149" s="99">
        <f ca="1">IF(Inskrivning!A150="h",Inskrivning!O150,0)</f>
        <v>0</v>
      </c>
      <c r="L149" s="99">
        <f ca="1">IF(Inskrivning!A150="h",Inskrivning!P150,0)</f>
        <v>0</v>
      </c>
      <c r="M149" s="99">
        <f ca="1">IF(Inskrivning!A150="h",Inskrivning!Q150,0)</f>
        <v>0</v>
      </c>
      <c r="N149" s="99">
        <f ca="1">IF(Inskrivning!A150="h",Inskrivning!R150,0)</f>
        <v>0</v>
      </c>
      <c r="O149" s="112">
        <f ca="1">IF(Inskrivning!A150="h",Inskrivning!S150,0)</f>
        <v>0</v>
      </c>
      <c r="P149" s="112">
        <f ca="1">IF(Inskrivning!A150="h",Inskrivning!T150,0)</f>
        <v>0</v>
      </c>
    </row>
    <row r="150" spans="2:16" ht="15.75">
      <c r="B150" s="82">
        <f ca="1">IF(Inskrivning!A151="h",Inskrivning!F151,0)</f>
        <v>0</v>
      </c>
      <c r="C150" s="49">
        <f ca="1">IF(Inskrivning!A151="h",Inskrivning!G151,0)</f>
        <v>0</v>
      </c>
      <c r="D150" s="99">
        <f ca="1">IF(Inskrivning!A151="h",Inskrivning!H151,0)</f>
        <v>0</v>
      </c>
      <c r="E150" s="99">
        <f ca="1">IF(Inskrivning!A151="h",Inskrivning!I151,0)</f>
        <v>0</v>
      </c>
      <c r="F150" s="99">
        <f ca="1">IF(Inskrivning!A151="h",Inskrivning!J151,0)</f>
        <v>0</v>
      </c>
      <c r="G150" s="99">
        <f ca="1">IF(Inskrivning!A151="h",Inskrivning!K151,0)</f>
        <v>0</v>
      </c>
      <c r="H150" s="99">
        <f ca="1">IF(Inskrivning!A151="h",Inskrivning!L151,0)</f>
        <v>0</v>
      </c>
      <c r="I150" s="112">
        <f ca="1">IF(Inskrivning!A151="h",Inskrivning!M151,0)</f>
        <v>0</v>
      </c>
      <c r="J150" s="99">
        <f ca="1">IF(Inskrivning!A151="h",Inskrivning!N151,0)</f>
        <v>0</v>
      </c>
      <c r="K150" s="99">
        <f ca="1">IF(Inskrivning!A151="h",Inskrivning!O151,0)</f>
        <v>0</v>
      </c>
      <c r="L150" s="99">
        <f ca="1">IF(Inskrivning!A151="h",Inskrivning!P151,0)</f>
        <v>0</v>
      </c>
      <c r="M150" s="99">
        <f ca="1">IF(Inskrivning!A151="h",Inskrivning!Q151,0)</f>
        <v>0</v>
      </c>
      <c r="N150" s="99">
        <f ca="1">IF(Inskrivning!A151="h",Inskrivning!R151,0)</f>
        <v>0</v>
      </c>
      <c r="O150" s="112">
        <f ca="1">IF(Inskrivning!A151="h",Inskrivning!S151,0)</f>
        <v>0</v>
      </c>
      <c r="P150" s="112">
        <f ca="1">IF(Inskrivning!A151="h",Inskrivning!T151,0)</f>
        <v>0</v>
      </c>
    </row>
    <row r="151" spans="2:16" ht="15.75">
      <c r="B151" s="82">
        <f ca="1">IF(Inskrivning!A152="h",Inskrivning!F152,0)</f>
        <v>0</v>
      </c>
      <c r="C151" s="49">
        <f ca="1">IF(Inskrivning!A152="h",Inskrivning!G152,0)</f>
        <v>0</v>
      </c>
      <c r="D151" s="99">
        <f ca="1">IF(Inskrivning!A152="h",Inskrivning!H152,0)</f>
        <v>0</v>
      </c>
      <c r="E151" s="99">
        <f ca="1">IF(Inskrivning!A152="h",Inskrivning!I152,0)</f>
        <v>0</v>
      </c>
      <c r="F151" s="99">
        <f ca="1">IF(Inskrivning!A152="h",Inskrivning!J152,0)</f>
        <v>0</v>
      </c>
      <c r="G151" s="99">
        <f ca="1">IF(Inskrivning!A152="h",Inskrivning!K152,0)</f>
        <v>0</v>
      </c>
      <c r="H151" s="99">
        <f ca="1">IF(Inskrivning!A152="h",Inskrivning!L152,0)</f>
        <v>0</v>
      </c>
      <c r="I151" s="112">
        <f ca="1">IF(Inskrivning!A152="h",Inskrivning!M152,0)</f>
        <v>0</v>
      </c>
      <c r="J151" s="99">
        <f ca="1">IF(Inskrivning!A152="h",Inskrivning!N152,0)</f>
        <v>0</v>
      </c>
      <c r="K151" s="99">
        <f ca="1">IF(Inskrivning!A152="h",Inskrivning!O152,0)</f>
        <v>0</v>
      </c>
      <c r="L151" s="99">
        <f ca="1">IF(Inskrivning!A152="h",Inskrivning!P152,0)</f>
        <v>0</v>
      </c>
      <c r="M151" s="99">
        <f ca="1">IF(Inskrivning!A152="h",Inskrivning!Q152,0)</f>
        <v>0</v>
      </c>
      <c r="N151" s="99">
        <f ca="1">IF(Inskrivning!A152="h",Inskrivning!R152,0)</f>
        <v>0</v>
      </c>
      <c r="O151" s="112">
        <f ca="1">IF(Inskrivning!A152="h",Inskrivning!S152,0)</f>
        <v>0</v>
      </c>
      <c r="P151" s="112">
        <f ca="1">IF(Inskrivning!A152="h",Inskrivning!T152,0)</f>
        <v>0</v>
      </c>
    </row>
    <row r="152" spans="2:16" ht="15.75">
      <c r="B152" s="82">
        <f ca="1">IF(Inskrivning!A153="h",Inskrivning!F153,0)</f>
        <v>0</v>
      </c>
      <c r="C152" s="49">
        <f ca="1">IF(Inskrivning!A153="h",Inskrivning!G153,0)</f>
        <v>0</v>
      </c>
      <c r="D152" s="99">
        <f ca="1">IF(Inskrivning!A153="h",Inskrivning!H153,0)</f>
        <v>0</v>
      </c>
      <c r="E152" s="99">
        <f ca="1">IF(Inskrivning!A153="h",Inskrivning!I153,0)</f>
        <v>0</v>
      </c>
      <c r="F152" s="99">
        <f ca="1">IF(Inskrivning!A153="h",Inskrivning!J153,0)</f>
        <v>0</v>
      </c>
      <c r="G152" s="99">
        <f ca="1">IF(Inskrivning!A153="h",Inskrivning!K153,0)</f>
        <v>0</v>
      </c>
      <c r="H152" s="99">
        <f ca="1">IF(Inskrivning!A153="h",Inskrivning!L153,0)</f>
        <v>0</v>
      </c>
      <c r="I152" s="112">
        <f ca="1">IF(Inskrivning!A153="h",Inskrivning!M153,0)</f>
        <v>0</v>
      </c>
      <c r="J152" s="99">
        <f ca="1">IF(Inskrivning!A153="h",Inskrivning!N153,0)</f>
        <v>0</v>
      </c>
      <c r="K152" s="99">
        <f ca="1">IF(Inskrivning!A153="h",Inskrivning!O153,0)</f>
        <v>0</v>
      </c>
      <c r="L152" s="99">
        <f ca="1">IF(Inskrivning!A153="h",Inskrivning!P153,0)</f>
        <v>0</v>
      </c>
      <c r="M152" s="99">
        <f ca="1">IF(Inskrivning!A153="h",Inskrivning!Q153,0)</f>
        <v>0</v>
      </c>
      <c r="N152" s="99">
        <f ca="1">IF(Inskrivning!A153="h",Inskrivning!R153,0)</f>
        <v>0</v>
      </c>
      <c r="O152" s="112">
        <f ca="1">IF(Inskrivning!A153="h",Inskrivning!S153,0)</f>
        <v>0</v>
      </c>
      <c r="P152" s="112">
        <f ca="1">IF(Inskrivning!A153="h",Inskrivning!T153,0)</f>
        <v>0</v>
      </c>
    </row>
    <row r="153" spans="2:16" ht="15.75">
      <c r="B153" s="82">
        <f ca="1">IF(Inskrivning!A154="h",Inskrivning!F154,0)</f>
        <v>0</v>
      </c>
      <c r="C153" s="49">
        <f ca="1">IF(Inskrivning!A154="h",Inskrivning!G154,0)</f>
        <v>0</v>
      </c>
      <c r="D153" s="99">
        <f ca="1">IF(Inskrivning!A154="h",Inskrivning!H154,0)</f>
        <v>0</v>
      </c>
      <c r="E153" s="99">
        <f ca="1">IF(Inskrivning!A154="h",Inskrivning!I154,0)</f>
        <v>0</v>
      </c>
      <c r="F153" s="99">
        <f ca="1">IF(Inskrivning!A154="h",Inskrivning!J154,0)</f>
        <v>0</v>
      </c>
      <c r="G153" s="99">
        <f ca="1">IF(Inskrivning!A154="h",Inskrivning!K154,0)</f>
        <v>0</v>
      </c>
      <c r="H153" s="99">
        <f ca="1">IF(Inskrivning!A154="h",Inskrivning!L154,0)</f>
        <v>0</v>
      </c>
      <c r="I153" s="112">
        <f ca="1">IF(Inskrivning!A154="h",Inskrivning!M154,0)</f>
        <v>0</v>
      </c>
      <c r="J153" s="99">
        <f ca="1">IF(Inskrivning!A154="h",Inskrivning!N154,0)</f>
        <v>0</v>
      </c>
      <c r="K153" s="99">
        <f ca="1">IF(Inskrivning!A154="h",Inskrivning!O154,0)</f>
        <v>0</v>
      </c>
      <c r="L153" s="99">
        <f ca="1">IF(Inskrivning!A154="h",Inskrivning!P154,0)</f>
        <v>0</v>
      </c>
      <c r="M153" s="99">
        <f ca="1">IF(Inskrivning!A154="h",Inskrivning!Q154,0)</f>
        <v>0</v>
      </c>
      <c r="N153" s="99">
        <f ca="1">IF(Inskrivning!A154="h",Inskrivning!R154,0)</f>
        <v>0</v>
      </c>
      <c r="O153" s="112">
        <f ca="1">IF(Inskrivning!A154="h",Inskrivning!S154,0)</f>
        <v>0</v>
      </c>
      <c r="P153" s="112">
        <f ca="1">IF(Inskrivning!A154="h",Inskrivning!T154,0)</f>
        <v>0</v>
      </c>
    </row>
    <row r="154" spans="2:16" ht="15.75">
      <c r="B154" s="82">
        <f ca="1">IF(Inskrivning!A155="h",Inskrivning!F155,0)</f>
        <v>0</v>
      </c>
      <c r="C154" s="49">
        <f ca="1">IF(Inskrivning!A155="h",Inskrivning!G155,0)</f>
        <v>0</v>
      </c>
      <c r="D154" s="99">
        <f ca="1">IF(Inskrivning!A155="h",Inskrivning!H155,0)</f>
        <v>0</v>
      </c>
      <c r="E154" s="99">
        <f ca="1">IF(Inskrivning!A155="h",Inskrivning!I155,0)</f>
        <v>0</v>
      </c>
      <c r="F154" s="99">
        <f ca="1">IF(Inskrivning!A155="h",Inskrivning!J155,0)</f>
        <v>0</v>
      </c>
      <c r="G154" s="99">
        <f ca="1">IF(Inskrivning!A155="h",Inskrivning!K155,0)</f>
        <v>0</v>
      </c>
      <c r="H154" s="99">
        <f ca="1">IF(Inskrivning!A155="h",Inskrivning!L155,0)</f>
        <v>0</v>
      </c>
      <c r="I154" s="112">
        <f ca="1">IF(Inskrivning!A155="h",Inskrivning!M155,0)</f>
        <v>0</v>
      </c>
      <c r="J154" s="99">
        <f ca="1">IF(Inskrivning!A155="h",Inskrivning!N155,0)</f>
        <v>0</v>
      </c>
      <c r="K154" s="99">
        <f ca="1">IF(Inskrivning!A155="h",Inskrivning!O155,0)</f>
        <v>0</v>
      </c>
      <c r="L154" s="99">
        <f ca="1">IF(Inskrivning!A155="h",Inskrivning!P155,0)</f>
        <v>0</v>
      </c>
      <c r="M154" s="99">
        <f ca="1">IF(Inskrivning!A155="h",Inskrivning!Q155,0)</f>
        <v>0</v>
      </c>
      <c r="N154" s="99">
        <f ca="1">IF(Inskrivning!A155="h",Inskrivning!R155,0)</f>
        <v>0</v>
      </c>
      <c r="O154" s="112">
        <f ca="1">IF(Inskrivning!A155="h",Inskrivning!S155,0)</f>
        <v>0</v>
      </c>
      <c r="P154" s="112">
        <f ca="1">IF(Inskrivning!A155="h",Inskrivning!T155,0)</f>
        <v>0</v>
      </c>
    </row>
    <row r="155" spans="2:16" ht="15.75">
      <c r="B155" s="82">
        <f ca="1">IF(Inskrivning!A156="h",Inskrivning!F156,0)</f>
        <v>0</v>
      </c>
      <c r="C155" s="49">
        <f ca="1">IF(Inskrivning!A156="h",Inskrivning!G156,0)</f>
        <v>0</v>
      </c>
      <c r="D155" s="99">
        <f ca="1">IF(Inskrivning!A156="h",Inskrivning!H156,0)</f>
        <v>0</v>
      </c>
      <c r="E155" s="99">
        <f ca="1">IF(Inskrivning!A156="h",Inskrivning!I156,0)</f>
        <v>0</v>
      </c>
      <c r="F155" s="99">
        <f ca="1">IF(Inskrivning!A156="h",Inskrivning!J156,0)</f>
        <v>0</v>
      </c>
      <c r="G155" s="99">
        <f ca="1">IF(Inskrivning!A156="h",Inskrivning!K156,0)</f>
        <v>0</v>
      </c>
      <c r="H155" s="99">
        <f ca="1">IF(Inskrivning!A156="h",Inskrivning!L156,0)</f>
        <v>0</v>
      </c>
      <c r="I155" s="112">
        <f ca="1">IF(Inskrivning!A156="h",Inskrivning!M156,0)</f>
        <v>0</v>
      </c>
      <c r="J155" s="99">
        <f ca="1">IF(Inskrivning!A156="h",Inskrivning!N156,0)</f>
        <v>0</v>
      </c>
      <c r="K155" s="99">
        <f ca="1">IF(Inskrivning!A156="h",Inskrivning!O156,0)</f>
        <v>0</v>
      </c>
      <c r="L155" s="99">
        <f ca="1">IF(Inskrivning!A156="h",Inskrivning!P156,0)</f>
        <v>0</v>
      </c>
      <c r="M155" s="99">
        <f ca="1">IF(Inskrivning!A156="h",Inskrivning!Q156,0)</f>
        <v>0</v>
      </c>
      <c r="N155" s="99">
        <f ca="1">IF(Inskrivning!A156="h",Inskrivning!R156,0)</f>
        <v>0</v>
      </c>
      <c r="O155" s="112">
        <f ca="1">IF(Inskrivning!A156="h",Inskrivning!S156,0)</f>
        <v>0</v>
      </c>
      <c r="P155" s="112">
        <f ca="1">IF(Inskrivning!A156="h",Inskrivning!T156,0)</f>
        <v>0</v>
      </c>
    </row>
    <row r="156" spans="2:16" ht="15.75">
      <c r="B156" s="82">
        <f ca="1">IF(Inskrivning!A157="h",Inskrivning!F157,0)</f>
        <v>0</v>
      </c>
      <c r="C156" s="49">
        <f ca="1">IF(Inskrivning!A157="h",Inskrivning!G157,0)</f>
        <v>0</v>
      </c>
      <c r="D156" s="99">
        <f ca="1">IF(Inskrivning!A157="h",Inskrivning!H157,0)</f>
        <v>0</v>
      </c>
      <c r="E156" s="99">
        <f ca="1">IF(Inskrivning!A157="h",Inskrivning!I157,0)</f>
        <v>0</v>
      </c>
      <c r="F156" s="99">
        <f ca="1">IF(Inskrivning!A157="h",Inskrivning!J157,0)</f>
        <v>0</v>
      </c>
      <c r="G156" s="99">
        <f ca="1">IF(Inskrivning!A157="h",Inskrivning!K157,0)</f>
        <v>0</v>
      </c>
      <c r="H156" s="99">
        <f ca="1">IF(Inskrivning!A157="h",Inskrivning!L157,0)</f>
        <v>0</v>
      </c>
      <c r="I156" s="112">
        <f ca="1">IF(Inskrivning!A157="h",Inskrivning!M157,0)</f>
        <v>0</v>
      </c>
      <c r="J156" s="99">
        <f ca="1">IF(Inskrivning!A157="h",Inskrivning!N157,0)</f>
        <v>0</v>
      </c>
      <c r="K156" s="99">
        <f ca="1">IF(Inskrivning!A157="h",Inskrivning!O157,0)</f>
        <v>0</v>
      </c>
      <c r="L156" s="99">
        <f ca="1">IF(Inskrivning!A157="h",Inskrivning!P157,0)</f>
        <v>0</v>
      </c>
      <c r="M156" s="99">
        <f ca="1">IF(Inskrivning!A157="h",Inskrivning!Q157,0)</f>
        <v>0</v>
      </c>
      <c r="N156" s="99">
        <f ca="1">IF(Inskrivning!A157="h",Inskrivning!R157,0)</f>
        <v>0</v>
      </c>
      <c r="O156" s="112">
        <f ca="1">IF(Inskrivning!A157="h",Inskrivning!S157,0)</f>
        <v>0</v>
      </c>
      <c r="P156" s="112">
        <f ca="1">IF(Inskrivning!A157="h",Inskrivning!T157,0)</f>
        <v>0</v>
      </c>
    </row>
    <row r="157" spans="2:16" ht="15.75">
      <c r="B157" s="82">
        <f ca="1">IF(Inskrivning!A158="h",Inskrivning!F158,0)</f>
        <v>0</v>
      </c>
      <c r="C157" s="49">
        <f ca="1">IF(Inskrivning!A158="h",Inskrivning!G158,0)</f>
        <v>0</v>
      </c>
      <c r="D157" s="99">
        <f ca="1">IF(Inskrivning!A158="h",Inskrivning!H158,0)</f>
        <v>0</v>
      </c>
      <c r="E157" s="99">
        <f ca="1">IF(Inskrivning!A158="h",Inskrivning!I158,0)</f>
        <v>0</v>
      </c>
      <c r="F157" s="99">
        <f ca="1">IF(Inskrivning!A158="h",Inskrivning!J158,0)</f>
        <v>0</v>
      </c>
      <c r="G157" s="99">
        <f ca="1">IF(Inskrivning!A158="h",Inskrivning!K158,0)</f>
        <v>0</v>
      </c>
      <c r="H157" s="99">
        <f ca="1">IF(Inskrivning!A158="h",Inskrivning!L158,0)</f>
        <v>0</v>
      </c>
      <c r="I157" s="112">
        <f ca="1">IF(Inskrivning!A158="h",Inskrivning!M158,0)</f>
        <v>0</v>
      </c>
      <c r="J157" s="99">
        <f ca="1">IF(Inskrivning!A158="h",Inskrivning!N158,0)</f>
        <v>0</v>
      </c>
      <c r="K157" s="99">
        <f ca="1">IF(Inskrivning!A158="h",Inskrivning!O158,0)</f>
        <v>0</v>
      </c>
      <c r="L157" s="99">
        <f ca="1">IF(Inskrivning!A158="h",Inskrivning!P158,0)</f>
        <v>0</v>
      </c>
      <c r="M157" s="99">
        <f ca="1">IF(Inskrivning!A158="h",Inskrivning!Q158,0)</f>
        <v>0</v>
      </c>
      <c r="N157" s="99">
        <f ca="1">IF(Inskrivning!A158="h",Inskrivning!R158,0)</f>
        <v>0</v>
      </c>
      <c r="O157" s="112">
        <f ca="1">IF(Inskrivning!A158="h",Inskrivning!S158,0)</f>
        <v>0</v>
      </c>
      <c r="P157" s="112">
        <f ca="1">IF(Inskrivning!A158="h",Inskrivning!T158,0)</f>
        <v>0</v>
      </c>
    </row>
    <row r="158" spans="2:16" ht="15.75">
      <c r="B158" s="82">
        <f ca="1">IF(Inskrivning!A159="h",Inskrivning!F159,0)</f>
        <v>0</v>
      </c>
      <c r="C158" s="49">
        <f ca="1">IF(Inskrivning!A159="h",Inskrivning!G159,0)</f>
        <v>0</v>
      </c>
      <c r="D158" s="99">
        <f ca="1">IF(Inskrivning!A159="h",Inskrivning!H159,0)</f>
        <v>0</v>
      </c>
      <c r="E158" s="99">
        <f ca="1">IF(Inskrivning!A159="h",Inskrivning!I159,0)</f>
        <v>0</v>
      </c>
      <c r="F158" s="99">
        <f ca="1">IF(Inskrivning!A159="h",Inskrivning!J159,0)</f>
        <v>0</v>
      </c>
      <c r="G158" s="99">
        <f ca="1">IF(Inskrivning!A159="h",Inskrivning!K159,0)</f>
        <v>0</v>
      </c>
      <c r="H158" s="99">
        <f ca="1">IF(Inskrivning!A159="h",Inskrivning!L159,0)</f>
        <v>0</v>
      </c>
      <c r="I158" s="112">
        <f ca="1">IF(Inskrivning!A159="h",Inskrivning!M159,0)</f>
        <v>0</v>
      </c>
      <c r="J158" s="99">
        <f ca="1">IF(Inskrivning!A159="h",Inskrivning!N159,0)</f>
        <v>0</v>
      </c>
      <c r="K158" s="99">
        <f ca="1">IF(Inskrivning!A159="h",Inskrivning!O159,0)</f>
        <v>0</v>
      </c>
      <c r="L158" s="99">
        <f ca="1">IF(Inskrivning!A159="h",Inskrivning!P159,0)</f>
        <v>0</v>
      </c>
      <c r="M158" s="99">
        <f ca="1">IF(Inskrivning!A159="h",Inskrivning!Q159,0)</f>
        <v>0</v>
      </c>
      <c r="N158" s="99">
        <f ca="1">IF(Inskrivning!A159="h",Inskrivning!R159,0)</f>
        <v>0</v>
      </c>
      <c r="O158" s="112">
        <f ca="1">IF(Inskrivning!A159="h",Inskrivning!S159,0)</f>
        <v>0</v>
      </c>
      <c r="P158" s="112">
        <f ca="1">IF(Inskrivning!A159="h",Inskrivning!T159,0)</f>
        <v>0</v>
      </c>
    </row>
    <row r="159" spans="2:16" ht="15.75">
      <c r="B159" s="82">
        <f ca="1">IF(Inskrivning!A160="h",Inskrivning!F160,0)</f>
        <v>0</v>
      </c>
      <c r="C159" s="49">
        <f ca="1">IF(Inskrivning!A160="h",Inskrivning!G160,0)</f>
        <v>0</v>
      </c>
      <c r="D159" s="99">
        <f ca="1">IF(Inskrivning!A160="h",Inskrivning!H160,0)</f>
        <v>0</v>
      </c>
      <c r="E159" s="99">
        <f ca="1">IF(Inskrivning!A160="h",Inskrivning!I160,0)</f>
        <v>0</v>
      </c>
      <c r="F159" s="99">
        <f ca="1">IF(Inskrivning!A160="h",Inskrivning!J160,0)</f>
        <v>0</v>
      </c>
      <c r="G159" s="99">
        <f ca="1">IF(Inskrivning!A160="h",Inskrivning!K160,0)</f>
        <v>0</v>
      </c>
      <c r="H159" s="99">
        <f ca="1">IF(Inskrivning!A160="h",Inskrivning!L160,0)</f>
        <v>0</v>
      </c>
      <c r="I159" s="112">
        <f ca="1">IF(Inskrivning!A160="h",Inskrivning!M160,0)</f>
        <v>0</v>
      </c>
      <c r="J159" s="99">
        <f ca="1">IF(Inskrivning!A160="h",Inskrivning!N160,0)</f>
        <v>0</v>
      </c>
      <c r="K159" s="99">
        <f ca="1">IF(Inskrivning!A160="h",Inskrivning!O160,0)</f>
        <v>0</v>
      </c>
      <c r="L159" s="99">
        <f ca="1">IF(Inskrivning!A160="h",Inskrivning!P160,0)</f>
        <v>0</v>
      </c>
      <c r="M159" s="99">
        <f ca="1">IF(Inskrivning!A160="h",Inskrivning!Q160,0)</f>
        <v>0</v>
      </c>
      <c r="N159" s="99">
        <f ca="1">IF(Inskrivning!A160="h",Inskrivning!R160,0)</f>
        <v>0</v>
      </c>
      <c r="O159" s="112">
        <f ca="1">IF(Inskrivning!A160="h",Inskrivning!S160,0)</f>
        <v>0</v>
      </c>
      <c r="P159" s="112">
        <f ca="1">IF(Inskrivning!A160="h",Inskrivning!T160,0)</f>
        <v>0</v>
      </c>
    </row>
    <row r="160" spans="2:16" ht="15.75">
      <c r="B160" s="82">
        <f ca="1">IF(Inskrivning!A161="h",Inskrivning!F161,0)</f>
        <v>0</v>
      </c>
      <c r="C160" s="49">
        <f ca="1">IF(Inskrivning!A161="h",Inskrivning!G161,0)</f>
        <v>0</v>
      </c>
      <c r="D160" s="99">
        <f ca="1">IF(Inskrivning!A161="h",Inskrivning!H161,0)</f>
        <v>0</v>
      </c>
      <c r="E160" s="99">
        <f ca="1">IF(Inskrivning!A161="h",Inskrivning!I161,0)</f>
        <v>0</v>
      </c>
      <c r="F160" s="99">
        <f ca="1">IF(Inskrivning!A161="h",Inskrivning!J161,0)</f>
        <v>0</v>
      </c>
      <c r="G160" s="99">
        <f ca="1">IF(Inskrivning!A161="h",Inskrivning!K161,0)</f>
        <v>0</v>
      </c>
      <c r="H160" s="99">
        <f ca="1">IF(Inskrivning!A161="h",Inskrivning!L161,0)</f>
        <v>0</v>
      </c>
      <c r="I160" s="112">
        <f ca="1">IF(Inskrivning!A161="h",Inskrivning!M161,0)</f>
        <v>0</v>
      </c>
      <c r="J160" s="99">
        <f ca="1">IF(Inskrivning!A161="h",Inskrivning!N161,0)</f>
        <v>0</v>
      </c>
      <c r="K160" s="99">
        <f ca="1">IF(Inskrivning!A161="h",Inskrivning!O161,0)</f>
        <v>0</v>
      </c>
      <c r="L160" s="99">
        <f ca="1">IF(Inskrivning!A161="h",Inskrivning!P161,0)</f>
        <v>0</v>
      </c>
      <c r="M160" s="99">
        <f ca="1">IF(Inskrivning!A161="h",Inskrivning!Q161,0)</f>
        <v>0</v>
      </c>
      <c r="N160" s="99">
        <f ca="1">IF(Inskrivning!A161="h",Inskrivning!R161,0)</f>
        <v>0</v>
      </c>
      <c r="O160" s="112">
        <f ca="1">IF(Inskrivning!A161="h",Inskrivning!S161,0)</f>
        <v>0</v>
      </c>
      <c r="P160" s="112">
        <f ca="1">IF(Inskrivning!A161="h",Inskrivning!T161,0)</f>
        <v>0</v>
      </c>
    </row>
    <row r="161" spans="2:16" ht="15.75">
      <c r="B161" s="82">
        <f ca="1">IF(Inskrivning!A162="h",Inskrivning!F162,0)</f>
        <v>0</v>
      </c>
      <c r="C161" s="49">
        <f ca="1">IF(Inskrivning!A162="h",Inskrivning!G162,0)</f>
        <v>0</v>
      </c>
      <c r="D161" s="99">
        <f ca="1">IF(Inskrivning!A162="h",Inskrivning!H162,0)</f>
        <v>0</v>
      </c>
      <c r="E161" s="99">
        <f ca="1">IF(Inskrivning!A162="h",Inskrivning!I162,0)</f>
        <v>0</v>
      </c>
      <c r="F161" s="99">
        <f ca="1">IF(Inskrivning!A162="h",Inskrivning!J162,0)</f>
        <v>0</v>
      </c>
      <c r="G161" s="99">
        <f ca="1">IF(Inskrivning!A162="h",Inskrivning!K162,0)</f>
        <v>0</v>
      </c>
      <c r="H161" s="99">
        <f ca="1">IF(Inskrivning!A162="h",Inskrivning!L162,0)</f>
        <v>0</v>
      </c>
      <c r="I161" s="112">
        <f ca="1">IF(Inskrivning!A162="h",Inskrivning!M162,0)</f>
        <v>0</v>
      </c>
      <c r="J161" s="99">
        <f ca="1">IF(Inskrivning!A162="h",Inskrivning!N162,0)</f>
        <v>0</v>
      </c>
      <c r="K161" s="99">
        <f ca="1">IF(Inskrivning!A162="h",Inskrivning!O162,0)</f>
        <v>0</v>
      </c>
      <c r="L161" s="99">
        <f ca="1">IF(Inskrivning!A162="h",Inskrivning!P162,0)</f>
        <v>0</v>
      </c>
      <c r="M161" s="99">
        <f ca="1">IF(Inskrivning!A162="h",Inskrivning!Q162,0)</f>
        <v>0</v>
      </c>
      <c r="N161" s="99">
        <f ca="1">IF(Inskrivning!A162="h",Inskrivning!R162,0)</f>
        <v>0</v>
      </c>
      <c r="O161" s="112">
        <f ca="1">IF(Inskrivning!A162="h",Inskrivning!S162,0)</f>
        <v>0</v>
      </c>
      <c r="P161" s="112">
        <f ca="1">IF(Inskrivning!A162="h",Inskrivning!T162,0)</f>
        <v>0</v>
      </c>
    </row>
    <row r="162" spans="2:16" ht="15.75">
      <c r="B162" s="82">
        <f ca="1">IF(Inskrivning!A163="h",Inskrivning!F163,0)</f>
        <v>0</v>
      </c>
      <c r="C162" s="49">
        <f ca="1">IF(Inskrivning!A163="h",Inskrivning!G163,0)</f>
        <v>0</v>
      </c>
      <c r="D162" s="99">
        <f ca="1">IF(Inskrivning!A163="h",Inskrivning!H163,0)</f>
        <v>0</v>
      </c>
      <c r="E162" s="99">
        <f ca="1">IF(Inskrivning!A163="h",Inskrivning!I163,0)</f>
        <v>0</v>
      </c>
      <c r="F162" s="99">
        <f ca="1">IF(Inskrivning!A163="h",Inskrivning!J163,0)</f>
        <v>0</v>
      </c>
      <c r="G162" s="99">
        <f ca="1">IF(Inskrivning!A163="h",Inskrivning!K163,0)</f>
        <v>0</v>
      </c>
      <c r="H162" s="99">
        <f ca="1">IF(Inskrivning!A163="h",Inskrivning!L163,0)</f>
        <v>0</v>
      </c>
      <c r="I162" s="112">
        <f ca="1">IF(Inskrivning!A163="h",Inskrivning!M163,0)</f>
        <v>0</v>
      </c>
      <c r="J162" s="99">
        <f ca="1">IF(Inskrivning!A163="h",Inskrivning!N163,0)</f>
        <v>0</v>
      </c>
      <c r="K162" s="99">
        <f ca="1">IF(Inskrivning!A163="h",Inskrivning!O163,0)</f>
        <v>0</v>
      </c>
      <c r="L162" s="99">
        <f ca="1">IF(Inskrivning!A163="h",Inskrivning!P163,0)</f>
        <v>0</v>
      </c>
      <c r="M162" s="99">
        <f ca="1">IF(Inskrivning!A163="h",Inskrivning!Q163,0)</f>
        <v>0</v>
      </c>
      <c r="N162" s="99">
        <f ca="1">IF(Inskrivning!A163="h",Inskrivning!R163,0)</f>
        <v>0</v>
      </c>
      <c r="O162" s="112">
        <f ca="1">IF(Inskrivning!A163="h",Inskrivning!S163,0)</f>
        <v>0</v>
      </c>
      <c r="P162" s="112">
        <f ca="1">IF(Inskrivning!A163="h",Inskrivning!T163,0)</f>
        <v>0</v>
      </c>
    </row>
    <row r="163" spans="2:16" ht="15.75">
      <c r="B163" s="82">
        <f ca="1">IF(Inskrivning!A164="h",Inskrivning!F164,0)</f>
        <v>0</v>
      </c>
      <c r="C163" s="49">
        <f ca="1">IF(Inskrivning!A164="h",Inskrivning!G164,0)</f>
        <v>0</v>
      </c>
      <c r="D163" s="99">
        <f ca="1">IF(Inskrivning!A164="h",Inskrivning!H164,0)</f>
        <v>0</v>
      </c>
      <c r="E163" s="99">
        <f ca="1">IF(Inskrivning!A164="h",Inskrivning!I164,0)</f>
        <v>0</v>
      </c>
      <c r="F163" s="99">
        <f ca="1">IF(Inskrivning!A164="h",Inskrivning!J164,0)</f>
        <v>0</v>
      </c>
      <c r="G163" s="99">
        <f ca="1">IF(Inskrivning!A164="h",Inskrivning!K164,0)</f>
        <v>0</v>
      </c>
      <c r="H163" s="99">
        <f ca="1">IF(Inskrivning!A164="h",Inskrivning!L164,0)</f>
        <v>0</v>
      </c>
      <c r="I163" s="112">
        <f ca="1">IF(Inskrivning!A164="h",Inskrivning!M164,0)</f>
        <v>0</v>
      </c>
      <c r="J163" s="99">
        <f ca="1">IF(Inskrivning!A164="h",Inskrivning!N164,0)</f>
        <v>0</v>
      </c>
      <c r="K163" s="99">
        <f ca="1">IF(Inskrivning!A164="h",Inskrivning!O164,0)</f>
        <v>0</v>
      </c>
      <c r="L163" s="99">
        <f ca="1">IF(Inskrivning!A164="h",Inskrivning!P164,0)</f>
        <v>0</v>
      </c>
      <c r="M163" s="99">
        <f ca="1">IF(Inskrivning!A164="h",Inskrivning!Q164,0)</f>
        <v>0</v>
      </c>
      <c r="N163" s="99">
        <f ca="1">IF(Inskrivning!A164="h",Inskrivning!R164,0)</f>
        <v>0</v>
      </c>
      <c r="O163" s="112">
        <f ca="1">IF(Inskrivning!A164="h",Inskrivning!S164,0)</f>
        <v>0</v>
      </c>
      <c r="P163" s="112">
        <f ca="1">IF(Inskrivning!A164="h",Inskrivning!T164,0)</f>
        <v>0</v>
      </c>
    </row>
    <row r="164" spans="2:16" ht="15.75">
      <c r="B164" s="82">
        <f ca="1">IF(Inskrivning!A165="h",Inskrivning!F165,0)</f>
        <v>0</v>
      </c>
      <c r="C164" s="49">
        <f ca="1">IF(Inskrivning!A165="h",Inskrivning!G165,0)</f>
        <v>0</v>
      </c>
      <c r="D164" s="99">
        <f ca="1">IF(Inskrivning!A165="h",Inskrivning!H165,0)</f>
        <v>0</v>
      </c>
      <c r="E164" s="99">
        <f ca="1">IF(Inskrivning!A165="h",Inskrivning!I165,0)</f>
        <v>0</v>
      </c>
      <c r="F164" s="99">
        <f ca="1">IF(Inskrivning!A165="h",Inskrivning!J165,0)</f>
        <v>0</v>
      </c>
      <c r="G164" s="99">
        <f ca="1">IF(Inskrivning!A165="h",Inskrivning!K165,0)</f>
        <v>0</v>
      </c>
      <c r="H164" s="99">
        <f ca="1">IF(Inskrivning!A165="h",Inskrivning!L165,0)</f>
        <v>0</v>
      </c>
      <c r="I164" s="112">
        <f ca="1">IF(Inskrivning!A165="h",Inskrivning!M165,0)</f>
        <v>0</v>
      </c>
      <c r="J164" s="99">
        <f ca="1">IF(Inskrivning!A165="h",Inskrivning!N165,0)</f>
        <v>0</v>
      </c>
      <c r="K164" s="99">
        <f ca="1">IF(Inskrivning!A165="h",Inskrivning!O165,0)</f>
        <v>0</v>
      </c>
      <c r="L164" s="99">
        <f ca="1">IF(Inskrivning!A165="h",Inskrivning!P165,0)</f>
        <v>0</v>
      </c>
      <c r="M164" s="99">
        <f ca="1">IF(Inskrivning!A165="h",Inskrivning!Q165,0)</f>
        <v>0</v>
      </c>
      <c r="N164" s="99">
        <f ca="1">IF(Inskrivning!A165="h",Inskrivning!R165,0)</f>
        <v>0</v>
      </c>
      <c r="O164" s="112">
        <f ca="1">IF(Inskrivning!A165="h",Inskrivning!S165,0)</f>
        <v>0</v>
      </c>
      <c r="P164" s="112">
        <f ca="1">IF(Inskrivning!A165="h",Inskrivning!T165,0)</f>
        <v>0</v>
      </c>
    </row>
    <row r="165" spans="2:16">
      <c r="B165" s="83"/>
      <c r="C165" s="67"/>
      <c r="D165" s="71"/>
      <c r="E165" s="71"/>
      <c r="F165" s="71"/>
      <c r="G165" s="71"/>
      <c r="H165" s="71"/>
      <c r="I165" s="107"/>
      <c r="J165" s="71"/>
      <c r="K165" s="71"/>
      <c r="L165" s="71"/>
      <c r="M165" s="71"/>
      <c r="N165" s="71"/>
      <c r="O165" s="107"/>
      <c r="P165" s="107"/>
    </row>
    <row r="166" spans="2:16">
      <c r="B166" s="83"/>
      <c r="C166" s="67"/>
      <c r="D166" s="71"/>
      <c r="E166" s="71"/>
      <c r="F166" s="71"/>
      <c r="G166" s="71"/>
      <c r="H166" s="71"/>
      <c r="I166" s="107"/>
      <c r="J166" s="71"/>
      <c r="K166" s="71"/>
      <c r="L166" s="71"/>
      <c r="M166" s="71"/>
      <c r="N166" s="71"/>
      <c r="O166" s="107"/>
      <c r="P166" s="107"/>
    </row>
  </sheetData>
  <phoneticPr fontId="4" type="noConversion"/>
  <pageMargins left="0.39370078740157483" right="0.39370078740157483" top="0.59055118110236227" bottom="0.39370078740157483" header="0" footer="0"/>
  <pageSetup orientation="landscape" r:id="rId1"/>
  <headerFooter alignWithMargins="0"/>
</worksheet>
</file>

<file path=xl/worksheets/sheet13.xml><?xml version="1.0" encoding="utf-8"?>
<worksheet xmlns="http://schemas.openxmlformats.org/spreadsheetml/2006/main" xmlns:r="http://schemas.openxmlformats.org/officeDocument/2006/relationships">
  <sheetPr codeName="Blad27" enableFormatConditionsCalculation="0">
    <tabColor indexed="13"/>
  </sheetPr>
  <dimension ref="A1:X166"/>
  <sheetViews>
    <sheetView topLeftCell="B1" workbookViewId="0">
      <selection activeCell="B5" sqref="B5:P164"/>
    </sheetView>
  </sheetViews>
  <sheetFormatPr defaultRowHeight="15"/>
  <cols>
    <col min="1" max="1" width="5.7109375" style="4" customWidth="1"/>
    <col min="2" max="2" width="25.7109375" style="84" customWidth="1"/>
    <col min="3" max="3" width="15.7109375" style="22" customWidth="1"/>
    <col min="4" max="4" width="5.5703125" customWidth="1"/>
    <col min="5" max="8" width="5.5703125" bestFit="1" customWidth="1"/>
    <col min="9" max="9" width="8" style="13" bestFit="1" customWidth="1"/>
    <col min="10" max="12" width="5.5703125" bestFit="1" customWidth="1"/>
    <col min="13" max="13" width="6.140625" bestFit="1" customWidth="1"/>
    <col min="14" max="14" width="5.5703125" bestFit="1" customWidth="1"/>
    <col min="15" max="15" width="8" style="13" bestFit="1" customWidth="1"/>
    <col min="16" max="16" width="7.7109375" style="13" bestFit="1" customWidth="1"/>
  </cols>
  <sheetData>
    <row r="1" spans="1:24" ht="26.25">
      <c r="B1" s="110" t="s">
        <v>40</v>
      </c>
      <c r="X1" s="4" t="str">
        <f ca="1">Inskrivning!$AC$14</f>
        <v>x</v>
      </c>
    </row>
    <row r="3" spans="1:24">
      <c r="B3" s="52"/>
      <c r="C3" s="21"/>
      <c r="D3" s="2" t="s">
        <v>1</v>
      </c>
      <c r="E3" s="2" t="s">
        <v>1</v>
      </c>
      <c r="F3" s="2" t="s">
        <v>1</v>
      </c>
      <c r="G3" s="2" t="s">
        <v>1</v>
      </c>
      <c r="H3" s="2" t="s">
        <v>1</v>
      </c>
      <c r="I3" s="1" t="s">
        <v>2</v>
      </c>
      <c r="J3" s="2" t="s">
        <v>1</v>
      </c>
      <c r="K3" s="2" t="s">
        <v>1</v>
      </c>
      <c r="L3" s="2" t="s">
        <v>1</v>
      </c>
      <c r="M3" s="2" t="s">
        <v>3</v>
      </c>
      <c r="N3" s="2" t="s">
        <v>1</v>
      </c>
      <c r="O3" s="1" t="s">
        <v>2</v>
      </c>
      <c r="P3" s="1"/>
    </row>
    <row r="4" spans="1:24" ht="17.100000000000001" customHeight="1">
      <c r="A4" s="2" t="s">
        <v>22</v>
      </c>
      <c r="B4" s="25" t="s">
        <v>5</v>
      </c>
      <c r="C4" s="42" t="s">
        <v>6</v>
      </c>
      <c r="D4" s="2">
        <v>1</v>
      </c>
      <c r="E4" s="2">
        <v>2</v>
      </c>
      <c r="F4" s="2">
        <v>3</v>
      </c>
      <c r="G4" s="2">
        <v>4</v>
      </c>
      <c r="H4" s="2">
        <v>5</v>
      </c>
      <c r="I4" s="3" t="s">
        <v>7</v>
      </c>
      <c r="J4" s="2">
        <v>6</v>
      </c>
      <c r="K4" s="2">
        <v>7</v>
      </c>
      <c r="L4" s="2">
        <v>8</v>
      </c>
      <c r="M4" s="2">
        <v>9</v>
      </c>
      <c r="N4" s="2">
        <v>10</v>
      </c>
      <c r="O4" s="3" t="s">
        <v>8</v>
      </c>
      <c r="P4" s="1" t="s">
        <v>9</v>
      </c>
    </row>
    <row r="5" spans="1:24" ht="17.100000000000001" customHeight="1">
      <c r="A5" s="2">
        <v>1</v>
      </c>
      <c r="B5" s="82" t="str">
        <f ca="1">IF(Inskrivning!A13="d",Inskrivning!F13,0)</f>
        <v>Solveig Axelsson</v>
      </c>
      <c r="C5" s="49" t="str">
        <f ca="1">IF(Inskrivning!A13="d",Inskrivning!G13,0)</f>
        <v>Alvesta Hsk</v>
      </c>
      <c r="D5" s="99">
        <f ca="1">IF(Inskrivning!A13="d",Inskrivning!H13,0)</f>
        <v>21</v>
      </c>
      <c r="E5" s="99">
        <f ca="1">IF(Inskrivning!A13="d",Inskrivning!I13,0)</f>
        <v>28</v>
      </c>
      <c r="F5" s="99">
        <f ca="1">IF(Inskrivning!A13="d",Inskrivning!J13,0)</f>
        <v>14</v>
      </c>
      <c r="G5" s="99">
        <f ca="1">IF(Inskrivning!A13="d",Inskrivning!K13,0)</f>
        <v>23</v>
      </c>
      <c r="H5" s="99">
        <f ca="1">IF(Inskrivning!A13="d",Inskrivning!L13,0)</f>
        <v>14</v>
      </c>
      <c r="I5" s="112">
        <f ca="1">IF(Inskrivning!A13="d",Inskrivning!M13,0)</f>
        <v>100</v>
      </c>
      <c r="J5" s="99">
        <f ca="1">IF(Inskrivning!A13="d",Inskrivning!N13,0)</f>
        <v>34</v>
      </c>
      <c r="K5" s="99">
        <f ca="1">IF(Inskrivning!A13="d",Inskrivning!O13,0)</f>
        <v>34</v>
      </c>
      <c r="L5" s="99">
        <f ca="1">IF(Inskrivning!A13="d",Inskrivning!P13,0)</f>
        <v>7</v>
      </c>
      <c r="M5" s="99">
        <f ca="1">IF(Inskrivning!A13="d",Inskrivning!Q13,0)</f>
        <v>30</v>
      </c>
      <c r="N5" s="99">
        <f ca="1">IF(Inskrivning!A13="d",Inskrivning!R13,0)</f>
        <v>41</v>
      </c>
      <c r="O5" s="112">
        <f ca="1">IF(Inskrivning!A13="d",Inskrivning!S13,0)</f>
        <v>146</v>
      </c>
      <c r="P5" s="112">
        <f ca="1">IF(Inskrivning!A13="d",Inskrivning!T13,0)</f>
        <v>246</v>
      </c>
    </row>
    <row r="6" spans="1:24" ht="17.100000000000001" customHeight="1">
      <c r="A6" s="2">
        <v>2</v>
      </c>
      <c r="B6" s="82" t="str">
        <f ca="1">IF(Inskrivning!A37="d",Inskrivning!F37,0)</f>
        <v>Christina Holmberg</v>
      </c>
      <c r="C6" s="49" t="str">
        <f ca="1">IF(Inskrivning!A37="d",Inskrivning!G37,0)</f>
        <v>Tingsryd Hsc</v>
      </c>
      <c r="D6" s="99">
        <f ca="1">IF(Inskrivning!A37="d",Inskrivning!H37,0)</f>
        <v>41</v>
      </c>
      <c r="E6" s="99">
        <f ca="1">IF(Inskrivning!A37="d",Inskrivning!I37,0)</f>
        <v>17</v>
      </c>
      <c r="F6" s="99">
        <f ca="1">IF(Inskrivning!A37="d",Inskrivning!J37,0)</f>
        <v>21</v>
      </c>
      <c r="G6" s="99">
        <f ca="1">IF(Inskrivning!A37="d",Inskrivning!K37,0)</f>
        <v>10</v>
      </c>
      <c r="H6" s="99">
        <f ca="1">IF(Inskrivning!A37="d",Inskrivning!L37,0)</f>
        <v>14</v>
      </c>
      <c r="I6" s="112">
        <f ca="1">IF(Inskrivning!A37="d",Inskrivning!M37,0)</f>
        <v>103</v>
      </c>
      <c r="J6" s="99">
        <f ca="1">IF(Inskrivning!A37="d",Inskrivning!N37,0)</f>
        <v>21</v>
      </c>
      <c r="K6" s="99">
        <f ca="1">IF(Inskrivning!A37="d",Inskrivning!O37,0)</f>
        <v>24</v>
      </c>
      <c r="L6" s="99">
        <f ca="1">IF(Inskrivning!A37="d",Inskrivning!P37,0)</f>
        <v>17</v>
      </c>
      <c r="M6" s="99">
        <f ca="1">IF(Inskrivning!A37="d",Inskrivning!Q37,0)</f>
        <v>20</v>
      </c>
      <c r="N6" s="99">
        <f ca="1">IF(Inskrivning!A37="d",Inskrivning!R37,0)</f>
        <v>21</v>
      </c>
      <c r="O6" s="112">
        <f ca="1">IF(Inskrivning!A37="d",Inskrivning!S37,0)</f>
        <v>103</v>
      </c>
      <c r="P6" s="112">
        <f ca="1">IF(Inskrivning!A37="d",Inskrivning!T37,0)</f>
        <v>206</v>
      </c>
    </row>
    <row r="7" spans="1:24" ht="17.100000000000001" customHeight="1">
      <c r="A7" s="2">
        <v>3</v>
      </c>
      <c r="B7" s="82" t="str">
        <f ca="1">IF(Inskrivning!A42="d",Inskrivning!F42,0)</f>
        <v>Solveig Brincner</v>
      </c>
      <c r="C7" s="49" t="str">
        <f ca="1">IF(Inskrivning!A42="d",Inskrivning!G42,0)</f>
        <v>Team Bågen</v>
      </c>
      <c r="D7" s="99">
        <f ca="1">IF(Inskrivning!A42="d",Inskrivning!H42,0)</f>
        <v>27</v>
      </c>
      <c r="E7" s="99">
        <f ca="1">IF(Inskrivning!A42="d",Inskrivning!I42,0)</f>
        <v>17</v>
      </c>
      <c r="F7" s="99">
        <f ca="1">IF(Inskrivning!A42="d",Inskrivning!J42,0)</f>
        <v>20</v>
      </c>
      <c r="G7" s="99">
        <f ca="1">IF(Inskrivning!A42="d",Inskrivning!K42,0)</f>
        <v>17</v>
      </c>
      <c r="H7" s="99">
        <f ca="1">IF(Inskrivning!A42="d",Inskrivning!L42,0)</f>
        <v>14</v>
      </c>
      <c r="I7" s="112">
        <f ca="1">IF(Inskrivning!A42="d",Inskrivning!M42,0)</f>
        <v>95</v>
      </c>
      <c r="J7" s="99">
        <f ca="1">IF(Inskrivning!A42="d",Inskrivning!N42,0)</f>
        <v>13</v>
      </c>
      <c r="K7" s="99">
        <f ca="1">IF(Inskrivning!A42="d",Inskrivning!O42,0)</f>
        <v>17</v>
      </c>
      <c r="L7" s="99">
        <f ca="1">IF(Inskrivning!A42="d",Inskrivning!P42,0)</f>
        <v>7</v>
      </c>
      <c r="M7" s="99">
        <f ca="1">IF(Inskrivning!A42="d",Inskrivning!Q42,0)</f>
        <v>17</v>
      </c>
      <c r="N7" s="99">
        <f ca="1">IF(Inskrivning!A42="d",Inskrivning!R42,0)</f>
        <v>30</v>
      </c>
      <c r="O7" s="112">
        <f ca="1">IF(Inskrivning!A42="d",Inskrivning!S42,0)</f>
        <v>84</v>
      </c>
      <c r="P7" s="112">
        <f ca="1">IF(Inskrivning!A42="d",Inskrivning!T42,0)</f>
        <v>179</v>
      </c>
    </row>
    <row r="8" spans="1:24" ht="17.100000000000001" customHeight="1">
      <c r="A8" s="2">
        <v>4</v>
      </c>
      <c r="B8" s="82" t="str">
        <f ca="1">IF(Inskrivning!A22="d",Inskrivning!F22,0)</f>
        <v>Carina Gneupel</v>
      </c>
      <c r="C8" s="49" t="str">
        <f ca="1">IF(Inskrivning!A22="d",Inskrivning!G22,0)</f>
        <v>Sibbamåla IF</v>
      </c>
      <c r="D8" s="99">
        <f ca="1">IF(Inskrivning!A22="d",Inskrivning!H22,0)</f>
        <v>14</v>
      </c>
      <c r="E8" s="99">
        <f ca="1">IF(Inskrivning!A22="d",Inskrivning!I22,0)</f>
        <v>14</v>
      </c>
      <c r="F8" s="99">
        <f ca="1">IF(Inskrivning!A22="d",Inskrivning!J22,0)</f>
        <v>10</v>
      </c>
      <c r="G8" s="99">
        <f ca="1">IF(Inskrivning!A22="d",Inskrivning!K22,0)</f>
        <v>10</v>
      </c>
      <c r="H8" s="99">
        <f ca="1">IF(Inskrivning!A22="d",Inskrivning!L22,0)</f>
        <v>14</v>
      </c>
      <c r="I8" s="112">
        <f ca="1">IF(Inskrivning!A22="d",Inskrivning!M22,0)</f>
        <v>62</v>
      </c>
      <c r="J8" s="99">
        <f ca="1">IF(Inskrivning!A22="d",Inskrivning!N22,0)</f>
        <v>20</v>
      </c>
      <c r="K8" s="99">
        <f ca="1">IF(Inskrivning!A22="d",Inskrivning!O22,0)</f>
        <v>34</v>
      </c>
      <c r="L8" s="99">
        <f ca="1">IF(Inskrivning!A22="d",Inskrivning!P22,0)</f>
        <v>34</v>
      </c>
      <c r="M8" s="99">
        <f ca="1">IF(Inskrivning!A22="d",Inskrivning!Q22,0)</f>
        <v>0</v>
      </c>
      <c r="N8" s="99">
        <f ca="1">IF(Inskrivning!A22="d",Inskrivning!R22,0)</f>
        <v>7</v>
      </c>
      <c r="O8" s="112">
        <f ca="1">IF(Inskrivning!A22="d",Inskrivning!S22,0)</f>
        <v>95</v>
      </c>
      <c r="P8" s="112">
        <f ca="1">IF(Inskrivning!A22="d",Inskrivning!T22,0)</f>
        <v>157</v>
      </c>
    </row>
    <row r="9" spans="1:24" ht="17.100000000000001" customHeight="1">
      <c r="A9" s="2">
        <v>5</v>
      </c>
      <c r="B9" s="82" t="str">
        <f ca="1">IF(Inskrivning!A7="d",Inskrivning!F7,0)</f>
        <v>Anna Stenberg</v>
      </c>
      <c r="C9" s="49" t="str">
        <f ca="1">IF(Inskrivning!A7="d",Inskrivning!G7,0)</f>
        <v>Mulde VK</v>
      </c>
      <c r="D9" s="99">
        <f ca="1">IF(Inskrivning!A7="d",Inskrivning!H7,0)</f>
        <v>35</v>
      </c>
      <c r="E9" s="99">
        <f ca="1">IF(Inskrivning!A7="d",Inskrivning!I7,0)</f>
        <v>0</v>
      </c>
      <c r="F9" s="99">
        <f ca="1">IF(Inskrivning!A7="d",Inskrivning!J7,0)</f>
        <v>21</v>
      </c>
      <c r="G9" s="99">
        <f ca="1">IF(Inskrivning!A7="d",Inskrivning!K7,0)</f>
        <v>21</v>
      </c>
      <c r="H9" s="99">
        <f ca="1">IF(Inskrivning!A7="d",Inskrivning!L7,0)</f>
        <v>0</v>
      </c>
      <c r="I9" s="112">
        <f ca="1">IF(Inskrivning!A7="d",Inskrivning!M7,0)</f>
        <v>77</v>
      </c>
      <c r="J9" s="99">
        <f ca="1">IF(Inskrivning!A7="d",Inskrivning!N7,0)</f>
        <v>27</v>
      </c>
      <c r="K9" s="99">
        <f ca="1">IF(Inskrivning!A7="d",Inskrivning!O7,0)</f>
        <v>20</v>
      </c>
      <c r="L9" s="99">
        <f ca="1">IF(Inskrivning!A7="d",Inskrivning!P7,0)</f>
        <v>17</v>
      </c>
      <c r="M9" s="99">
        <f ca="1">IF(Inskrivning!A7="d",Inskrivning!Q7,0)</f>
        <v>9</v>
      </c>
      <c r="N9" s="99">
        <f ca="1">IF(Inskrivning!A7="d",Inskrivning!R7,0)</f>
        <v>7</v>
      </c>
      <c r="O9" s="112">
        <f ca="1">IF(Inskrivning!A7="d",Inskrivning!S7,0)</f>
        <v>80</v>
      </c>
      <c r="P9" s="112">
        <f ca="1">IF(Inskrivning!A7="d",Inskrivning!T7,0)</f>
        <v>157</v>
      </c>
    </row>
    <row r="10" spans="1:24" ht="17.100000000000001" customHeight="1">
      <c r="A10" s="2">
        <v>6</v>
      </c>
      <c r="B10" s="82" t="str">
        <f ca="1">IF(Inskrivning!A45="d",Inskrivning!F45,0)</f>
        <v>Ingegärd Sjöstrand</v>
      </c>
      <c r="C10" s="49" t="str">
        <f ca="1">IF(Inskrivning!A45="d",Inskrivning!G45,0)</f>
        <v>Tingzås Hsk</v>
      </c>
      <c r="D10" s="99">
        <f ca="1">IF(Inskrivning!A45="d",Inskrivning!H45,0)</f>
        <v>27</v>
      </c>
      <c r="E10" s="99">
        <f ca="1">IF(Inskrivning!A45="d",Inskrivning!I45,0)</f>
        <v>14</v>
      </c>
      <c r="F10" s="99">
        <f ca="1">IF(Inskrivning!A45="d",Inskrivning!J45,0)</f>
        <v>23</v>
      </c>
      <c r="G10" s="99">
        <f ca="1">IF(Inskrivning!A45="d",Inskrivning!K45,0)</f>
        <v>10</v>
      </c>
      <c r="H10" s="99">
        <f ca="1">IF(Inskrivning!A45="d",Inskrivning!L45,0)</f>
        <v>7</v>
      </c>
      <c r="I10" s="112">
        <f ca="1">IF(Inskrivning!A45="d",Inskrivning!M45,0)</f>
        <v>81</v>
      </c>
      <c r="J10" s="99">
        <f ca="1">IF(Inskrivning!A45="d",Inskrivning!N45,0)</f>
        <v>7</v>
      </c>
      <c r="K10" s="99">
        <f ca="1">IF(Inskrivning!A45="d",Inskrivning!O45,0)</f>
        <v>7</v>
      </c>
      <c r="L10" s="99">
        <f ca="1">IF(Inskrivning!A45="d",Inskrivning!P45,0)</f>
        <v>24</v>
      </c>
      <c r="M10" s="99">
        <f ca="1">IF(Inskrivning!A45="d",Inskrivning!Q45,0)</f>
        <v>17</v>
      </c>
      <c r="N10" s="99">
        <f ca="1">IF(Inskrivning!A45="d",Inskrivning!R45,0)</f>
        <v>7</v>
      </c>
      <c r="O10" s="112">
        <f ca="1">IF(Inskrivning!A45="d",Inskrivning!S45,0)</f>
        <v>62</v>
      </c>
      <c r="P10" s="112">
        <f ca="1">IF(Inskrivning!A45="d",Inskrivning!T45,0)</f>
        <v>143</v>
      </c>
    </row>
    <row r="11" spans="1:24" ht="17.100000000000001" customHeight="1">
      <c r="A11" s="2">
        <v>7</v>
      </c>
      <c r="B11" s="82" t="str">
        <f ca="1">IF(Inskrivning!A35="d",Inskrivning!F35,0)</f>
        <v>Ronjah Pettersson</v>
      </c>
      <c r="C11" s="49" t="str">
        <f ca="1">IF(Inskrivning!A35="d",Inskrivning!G35,0)</f>
        <v>Värends Hsk</v>
      </c>
      <c r="D11" s="99">
        <f ca="1">IF(Inskrivning!A35="d",Inskrivning!H35,0)</f>
        <v>7</v>
      </c>
      <c r="E11" s="99">
        <f ca="1">IF(Inskrivning!A35="d",Inskrivning!I35,0)</f>
        <v>17</v>
      </c>
      <c r="F11" s="99">
        <f ca="1">IF(Inskrivning!A35="d",Inskrivning!J35,0)</f>
        <v>7</v>
      </c>
      <c r="G11" s="99">
        <f ca="1">IF(Inskrivning!A35="d",Inskrivning!K35,0)</f>
        <v>14</v>
      </c>
      <c r="H11" s="99">
        <f ca="1">IF(Inskrivning!A35="d",Inskrivning!L35,0)</f>
        <v>21</v>
      </c>
      <c r="I11" s="112">
        <f ca="1">IF(Inskrivning!A35="d",Inskrivning!M35,0)</f>
        <v>66</v>
      </c>
      <c r="J11" s="99">
        <f ca="1">IF(Inskrivning!A35="d",Inskrivning!N35,0)</f>
        <v>3</v>
      </c>
      <c r="K11" s="99">
        <f ca="1">IF(Inskrivning!A35="d",Inskrivning!O35,0)</f>
        <v>3</v>
      </c>
      <c r="L11" s="99">
        <f ca="1">IF(Inskrivning!A35="d",Inskrivning!P35,0)</f>
        <v>44</v>
      </c>
      <c r="M11" s="99">
        <f ca="1">IF(Inskrivning!A35="d",Inskrivning!Q35,0)</f>
        <v>7</v>
      </c>
      <c r="N11" s="99">
        <f ca="1">IF(Inskrivning!A35="d",Inskrivning!R35,0)</f>
        <v>7</v>
      </c>
      <c r="O11" s="112">
        <f ca="1">IF(Inskrivning!A35="d",Inskrivning!S35,0)</f>
        <v>64</v>
      </c>
      <c r="P11" s="112">
        <f ca="1">IF(Inskrivning!A35="d",Inskrivning!T35,0)</f>
        <v>130</v>
      </c>
    </row>
    <row r="12" spans="1:24" ht="17.100000000000001" customHeight="1">
      <c r="A12" s="2">
        <v>8</v>
      </c>
      <c r="B12" s="82" t="str">
        <f ca="1">IF(Inskrivning!A16="d",Inskrivning!F16,0)</f>
        <v>Favor Karlsson</v>
      </c>
      <c r="C12" s="49" t="str">
        <f ca="1">IF(Inskrivning!A16="d",Inskrivning!G16,0)</f>
        <v>Korpen Åseda</v>
      </c>
      <c r="D12" s="99">
        <f ca="1">IF(Inskrivning!A16="d",Inskrivning!H16,0)</f>
        <v>0</v>
      </c>
      <c r="E12" s="99">
        <f ca="1">IF(Inskrivning!A16="d",Inskrivning!I16,0)</f>
        <v>27</v>
      </c>
      <c r="F12" s="99">
        <f ca="1">IF(Inskrivning!A16="d",Inskrivning!J16,0)</f>
        <v>20</v>
      </c>
      <c r="G12" s="99">
        <f ca="1">IF(Inskrivning!A16="d",Inskrivning!K16,0)</f>
        <v>20</v>
      </c>
      <c r="H12" s="99">
        <f ca="1">IF(Inskrivning!A16="d",Inskrivning!L16,0)</f>
        <v>14</v>
      </c>
      <c r="I12" s="112">
        <f ca="1">IF(Inskrivning!A16="d",Inskrivning!M16,0)</f>
        <v>81</v>
      </c>
      <c r="J12" s="99">
        <f ca="1">IF(Inskrivning!A16="d",Inskrivning!N16,0)</f>
        <v>10</v>
      </c>
      <c r="K12" s="99">
        <f ca="1">IF(Inskrivning!A16="d",Inskrivning!O16,0)</f>
        <v>0</v>
      </c>
      <c r="L12" s="99">
        <f ca="1">IF(Inskrivning!A16="d",Inskrivning!P16,0)</f>
        <v>7</v>
      </c>
      <c r="M12" s="99">
        <f ca="1">IF(Inskrivning!A16="d",Inskrivning!Q16,0)</f>
        <v>21</v>
      </c>
      <c r="N12" s="99">
        <f ca="1">IF(Inskrivning!A16="d",Inskrivning!R16,0)</f>
        <v>7</v>
      </c>
      <c r="O12" s="112">
        <f ca="1">IF(Inskrivning!A16="d",Inskrivning!S16,0)</f>
        <v>45</v>
      </c>
      <c r="P12" s="112">
        <f ca="1">IF(Inskrivning!A16="d",Inskrivning!T16,0)</f>
        <v>126</v>
      </c>
    </row>
    <row r="13" spans="1:24" ht="17.100000000000001" customHeight="1">
      <c r="A13" s="2">
        <v>9</v>
      </c>
      <c r="B13" s="82" t="str">
        <f ca="1">IF(Inskrivning!A43="d",Inskrivning!F43,0)</f>
        <v>Anne Bengs</v>
      </c>
      <c r="C13" s="49" t="str">
        <f ca="1">IF(Inskrivning!A43="d",Inskrivning!G43,0)</f>
        <v>Team Bågen</v>
      </c>
      <c r="D13" s="99">
        <f ca="1">IF(Inskrivning!A43="d",Inskrivning!H43,0)</f>
        <v>14</v>
      </c>
      <c r="E13" s="99">
        <f ca="1">IF(Inskrivning!A43="d",Inskrivning!I43,0)</f>
        <v>7</v>
      </c>
      <c r="F13" s="99">
        <f ca="1">IF(Inskrivning!A43="d",Inskrivning!J43,0)</f>
        <v>7</v>
      </c>
      <c r="G13" s="99">
        <f ca="1">IF(Inskrivning!A43="d",Inskrivning!K43,0)</f>
        <v>13</v>
      </c>
      <c r="H13" s="99">
        <f ca="1">IF(Inskrivning!A43="d",Inskrivning!L43,0)</f>
        <v>13</v>
      </c>
      <c r="I13" s="112">
        <f ca="1">IF(Inskrivning!A43="d",Inskrivning!M43,0)</f>
        <v>54</v>
      </c>
      <c r="J13" s="99">
        <f ca="1">IF(Inskrivning!A43="d",Inskrivning!N43,0)</f>
        <v>3</v>
      </c>
      <c r="K13" s="99">
        <f ca="1">IF(Inskrivning!A43="d",Inskrivning!O43,0)</f>
        <v>3</v>
      </c>
      <c r="L13" s="99">
        <f ca="1">IF(Inskrivning!A43="d",Inskrivning!P43,0)</f>
        <v>10</v>
      </c>
      <c r="M13" s="99">
        <f ca="1">IF(Inskrivning!A43="d",Inskrivning!Q43,0)</f>
        <v>27</v>
      </c>
      <c r="N13" s="99">
        <f ca="1">IF(Inskrivning!A43="d",Inskrivning!R43,0)</f>
        <v>7</v>
      </c>
      <c r="O13" s="112">
        <f ca="1">IF(Inskrivning!A43="d",Inskrivning!S43,0)</f>
        <v>50</v>
      </c>
      <c r="P13" s="112">
        <f ca="1">IF(Inskrivning!A43="d",Inskrivning!T43,0)</f>
        <v>104</v>
      </c>
    </row>
    <row r="14" spans="1:24" ht="17.100000000000001" customHeight="1">
      <c r="A14" s="2">
        <v>10</v>
      </c>
      <c r="B14" s="82" t="str">
        <f ca="1">IF(Inskrivning!A31="d",Inskrivning!F31,0)</f>
        <v>Kerstin Svensson</v>
      </c>
      <c r="C14" s="49" t="str">
        <f ca="1">IF(Inskrivning!A31="d",Inskrivning!G31,0)</f>
        <v>Växsjö Hsk</v>
      </c>
      <c r="D14" s="99">
        <f ca="1">IF(Inskrivning!A31="d",Inskrivning!H31,0)</f>
        <v>3</v>
      </c>
      <c r="E14" s="99">
        <f ca="1">IF(Inskrivning!A31="d",Inskrivning!I31,0)</f>
        <v>7</v>
      </c>
      <c r="F14" s="99">
        <f ca="1">IF(Inskrivning!A31="d",Inskrivning!J31,0)</f>
        <v>3</v>
      </c>
      <c r="G14" s="99">
        <f ca="1">IF(Inskrivning!A31="d",Inskrivning!K31,0)</f>
        <v>3</v>
      </c>
      <c r="H14" s="99">
        <f ca="1">IF(Inskrivning!A31="d",Inskrivning!L31,0)</f>
        <v>7</v>
      </c>
      <c r="I14" s="112">
        <f ca="1">IF(Inskrivning!A31="d",Inskrivning!M31,0)</f>
        <v>23</v>
      </c>
      <c r="J14" s="99">
        <f ca="1">IF(Inskrivning!A31="d",Inskrivning!N31,0)</f>
        <v>7</v>
      </c>
      <c r="K14" s="99">
        <f ca="1">IF(Inskrivning!A31="d",Inskrivning!O31,0)</f>
        <v>10</v>
      </c>
      <c r="L14" s="99">
        <f ca="1">IF(Inskrivning!A31="d",Inskrivning!P31,0)</f>
        <v>7</v>
      </c>
      <c r="M14" s="99">
        <f ca="1">IF(Inskrivning!A31="d",Inskrivning!Q31,0)</f>
        <v>7</v>
      </c>
      <c r="N14" s="99">
        <f ca="1">IF(Inskrivning!A31="d",Inskrivning!R31,0)</f>
        <v>6</v>
      </c>
      <c r="O14" s="112">
        <f ca="1">IF(Inskrivning!A31="d",Inskrivning!S31,0)</f>
        <v>37</v>
      </c>
      <c r="P14" s="112">
        <f ca="1">IF(Inskrivning!A31="d",Inskrivning!T31,0)</f>
        <v>60</v>
      </c>
    </row>
    <row r="15" spans="1:24" ht="17.100000000000001" customHeight="1">
      <c r="A15" s="2">
        <v>11</v>
      </c>
      <c r="B15" s="82" t="str">
        <f ca="1">IF(Inskrivning!A23="d",Inskrivning!F23,0)</f>
        <v>Linnea Gneupel</v>
      </c>
      <c r="C15" s="49" t="str">
        <f ca="1">IF(Inskrivning!A23="d",Inskrivning!G23,0)</f>
        <v>Sibbamåla IF</v>
      </c>
      <c r="D15" s="99">
        <f ca="1">IF(Inskrivning!A23="d",Inskrivning!H23,0)</f>
        <v>7</v>
      </c>
      <c r="E15" s="99">
        <f ca="1">IF(Inskrivning!A23="d",Inskrivning!I23,0)</f>
        <v>7</v>
      </c>
      <c r="F15" s="99">
        <f ca="1">IF(Inskrivning!A23="d",Inskrivning!J23,0)</f>
        <v>6</v>
      </c>
      <c r="G15" s="99">
        <f ca="1">IF(Inskrivning!A23="d",Inskrivning!K23,0)</f>
        <v>7</v>
      </c>
      <c r="H15" s="99">
        <f ca="1">IF(Inskrivning!A23="d",Inskrivning!L23,0)</f>
        <v>0</v>
      </c>
      <c r="I15" s="112">
        <f ca="1">IF(Inskrivning!A23="d",Inskrivning!M23,0)</f>
        <v>27</v>
      </c>
      <c r="J15" s="99">
        <f ca="1">IF(Inskrivning!A23="d",Inskrivning!N23,0)</f>
        <v>7</v>
      </c>
      <c r="K15" s="99">
        <f ca="1">IF(Inskrivning!A23="d",Inskrivning!O23,0)</f>
        <v>0</v>
      </c>
      <c r="L15" s="99">
        <f ca="1">IF(Inskrivning!A23="d",Inskrivning!P23,0)</f>
        <v>7</v>
      </c>
      <c r="M15" s="99">
        <f ca="1">IF(Inskrivning!A23="d",Inskrivning!Q23,0)</f>
        <v>0</v>
      </c>
      <c r="N15" s="99">
        <f ca="1">IF(Inskrivning!A23="d",Inskrivning!R23,0)</f>
        <v>3</v>
      </c>
      <c r="O15" s="112">
        <f ca="1">IF(Inskrivning!A23="d",Inskrivning!S23,0)</f>
        <v>17</v>
      </c>
      <c r="P15" s="112">
        <f ca="1">IF(Inskrivning!A23="d",Inskrivning!T23,0)</f>
        <v>44</v>
      </c>
    </row>
    <row r="16" spans="1:24" ht="17.100000000000001" customHeight="1">
      <c r="A16" s="2">
        <v>12</v>
      </c>
      <c r="B16" s="82">
        <f ca="1">IF(Inskrivning!A30="d",Inskrivning!F30,0)</f>
        <v>0</v>
      </c>
      <c r="C16" s="49">
        <f ca="1">IF(Inskrivning!A30="d",Inskrivning!G30,0)</f>
        <v>0</v>
      </c>
      <c r="D16" s="99">
        <f ca="1">IF(Inskrivning!A30="d",Inskrivning!H30,0)</f>
        <v>0</v>
      </c>
      <c r="E16" s="99">
        <f ca="1">IF(Inskrivning!A30="d",Inskrivning!I30,0)</f>
        <v>0</v>
      </c>
      <c r="F16" s="99">
        <f ca="1">IF(Inskrivning!A30="d",Inskrivning!J30,0)</f>
        <v>0</v>
      </c>
      <c r="G16" s="99">
        <f ca="1">IF(Inskrivning!A30="d",Inskrivning!K30,0)</f>
        <v>0</v>
      </c>
      <c r="H16" s="99">
        <f ca="1">IF(Inskrivning!A30="d",Inskrivning!L30,0)</f>
        <v>0</v>
      </c>
      <c r="I16" s="112">
        <f ca="1">IF(Inskrivning!A30="d",Inskrivning!M30,0)</f>
        <v>0</v>
      </c>
      <c r="J16" s="99">
        <f ca="1">IF(Inskrivning!A30="d",Inskrivning!N30,0)</f>
        <v>0</v>
      </c>
      <c r="K16" s="99">
        <f ca="1">IF(Inskrivning!A30="d",Inskrivning!O30,0)</f>
        <v>0</v>
      </c>
      <c r="L16" s="99">
        <f ca="1">IF(Inskrivning!A30="d",Inskrivning!P30,0)</f>
        <v>0</v>
      </c>
      <c r="M16" s="99">
        <f ca="1">IF(Inskrivning!A30="d",Inskrivning!Q30,0)</f>
        <v>0</v>
      </c>
      <c r="N16" s="99">
        <f ca="1">IF(Inskrivning!A30="d",Inskrivning!R30,0)</f>
        <v>0</v>
      </c>
      <c r="O16" s="112">
        <f ca="1">IF(Inskrivning!A30="d",Inskrivning!S30,0)</f>
        <v>0</v>
      </c>
      <c r="P16" s="112">
        <f ca="1">IF(Inskrivning!A30="d",Inskrivning!T30,0)</f>
        <v>0</v>
      </c>
    </row>
    <row r="17" spans="1:16" ht="17.100000000000001" customHeight="1">
      <c r="A17" s="2">
        <v>13</v>
      </c>
      <c r="B17" s="82">
        <f ca="1">IF(Inskrivning!A28="d",Inskrivning!F28,0)</f>
        <v>0</v>
      </c>
      <c r="C17" s="49">
        <f ca="1">IF(Inskrivning!A28="d",Inskrivning!G28,0)</f>
        <v>0</v>
      </c>
      <c r="D17" s="99">
        <f ca="1">IF(Inskrivning!A28="d",Inskrivning!H28,0)</f>
        <v>0</v>
      </c>
      <c r="E17" s="99">
        <f ca="1">IF(Inskrivning!A28="d",Inskrivning!I28,0)</f>
        <v>0</v>
      </c>
      <c r="F17" s="99">
        <f ca="1">IF(Inskrivning!A28="d",Inskrivning!J28,0)</f>
        <v>0</v>
      </c>
      <c r="G17" s="99">
        <f ca="1">IF(Inskrivning!A28="d",Inskrivning!K28,0)</f>
        <v>0</v>
      </c>
      <c r="H17" s="99">
        <f ca="1">IF(Inskrivning!A28="d",Inskrivning!L28,0)</f>
        <v>0</v>
      </c>
      <c r="I17" s="112">
        <f ca="1">IF(Inskrivning!A28="d",Inskrivning!M28,0)</f>
        <v>0</v>
      </c>
      <c r="J17" s="99">
        <f ca="1">IF(Inskrivning!A28="d",Inskrivning!N28,0)</f>
        <v>0</v>
      </c>
      <c r="K17" s="99">
        <f ca="1">IF(Inskrivning!A28="d",Inskrivning!O28,0)</f>
        <v>0</v>
      </c>
      <c r="L17" s="99">
        <f ca="1">IF(Inskrivning!A28="d",Inskrivning!P28,0)</f>
        <v>0</v>
      </c>
      <c r="M17" s="99">
        <f ca="1">IF(Inskrivning!A28="d",Inskrivning!Q28,0)</f>
        <v>0</v>
      </c>
      <c r="N17" s="99">
        <f ca="1">IF(Inskrivning!A28="d",Inskrivning!R28,0)</f>
        <v>0</v>
      </c>
      <c r="O17" s="112">
        <f ca="1">IF(Inskrivning!A28="d",Inskrivning!S28,0)</f>
        <v>0</v>
      </c>
      <c r="P17" s="112">
        <f ca="1">IF(Inskrivning!A28="d",Inskrivning!T28,0)</f>
        <v>0</v>
      </c>
    </row>
    <row r="18" spans="1:16" ht="17.100000000000001" customHeight="1">
      <c r="A18" s="2">
        <v>14</v>
      </c>
      <c r="B18" s="82">
        <f ca="1">IF(Inskrivning!A34="d",Inskrivning!F34,0)</f>
        <v>0</v>
      </c>
      <c r="C18" s="49">
        <f ca="1">IF(Inskrivning!A34="d",Inskrivning!G34,0)</f>
        <v>0</v>
      </c>
      <c r="D18" s="99">
        <f ca="1">IF(Inskrivning!A34="d",Inskrivning!H34,0)</f>
        <v>0</v>
      </c>
      <c r="E18" s="99">
        <f ca="1">IF(Inskrivning!A34="d",Inskrivning!I34,0)</f>
        <v>0</v>
      </c>
      <c r="F18" s="99">
        <f ca="1">IF(Inskrivning!A34="d",Inskrivning!J34,0)</f>
        <v>0</v>
      </c>
      <c r="G18" s="99">
        <f ca="1">IF(Inskrivning!A34="d",Inskrivning!K34,0)</f>
        <v>0</v>
      </c>
      <c r="H18" s="99">
        <f ca="1">IF(Inskrivning!A34="d",Inskrivning!L34,0)</f>
        <v>0</v>
      </c>
      <c r="I18" s="112">
        <f ca="1">IF(Inskrivning!A34="d",Inskrivning!M34,0)</f>
        <v>0</v>
      </c>
      <c r="J18" s="99">
        <f ca="1">IF(Inskrivning!A34="d",Inskrivning!N34,0)</f>
        <v>0</v>
      </c>
      <c r="K18" s="99">
        <f ca="1">IF(Inskrivning!A34="d",Inskrivning!O34,0)</f>
        <v>0</v>
      </c>
      <c r="L18" s="99">
        <f ca="1">IF(Inskrivning!A34="d",Inskrivning!P34,0)</f>
        <v>0</v>
      </c>
      <c r="M18" s="99">
        <f ca="1">IF(Inskrivning!A34="d",Inskrivning!Q34,0)</f>
        <v>0</v>
      </c>
      <c r="N18" s="99">
        <f ca="1">IF(Inskrivning!A34="d",Inskrivning!R34,0)</f>
        <v>0</v>
      </c>
      <c r="O18" s="112">
        <f ca="1">IF(Inskrivning!A34="d",Inskrivning!S34,0)</f>
        <v>0</v>
      </c>
      <c r="P18" s="112">
        <f ca="1">IF(Inskrivning!A34="d",Inskrivning!T34,0)</f>
        <v>0</v>
      </c>
    </row>
    <row r="19" spans="1:16" ht="17.100000000000001" customHeight="1">
      <c r="A19" s="2">
        <v>15</v>
      </c>
      <c r="B19" s="82">
        <f ca="1">IF(Inskrivning!A19="d",Inskrivning!F19,0)</f>
        <v>0</v>
      </c>
      <c r="C19" s="49">
        <f ca="1">IF(Inskrivning!A19="d",Inskrivning!G19,0)</f>
        <v>0</v>
      </c>
      <c r="D19" s="99">
        <f ca="1">IF(Inskrivning!A19="d",Inskrivning!H19,0)</f>
        <v>0</v>
      </c>
      <c r="E19" s="99">
        <f ca="1">IF(Inskrivning!A19="d",Inskrivning!I19,0)</f>
        <v>0</v>
      </c>
      <c r="F19" s="99">
        <f ca="1">IF(Inskrivning!A19="d",Inskrivning!J19,0)</f>
        <v>0</v>
      </c>
      <c r="G19" s="99">
        <f ca="1">IF(Inskrivning!A19="d",Inskrivning!K19,0)</f>
        <v>0</v>
      </c>
      <c r="H19" s="99">
        <f ca="1">IF(Inskrivning!A19="d",Inskrivning!L19,0)</f>
        <v>0</v>
      </c>
      <c r="I19" s="112">
        <f ca="1">IF(Inskrivning!A19="d",Inskrivning!M19,0)</f>
        <v>0</v>
      </c>
      <c r="J19" s="99">
        <f ca="1">IF(Inskrivning!A19="d",Inskrivning!N19,0)</f>
        <v>0</v>
      </c>
      <c r="K19" s="99">
        <f ca="1">IF(Inskrivning!A19="d",Inskrivning!O19,0)</f>
        <v>0</v>
      </c>
      <c r="L19" s="99">
        <f ca="1">IF(Inskrivning!A19="d",Inskrivning!P19,0)</f>
        <v>0</v>
      </c>
      <c r="M19" s="99">
        <f ca="1">IF(Inskrivning!A19="d",Inskrivning!Q19,0)</f>
        <v>0</v>
      </c>
      <c r="N19" s="99">
        <f ca="1">IF(Inskrivning!A19="d",Inskrivning!R19,0)</f>
        <v>0</v>
      </c>
      <c r="O19" s="112">
        <f ca="1">IF(Inskrivning!A19="d",Inskrivning!S19,0)</f>
        <v>0</v>
      </c>
      <c r="P19" s="112">
        <f ca="1">IF(Inskrivning!A19="d",Inskrivning!T19,0)</f>
        <v>0</v>
      </c>
    </row>
    <row r="20" spans="1:16" ht="17.100000000000001" customHeight="1">
      <c r="A20" s="2">
        <v>16</v>
      </c>
      <c r="B20" s="82">
        <f ca="1">IF(Inskrivning!A51="d",Inskrivning!F51,0)</f>
        <v>0</v>
      </c>
      <c r="C20" s="49">
        <f ca="1">IF(Inskrivning!A51="d",Inskrivning!G51,0)</f>
        <v>0</v>
      </c>
      <c r="D20" s="99">
        <f ca="1">IF(Inskrivning!A51="d",Inskrivning!H51,0)</f>
        <v>0</v>
      </c>
      <c r="E20" s="99">
        <f ca="1">IF(Inskrivning!A51="d",Inskrivning!I51,0)</f>
        <v>0</v>
      </c>
      <c r="F20" s="99">
        <f ca="1">IF(Inskrivning!A51="d",Inskrivning!J51,0)</f>
        <v>0</v>
      </c>
      <c r="G20" s="99">
        <f ca="1">IF(Inskrivning!A51="d",Inskrivning!K51,0)</f>
        <v>0</v>
      </c>
      <c r="H20" s="99">
        <f ca="1">IF(Inskrivning!A51="d",Inskrivning!L51,0)</f>
        <v>0</v>
      </c>
      <c r="I20" s="112">
        <f ca="1">IF(Inskrivning!A51="d",Inskrivning!M51,0)</f>
        <v>0</v>
      </c>
      <c r="J20" s="99">
        <f ca="1">IF(Inskrivning!A51="d",Inskrivning!N51,0)</f>
        <v>0</v>
      </c>
      <c r="K20" s="99">
        <f ca="1">IF(Inskrivning!A51="d",Inskrivning!O51,0)</f>
        <v>0</v>
      </c>
      <c r="L20" s="99">
        <f ca="1">IF(Inskrivning!A51="d",Inskrivning!P51,0)</f>
        <v>0</v>
      </c>
      <c r="M20" s="99">
        <f ca="1">IF(Inskrivning!A51="d",Inskrivning!Q51,0)</f>
        <v>0</v>
      </c>
      <c r="N20" s="99">
        <f ca="1">IF(Inskrivning!A51="d",Inskrivning!R51,0)</f>
        <v>0</v>
      </c>
      <c r="O20" s="112">
        <f ca="1">IF(Inskrivning!A51="d",Inskrivning!S51,0)</f>
        <v>0</v>
      </c>
      <c r="P20" s="112">
        <f ca="1">IF(Inskrivning!A51="d",Inskrivning!T51,0)</f>
        <v>0</v>
      </c>
    </row>
    <row r="21" spans="1:16" ht="17.100000000000001" customHeight="1">
      <c r="A21" s="2">
        <v>17</v>
      </c>
      <c r="B21" s="82">
        <f ca="1">IF(Inskrivning!A40="d",Inskrivning!F40,0)</f>
        <v>0</v>
      </c>
      <c r="C21" s="49">
        <f ca="1">IF(Inskrivning!A40="d",Inskrivning!G40,0)</f>
        <v>0</v>
      </c>
      <c r="D21" s="99">
        <f ca="1">IF(Inskrivning!A40="d",Inskrivning!H40,0)</f>
        <v>0</v>
      </c>
      <c r="E21" s="99">
        <f ca="1">IF(Inskrivning!A40="d",Inskrivning!I40,0)</f>
        <v>0</v>
      </c>
      <c r="F21" s="99">
        <f ca="1">IF(Inskrivning!A40="d",Inskrivning!J40,0)</f>
        <v>0</v>
      </c>
      <c r="G21" s="99">
        <f ca="1">IF(Inskrivning!A40="d",Inskrivning!K40,0)</f>
        <v>0</v>
      </c>
      <c r="H21" s="99">
        <f ca="1">IF(Inskrivning!A40="d",Inskrivning!L40,0)</f>
        <v>0</v>
      </c>
      <c r="I21" s="112">
        <f ca="1">IF(Inskrivning!A40="d",Inskrivning!M40,0)</f>
        <v>0</v>
      </c>
      <c r="J21" s="99">
        <f ca="1">IF(Inskrivning!A40="d",Inskrivning!N40,0)</f>
        <v>0</v>
      </c>
      <c r="K21" s="99">
        <f ca="1">IF(Inskrivning!A40="d",Inskrivning!O40,0)</f>
        <v>0</v>
      </c>
      <c r="L21" s="99">
        <f ca="1">IF(Inskrivning!A40="d",Inskrivning!P40,0)</f>
        <v>0</v>
      </c>
      <c r="M21" s="99">
        <f ca="1">IF(Inskrivning!A40="d",Inskrivning!Q40,0)</f>
        <v>0</v>
      </c>
      <c r="N21" s="99">
        <f ca="1">IF(Inskrivning!A40="d",Inskrivning!R40,0)</f>
        <v>0</v>
      </c>
      <c r="O21" s="112">
        <f ca="1">IF(Inskrivning!A40="d",Inskrivning!S40,0)</f>
        <v>0</v>
      </c>
      <c r="P21" s="112">
        <f ca="1">IF(Inskrivning!A40="d",Inskrivning!T40,0)</f>
        <v>0</v>
      </c>
    </row>
    <row r="22" spans="1:16" ht="17.100000000000001" customHeight="1">
      <c r="A22" s="2">
        <v>18</v>
      </c>
      <c r="B22" s="82">
        <f ca="1">IF(Inskrivning!A36="d",Inskrivning!F36,0)</f>
        <v>0</v>
      </c>
      <c r="C22" s="49">
        <f ca="1">IF(Inskrivning!A36="d",Inskrivning!G36,0)</f>
        <v>0</v>
      </c>
      <c r="D22" s="99">
        <f ca="1">IF(Inskrivning!A36="d",Inskrivning!H36,0)</f>
        <v>0</v>
      </c>
      <c r="E22" s="99">
        <f ca="1">IF(Inskrivning!A36="d",Inskrivning!I36,0)</f>
        <v>0</v>
      </c>
      <c r="F22" s="99">
        <f ca="1">IF(Inskrivning!A36="d",Inskrivning!J36,0)</f>
        <v>0</v>
      </c>
      <c r="G22" s="99">
        <f ca="1">IF(Inskrivning!A36="d",Inskrivning!K36,0)</f>
        <v>0</v>
      </c>
      <c r="H22" s="99">
        <f ca="1">IF(Inskrivning!A36="d",Inskrivning!L36,0)</f>
        <v>0</v>
      </c>
      <c r="I22" s="112">
        <f ca="1">IF(Inskrivning!A36="d",Inskrivning!M36,0)</f>
        <v>0</v>
      </c>
      <c r="J22" s="99">
        <f ca="1">IF(Inskrivning!A36="d",Inskrivning!N36,0)</f>
        <v>0</v>
      </c>
      <c r="K22" s="99">
        <f ca="1">IF(Inskrivning!A36="d",Inskrivning!O36,0)</f>
        <v>0</v>
      </c>
      <c r="L22" s="99">
        <f ca="1">IF(Inskrivning!A36="d",Inskrivning!P36,0)</f>
        <v>0</v>
      </c>
      <c r="M22" s="99">
        <f ca="1">IF(Inskrivning!A36="d",Inskrivning!Q36,0)</f>
        <v>0</v>
      </c>
      <c r="N22" s="99">
        <f ca="1">IF(Inskrivning!A36="d",Inskrivning!R36,0)</f>
        <v>0</v>
      </c>
      <c r="O22" s="112">
        <f ca="1">IF(Inskrivning!A36="d",Inskrivning!S36,0)</f>
        <v>0</v>
      </c>
      <c r="P22" s="112">
        <f ca="1">IF(Inskrivning!A36="d",Inskrivning!T36,0)</f>
        <v>0</v>
      </c>
    </row>
    <row r="23" spans="1:16" ht="17.100000000000001" customHeight="1">
      <c r="A23" s="2">
        <v>19</v>
      </c>
      <c r="B23" s="82">
        <f ca="1">IF(Inskrivning!A8="d",Inskrivning!F8,0)</f>
        <v>0</v>
      </c>
      <c r="C23" s="49">
        <f ca="1">IF(Inskrivning!A8="d",Inskrivning!G8,0)</f>
        <v>0</v>
      </c>
      <c r="D23" s="99">
        <f ca="1">IF(Inskrivning!A8="d",Inskrivning!H8,0)</f>
        <v>0</v>
      </c>
      <c r="E23" s="99">
        <f ca="1">IF(Inskrivning!A8="d",Inskrivning!I8,0)</f>
        <v>0</v>
      </c>
      <c r="F23" s="99">
        <f ca="1">IF(Inskrivning!A8="d",Inskrivning!J8,0)</f>
        <v>0</v>
      </c>
      <c r="G23" s="99">
        <f ca="1">IF(Inskrivning!A8="d",Inskrivning!K8,0)</f>
        <v>0</v>
      </c>
      <c r="H23" s="99">
        <f ca="1">IF(Inskrivning!A8="d",Inskrivning!L8,0)</f>
        <v>0</v>
      </c>
      <c r="I23" s="112">
        <f ca="1">IF(Inskrivning!A8="d",Inskrivning!M8,0)</f>
        <v>0</v>
      </c>
      <c r="J23" s="99">
        <f ca="1">IF(Inskrivning!A8="d",Inskrivning!N8,0)</f>
        <v>0</v>
      </c>
      <c r="K23" s="99">
        <f ca="1">IF(Inskrivning!A8="d",Inskrivning!O8,0)</f>
        <v>0</v>
      </c>
      <c r="L23" s="99">
        <f ca="1">IF(Inskrivning!A8="d",Inskrivning!P8,0)</f>
        <v>0</v>
      </c>
      <c r="M23" s="99">
        <f ca="1">IF(Inskrivning!A8="d",Inskrivning!Q8,0)</f>
        <v>0</v>
      </c>
      <c r="N23" s="99">
        <f ca="1">IF(Inskrivning!A8="d",Inskrivning!R8,0)</f>
        <v>0</v>
      </c>
      <c r="O23" s="112">
        <f ca="1">IF(Inskrivning!A8="d",Inskrivning!S8,0)</f>
        <v>0</v>
      </c>
      <c r="P23" s="112">
        <f ca="1">IF(Inskrivning!A8="d",Inskrivning!T8,0)</f>
        <v>0</v>
      </c>
    </row>
    <row r="24" spans="1:16" ht="17.100000000000001" customHeight="1">
      <c r="A24" s="2">
        <v>20</v>
      </c>
      <c r="B24" s="82">
        <f ca="1">IF(Inskrivning!A78="d",Inskrivning!F78,0)</f>
        <v>0</v>
      </c>
      <c r="C24" s="49">
        <f ca="1">IF(Inskrivning!A78="d",Inskrivning!G78,0)</f>
        <v>0</v>
      </c>
      <c r="D24" s="99">
        <f ca="1">IF(Inskrivning!A78="d",Inskrivning!H78,0)</f>
        <v>0</v>
      </c>
      <c r="E24" s="99">
        <f ca="1">IF(Inskrivning!A78="d",Inskrivning!I78,0)</f>
        <v>0</v>
      </c>
      <c r="F24" s="99">
        <f ca="1">IF(Inskrivning!A78="d",Inskrivning!J78,0)</f>
        <v>0</v>
      </c>
      <c r="G24" s="99">
        <f ca="1">IF(Inskrivning!A78="d",Inskrivning!K78,0)</f>
        <v>0</v>
      </c>
      <c r="H24" s="99">
        <f ca="1">IF(Inskrivning!A78="d",Inskrivning!L78,0)</f>
        <v>0</v>
      </c>
      <c r="I24" s="112">
        <f ca="1">IF(Inskrivning!A78="d",Inskrivning!M78,0)</f>
        <v>0</v>
      </c>
      <c r="J24" s="99">
        <f ca="1">IF(Inskrivning!A78="d",Inskrivning!N78,0)</f>
        <v>0</v>
      </c>
      <c r="K24" s="99">
        <f ca="1">IF(Inskrivning!A78="d",Inskrivning!O78,0)</f>
        <v>0</v>
      </c>
      <c r="L24" s="99">
        <f ca="1">IF(Inskrivning!A78="d",Inskrivning!P78,0)</f>
        <v>0</v>
      </c>
      <c r="M24" s="99">
        <f ca="1">IF(Inskrivning!A78="d",Inskrivning!Q78,0)</f>
        <v>0</v>
      </c>
      <c r="N24" s="99">
        <f ca="1">IF(Inskrivning!A78="d",Inskrivning!R78,0)</f>
        <v>0</v>
      </c>
      <c r="O24" s="112">
        <f ca="1">IF(Inskrivning!A78="d",Inskrivning!S78,0)</f>
        <v>0</v>
      </c>
      <c r="P24" s="112">
        <f ca="1">IF(Inskrivning!A78="d",Inskrivning!T78,0)</f>
        <v>0</v>
      </c>
    </row>
    <row r="25" spans="1:16" ht="17.100000000000001" customHeight="1">
      <c r="A25" s="2">
        <v>21</v>
      </c>
      <c r="B25" s="82">
        <f ca="1">IF(Inskrivning!A52="d",Inskrivning!F52,0)</f>
        <v>0</v>
      </c>
      <c r="C25" s="49">
        <f ca="1">IF(Inskrivning!A52="d",Inskrivning!G52,0)</f>
        <v>0</v>
      </c>
      <c r="D25" s="99">
        <f ca="1">IF(Inskrivning!A52="d",Inskrivning!H52,0)</f>
        <v>0</v>
      </c>
      <c r="E25" s="99">
        <f ca="1">IF(Inskrivning!A52="d",Inskrivning!I52,0)</f>
        <v>0</v>
      </c>
      <c r="F25" s="99">
        <f ca="1">IF(Inskrivning!A52="d",Inskrivning!J52,0)</f>
        <v>0</v>
      </c>
      <c r="G25" s="99">
        <f ca="1">IF(Inskrivning!A52="d",Inskrivning!K52,0)</f>
        <v>0</v>
      </c>
      <c r="H25" s="99">
        <f ca="1">IF(Inskrivning!A52="d",Inskrivning!L52,0)</f>
        <v>0</v>
      </c>
      <c r="I25" s="112">
        <f ca="1">IF(Inskrivning!A52="d",Inskrivning!M52,0)</f>
        <v>0</v>
      </c>
      <c r="J25" s="99">
        <f ca="1">IF(Inskrivning!A52="d",Inskrivning!N52,0)</f>
        <v>0</v>
      </c>
      <c r="K25" s="99">
        <f ca="1">IF(Inskrivning!A52="d",Inskrivning!O52,0)</f>
        <v>0</v>
      </c>
      <c r="L25" s="99">
        <f ca="1">IF(Inskrivning!A52="d",Inskrivning!P52,0)</f>
        <v>0</v>
      </c>
      <c r="M25" s="99">
        <f ca="1">IF(Inskrivning!A52="d",Inskrivning!Q52,0)</f>
        <v>0</v>
      </c>
      <c r="N25" s="99">
        <f ca="1">IF(Inskrivning!A52="d",Inskrivning!R52,0)</f>
        <v>0</v>
      </c>
      <c r="O25" s="112">
        <f ca="1">IF(Inskrivning!A52="d",Inskrivning!S52,0)</f>
        <v>0</v>
      </c>
      <c r="P25" s="112">
        <f ca="1">IF(Inskrivning!A52="d",Inskrivning!T52,0)</f>
        <v>0</v>
      </c>
    </row>
    <row r="26" spans="1:16" ht="17.100000000000001" customHeight="1">
      <c r="A26" s="2">
        <v>22</v>
      </c>
      <c r="B26" s="82">
        <f ca="1">IF(Inskrivning!A53="d",Inskrivning!F53,0)</f>
        <v>0</v>
      </c>
      <c r="C26" s="49">
        <f ca="1">IF(Inskrivning!A53="d",Inskrivning!G53,0)</f>
        <v>0</v>
      </c>
      <c r="D26" s="99">
        <f ca="1">IF(Inskrivning!A53="d",Inskrivning!H53,0)</f>
        <v>0</v>
      </c>
      <c r="E26" s="99">
        <f ca="1">IF(Inskrivning!A53="d",Inskrivning!I53,0)</f>
        <v>0</v>
      </c>
      <c r="F26" s="99">
        <f ca="1">IF(Inskrivning!A53="d",Inskrivning!J53,0)</f>
        <v>0</v>
      </c>
      <c r="G26" s="99">
        <f ca="1">IF(Inskrivning!A53="d",Inskrivning!K53,0)</f>
        <v>0</v>
      </c>
      <c r="H26" s="99">
        <f ca="1">IF(Inskrivning!A53="d",Inskrivning!L53,0)</f>
        <v>0</v>
      </c>
      <c r="I26" s="112">
        <f ca="1">IF(Inskrivning!A53="d",Inskrivning!M53,0)</f>
        <v>0</v>
      </c>
      <c r="J26" s="99">
        <f ca="1">IF(Inskrivning!A53="d",Inskrivning!N53,0)</f>
        <v>0</v>
      </c>
      <c r="K26" s="99">
        <f ca="1">IF(Inskrivning!A53="d",Inskrivning!O53,0)</f>
        <v>0</v>
      </c>
      <c r="L26" s="99">
        <f ca="1">IF(Inskrivning!A53="d",Inskrivning!P53,0)</f>
        <v>0</v>
      </c>
      <c r="M26" s="99">
        <f ca="1">IF(Inskrivning!A53="d",Inskrivning!Q53,0)</f>
        <v>0</v>
      </c>
      <c r="N26" s="99">
        <f ca="1">IF(Inskrivning!A53="d",Inskrivning!R53,0)</f>
        <v>0</v>
      </c>
      <c r="O26" s="112">
        <f ca="1">IF(Inskrivning!A53="d",Inskrivning!S53,0)</f>
        <v>0</v>
      </c>
      <c r="P26" s="112">
        <f ca="1">IF(Inskrivning!A53="d",Inskrivning!T53,0)</f>
        <v>0</v>
      </c>
    </row>
    <row r="27" spans="1:16" ht="17.100000000000001" customHeight="1">
      <c r="A27" s="2">
        <v>23</v>
      </c>
      <c r="B27" s="82">
        <f ca="1">IF(Inskrivning!A63="d",Inskrivning!F63,0)</f>
        <v>0</v>
      </c>
      <c r="C27" s="49">
        <f ca="1">IF(Inskrivning!A63="d",Inskrivning!G63,0)</f>
        <v>0</v>
      </c>
      <c r="D27" s="99">
        <f ca="1">IF(Inskrivning!A63="d",Inskrivning!H63,0)</f>
        <v>0</v>
      </c>
      <c r="E27" s="99">
        <f ca="1">IF(Inskrivning!A63="d",Inskrivning!I63,0)</f>
        <v>0</v>
      </c>
      <c r="F27" s="99">
        <f ca="1">IF(Inskrivning!A63="d",Inskrivning!J63,0)</f>
        <v>0</v>
      </c>
      <c r="G27" s="99">
        <f ca="1">IF(Inskrivning!A63="d",Inskrivning!K63,0)</f>
        <v>0</v>
      </c>
      <c r="H27" s="99">
        <f ca="1">IF(Inskrivning!A63="d",Inskrivning!L63,0)</f>
        <v>0</v>
      </c>
      <c r="I27" s="112">
        <f ca="1">IF(Inskrivning!A63="d",Inskrivning!M63,0)</f>
        <v>0</v>
      </c>
      <c r="J27" s="99">
        <f ca="1">IF(Inskrivning!A63="d",Inskrivning!N63,0)</f>
        <v>0</v>
      </c>
      <c r="K27" s="99">
        <f ca="1">IF(Inskrivning!A63="d",Inskrivning!O63,0)</f>
        <v>0</v>
      </c>
      <c r="L27" s="99">
        <f ca="1">IF(Inskrivning!A63="d",Inskrivning!P63,0)</f>
        <v>0</v>
      </c>
      <c r="M27" s="99">
        <f ca="1">IF(Inskrivning!A63="d",Inskrivning!Q63,0)</f>
        <v>0</v>
      </c>
      <c r="N27" s="99">
        <f ca="1">IF(Inskrivning!A63="d",Inskrivning!R63,0)</f>
        <v>0</v>
      </c>
      <c r="O27" s="112">
        <f ca="1">IF(Inskrivning!A63="d",Inskrivning!S63,0)</f>
        <v>0</v>
      </c>
      <c r="P27" s="112">
        <f ca="1">IF(Inskrivning!A63="d",Inskrivning!T63,0)</f>
        <v>0</v>
      </c>
    </row>
    <row r="28" spans="1:16" ht="17.100000000000001" customHeight="1">
      <c r="A28" s="2">
        <v>24</v>
      </c>
      <c r="B28" s="82">
        <f ca="1">IF(Inskrivning!A80="d",Inskrivning!F80,0)</f>
        <v>0</v>
      </c>
      <c r="C28" s="49">
        <f ca="1">IF(Inskrivning!A80="d",Inskrivning!G80,0)</f>
        <v>0</v>
      </c>
      <c r="D28" s="99">
        <f ca="1">IF(Inskrivning!A80="d",Inskrivning!H80,0)</f>
        <v>0</v>
      </c>
      <c r="E28" s="99">
        <f ca="1">IF(Inskrivning!A80="d",Inskrivning!I80,0)</f>
        <v>0</v>
      </c>
      <c r="F28" s="99">
        <f ca="1">IF(Inskrivning!A80="d",Inskrivning!J80,0)</f>
        <v>0</v>
      </c>
      <c r="G28" s="99">
        <f ca="1">IF(Inskrivning!A80="d",Inskrivning!K80,0)</f>
        <v>0</v>
      </c>
      <c r="H28" s="99">
        <f ca="1">IF(Inskrivning!A80="d",Inskrivning!L80,0)</f>
        <v>0</v>
      </c>
      <c r="I28" s="112">
        <f ca="1">IF(Inskrivning!A80="d",Inskrivning!M80,0)</f>
        <v>0</v>
      </c>
      <c r="J28" s="99">
        <f ca="1">IF(Inskrivning!A80="d",Inskrivning!N80,0)</f>
        <v>0</v>
      </c>
      <c r="K28" s="99">
        <f ca="1">IF(Inskrivning!A80="d",Inskrivning!O80,0)</f>
        <v>0</v>
      </c>
      <c r="L28" s="99">
        <f ca="1">IF(Inskrivning!A80="d",Inskrivning!P80,0)</f>
        <v>0</v>
      </c>
      <c r="M28" s="99">
        <f ca="1">IF(Inskrivning!A80="d",Inskrivning!Q80,0)</f>
        <v>0</v>
      </c>
      <c r="N28" s="99">
        <f ca="1">IF(Inskrivning!A80="d",Inskrivning!R80,0)</f>
        <v>0</v>
      </c>
      <c r="O28" s="112">
        <f ca="1">IF(Inskrivning!A80="d",Inskrivning!S80,0)</f>
        <v>0</v>
      </c>
      <c r="P28" s="112">
        <f ca="1">IF(Inskrivning!A80="d",Inskrivning!T80,0)</f>
        <v>0</v>
      </c>
    </row>
    <row r="29" spans="1:16" ht="17.100000000000001" customHeight="1">
      <c r="A29" s="2">
        <v>25</v>
      </c>
      <c r="B29" s="82">
        <f ca="1">IF(Inskrivning!A81="d",Inskrivning!F81,0)</f>
        <v>0</v>
      </c>
      <c r="C29" s="49">
        <f ca="1">IF(Inskrivning!A81="d",Inskrivning!G81,0)</f>
        <v>0</v>
      </c>
      <c r="D29" s="99">
        <f ca="1">IF(Inskrivning!A81="d",Inskrivning!H81,0)</f>
        <v>0</v>
      </c>
      <c r="E29" s="99">
        <f ca="1">IF(Inskrivning!A81="d",Inskrivning!I81,0)</f>
        <v>0</v>
      </c>
      <c r="F29" s="99">
        <f ca="1">IF(Inskrivning!A81="d",Inskrivning!J81,0)</f>
        <v>0</v>
      </c>
      <c r="G29" s="99">
        <f ca="1">IF(Inskrivning!A81="d",Inskrivning!K81,0)</f>
        <v>0</v>
      </c>
      <c r="H29" s="99">
        <f ca="1">IF(Inskrivning!A81="d",Inskrivning!L81,0)</f>
        <v>0</v>
      </c>
      <c r="I29" s="112">
        <f ca="1">IF(Inskrivning!A81="d",Inskrivning!M81,0)</f>
        <v>0</v>
      </c>
      <c r="J29" s="99">
        <f ca="1">IF(Inskrivning!A81="d",Inskrivning!N81,0)</f>
        <v>0</v>
      </c>
      <c r="K29" s="99">
        <f ca="1">IF(Inskrivning!A81="d",Inskrivning!O81,0)</f>
        <v>0</v>
      </c>
      <c r="L29" s="99">
        <f ca="1">IF(Inskrivning!A81="d",Inskrivning!P81,0)</f>
        <v>0</v>
      </c>
      <c r="M29" s="99">
        <f ca="1">IF(Inskrivning!A81="d",Inskrivning!Q81,0)</f>
        <v>0</v>
      </c>
      <c r="N29" s="99">
        <f ca="1">IF(Inskrivning!A81="d",Inskrivning!R81,0)</f>
        <v>0</v>
      </c>
      <c r="O29" s="112">
        <f ca="1">IF(Inskrivning!A81="d",Inskrivning!S81,0)</f>
        <v>0</v>
      </c>
      <c r="P29" s="112">
        <f ca="1">IF(Inskrivning!A81="d",Inskrivning!T81,0)</f>
        <v>0</v>
      </c>
    </row>
    <row r="30" spans="1:16" ht="17.100000000000001" customHeight="1">
      <c r="A30" s="2">
        <v>26</v>
      </c>
      <c r="B30" s="82">
        <f ca="1">IF(Inskrivning!A85="d",Inskrivning!F85,0)</f>
        <v>0</v>
      </c>
      <c r="C30" s="49">
        <f ca="1">IF(Inskrivning!A85="d",Inskrivning!G85,0)</f>
        <v>0</v>
      </c>
      <c r="D30" s="99">
        <f ca="1">IF(Inskrivning!A85="d",Inskrivning!H85,0)</f>
        <v>0</v>
      </c>
      <c r="E30" s="99">
        <f ca="1">IF(Inskrivning!A85="d",Inskrivning!I85,0)</f>
        <v>0</v>
      </c>
      <c r="F30" s="99">
        <f ca="1">IF(Inskrivning!A85="d",Inskrivning!J85,0)</f>
        <v>0</v>
      </c>
      <c r="G30" s="99">
        <f ca="1">IF(Inskrivning!A85="d",Inskrivning!K85,0)</f>
        <v>0</v>
      </c>
      <c r="H30" s="99">
        <f ca="1">IF(Inskrivning!A85="d",Inskrivning!L85,0)</f>
        <v>0</v>
      </c>
      <c r="I30" s="112">
        <f ca="1">IF(Inskrivning!A85="d",Inskrivning!M85,0)</f>
        <v>0</v>
      </c>
      <c r="J30" s="99">
        <f ca="1">IF(Inskrivning!A85="d",Inskrivning!N85,0)</f>
        <v>0</v>
      </c>
      <c r="K30" s="99">
        <f ca="1">IF(Inskrivning!A85="d",Inskrivning!O85,0)</f>
        <v>0</v>
      </c>
      <c r="L30" s="99">
        <f ca="1">IF(Inskrivning!A85="d",Inskrivning!P85,0)</f>
        <v>0</v>
      </c>
      <c r="M30" s="99">
        <f ca="1">IF(Inskrivning!A85="d",Inskrivning!Q85,0)</f>
        <v>0</v>
      </c>
      <c r="N30" s="99">
        <f ca="1">IF(Inskrivning!A85="d",Inskrivning!R85,0)</f>
        <v>0</v>
      </c>
      <c r="O30" s="112">
        <f ca="1">IF(Inskrivning!A85="d",Inskrivning!S85,0)</f>
        <v>0</v>
      </c>
      <c r="P30" s="112">
        <f ca="1">IF(Inskrivning!A85="d",Inskrivning!T85,0)</f>
        <v>0</v>
      </c>
    </row>
    <row r="31" spans="1:16" ht="17.100000000000001" customHeight="1">
      <c r="A31" s="2">
        <v>27</v>
      </c>
      <c r="B31" s="82">
        <f ca="1">IF(Inskrivning!A60="d",Inskrivning!F60,0)</f>
        <v>0</v>
      </c>
      <c r="C31" s="49">
        <f ca="1">IF(Inskrivning!A60="d",Inskrivning!G60,0)</f>
        <v>0</v>
      </c>
      <c r="D31" s="99">
        <f ca="1">IF(Inskrivning!A60="d",Inskrivning!H60,0)</f>
        <v>0</v>
      </c>
      <c r="E31" s="99">
        <f ca="1">IF(Inskrivning!A60="d",Inskrivning!I60,0)</f>
        <v>0</v>
      </c>
      <c r="F31" s="99">
        <f ca="1">IF(Inskrivning!A60="d",Inskrivning!J60,0)</f>
        <v>0</v>
      </c>
      <c r="G31" s="99">
        <f ca="1">IF(Inskrivning!A60="d",Inskrivning!K60,0)</f>
        <v>0</v>
      </c>
      <c r="H31" s="99">
        <f ca="1">IF(Inskrivning!A60="d",Inskrivning!L60,0)</f>
        <v>0</v>
      </c>
      <c r="I31" s="112">
        <f ca="1">IF(Inskrivning!A60="d",Inskrivning!M60,0)</f>
        <v>0</v>
      </c>
      <c r="J31" s="99">
        <f ca="1">IF(Inskrivning!A60="d",Inskrivning!N60,0)</f>
        <v>0</v>
      </c>
      <c r="K31" s="99">
        <f ca="1">IF(Inskrivning!A60="d",Inskrivning!O60,0)</f>
        <v>0</v>
      </c>
      <c r="L31" s="99">
        <f ca="1">IF(Inskrivning!A60="d",Inskrivning!P60,0)</f>
        <v>0</v>
      </c>
      <c r="M31" s="99">
        <f ca="1">IF(Inskrivning!A60="d",Inskrivning!Q60,0)</f>
        <v>0</v>
      </c>
      <c r="N31" s="99">
        <f ca="1">IF(Inskrivning!A60="d",Inskrivning!R60,0)</f>
        <v>0</v>
      </c>
      <c r="O31" s="112">
        <f ca="1">IF(Inskrivning!A60="d",Inskrivning!S60,0)</f>
        <v>0</v>
      </c>
      <c r="P31" s="112">
        <f ca="1">IF(Inskrivning!A60="d",Inskrivning!T60,0)</f>
        <v>0</v>
      </c>
    </row>
    <row r="32" spans="1:16" ht="17.100000000000001" customHeight="1">
      <c r="A32" s="2">
        <v>28</v>
      </c>
      <c r="B32" s="82">
        <f ca="1">IF(Inskrivning!A61="d",Inskrivning!F61,0)</f>
        <v>0</v>
      </c>
      <c r="C32" s="49">
        <f ca="1">IF(Inskrivning!A61="d",Inskrivning!G61,0)</f>
        <v>0</v>
      </c>
      <c r="D32" s="99">
        <f ca="1">IF(Inskrivning!A61="d",Inskrivning!H61,0)</f>
        <v>0</v>
      </c>
      <c r="E32" s="99">
        <f ca="1">IF(Inskrivning!A61="d",Inskrivning!I61,0)</f>
        <v>0</v>
      </c>
      <c r="F32" s="99">
        <f ca="1">IF(Inskrivning!A61="d",Inskrivning!J61,0)</f>
        <v>0</v>
      </c>
      <c r="G32" s="99">
        <f ca="1">IF(Inskrivning!A61="d",Inskrivning!K61,0)</f>
        <v>0</v>
      </c>
      <c r="H32" s="99">
        <f ca="1">IF(Inskrivning!A61="d",Inskrivning!L61,0)</f>
        <v>0</v>
      </c>
      <c r="I32" s="112">
        <f ca="1">IF(Inskrivning!A61="d",Inskrivning!M61,0)</f>
        <v>0</v>
      </c>
      <c r="J32" s="99">
        <f ca="1">IF(Inskrivning!A61="d",Inskrivning!N61,0)</f>
        <v>0</v>
      </c>
      <c r="K32" s="99">
        <f ca="1">IF(Inskrivning!A61="d",Inskrivning!O61,0)</f>
        <v>0</v>
      </c>
      <c r="L32" s="99">
        <f ca="1">IF(Inskrivning!A61="d",Inskrivning!P61,0)</f>
        <v>0</v>
      </c>
      <c r="M32" s="99">
        <f ca="1">IF(Inskrivning!A61="d",Inskrivning!Q61,0)</f>
        <v>0</v>
      </c>
      <c r="N32" s="99">
        <f ca="1">IF(Inskrivning!A61="d",Inskrivning!R61,0)</f>
        <v>0</v>
      </c>
      <c r="O32" s="112">
        <f ca="1">IF(Inskrivning!A61="d",Inskrivning!S61,0)</f>
        <v>0</v>
      </c>
      <c r="P32" s="112">
        <f ca="1">IF(Inskrivning!A61="d",Inskrivning!T61,0)</f>
        <v>0</v>
      </c>
    </row>
    <row r="33" spans="1:16" ht="17.100000000000001" customHeight="1">
      <c r="A33" s="2">
        <v>29</v>
      </c>
      <c r="B33" s="82">
        <f ca="1">IF(Inskrivning!A62="d",Inskrivning!F62,0)</f>
        <v>0</v>
      </c>
      <c r="C33" s="49">
        <f ca="1">IF(Inskrivning!A62="d",Inskrivning!G62,0)</f>
        <v>0</v>
      </c>
      <c r="D33" s="99">
        <f ca="1">IF(Inskrivning!A62="d",Inskrivning!H62,0)</f>
        <v>0</v>
      </c>
      <c r="E33" s="99">
        <f ca="1">IF(Inskrivning!A62="d",Inskrivning!I62,0)</f>
        <v>0</v>
      </c>
      <c r="F33" s="99">
        <f ca="1">IF(Inskrivning!A62="d",Inskrivning!J62,0)</f>
        <v>0</v>
      </c>
      <c r="G33" s="99">
        <f ca="1">IF(Inskrivning!A62="d",Inskrivning!K62,0)</f>
        <v>0</v>
      </c>
      <c r="H33" s="99">
        <f ca="1">IF(Inskrivning!A62="d",Inskrivning!L62,0)</f>
        <v>0</v>
      </c>
      <c r="I33" s="112">
        <f ca="1">IF(Inskrivning!A62="d",Inskrivning!M62,0)</f>
        <v>0</v>
      </c>
      <c r="J33" s="99">
        <f ca="1">IF(Inskrivning!A62="d",Inskrivning!N62,0)</f>
        <v>0</v>
      </c>
      <c r="K33" s="99">
        <f ca="1">IF(Inskrivning!A62="d",Inskrivning!O62,0)</f>
        <v>0</v>
      </c>
      <c r="L33" s="99">
        <f ca="1">IF(Inskrivning!A62="d",Inskrivning!P62,0)</f>
        <v>0</v>
      </c>
      <c r="M33" s="99">
        <f ca="1">IF(Inskrivning!A62="d",Inskrivning!Q62,0)</f>
        <v>0</v>
      </c>
      <c r="N33" s="99">
        <f ca="1">IF(Inskrivning!A62="d",Inskrivning!R62,0)</f>
        <v>0</v>
      </c>
      <c r="O33" s="112">
        <f ca="1">IF(Inskrivning!A62="d",Inskrivning!S62,0)</f>
        <v>0</v>
      </c>
      <c r="P33" s="112">
        <f ca="1">IF(Inskrivning!A62="d",Inskrivning!T62,0)</f>
        <v>0</v>
      </c>
    </row>
    <row r="34" spans="1:16" ht="17.100000000000001" customHeight="1">
      <c r="A34" s="2">
        <v>30</v>
      </c>
      <c r="B34" s="82">
        <f ca="1">IF(Inskrivning!A69="d",Inskrivning!F69,0)</f>
        <v>0</v>
      </c>
      <c r="C34" s="49">
        <f ca="1">IF(Inskrivning!A69="d",Inskrivning!G69,0)</f>
        <v>0</v>
      </c>
      <c r="D34" s="99">
        <f ca="1">IF(Inskrivning!A69="d",Inskrivning!H69,0)</f>
        <v>0</v>
      </c>
      <c r="E34" s="99">
        <f ca="1">IF(Inskrivning!A69="d",Inskrivning!I69,0)</f>
        <v>0</v>
      </c>
      <c r="F34" s="99">
        <f ca="1">IF(Inskrivning!A69="d",Inskrivning!J69,0)</f>
        <v>0</v>
      </c>
      <c r="G34" s="99">
        <f ca="1">IF(Inskrivning!A69="d",Inskrivning!K69,0)</f>
        <v>0</v>
      </c>
      <c r="H34" s="99">
        <f ca="1">IF(Inskrivning!A69="d",Inskrivning!L69,0)</f>
        <v>0</v>
      </c>
      <c r="I34" s="112">
        <f ca="1">IF(Inskrivning!A69="d",Inskrivning!M69,0)</f>
        <v>0</v>
      </c>
      <c r="J34" s="99">
        <f ca="1">IF(Inskrivning!A69="d",Inskrivning!N69,0)</f>
        <v>0</v>
      </c>
      <c r="K34" s="99">
        <f ca="1">IF(Inskrivning!A69="d",Inskrivning!O69,0)</f>
        <v>0</v>
      </c>
      <c r="L34" s="99">
        <f ca="1">IF(Inskrivning!A69="d",Inskrivning!P69,0)</f>
        <v>0</v>
      </c>
      <c r="M34" s="99">
        <f ca="1">IF(Inskrivning!A69="d",Inskrivning!Q69,0)</f>
        <v>0</v>
      </c>
      <c r="N34" s="99">
        <f ca="1">IF(Inskrivning!A69="d",Inskrivning!R69,0)</f>
        <v>0</v>
      </c>
      <c r="O34" s="112">
        <f ca="1">IF(Inskrivning!A69="d",Inskrivning!S69,0)</f>
        <v>0</v>
      </c>
      <c r="P34" s="112">
        <f ca="1">IF(Inskrivning!A69="d",Inskrivning!T69,0)</f>
        <v>0</v>
      </c>
    </row>
    <row r="35" spans="1:16" ht="17.100000000000001" customHeight="1">
      <c r="A35" s="2">
        <v>31</v>
      </c>
      <c r="B35" s="82">
        <f ca="1">IF(Inskrivning!A58="d",Inskrivning!F58,0)</f>
        <v>0</v>
      </c>
      <c r="C35" s="49">
        <f ca="1">IF(Inskrivning!A58="d",Inskrivning!G58,0)</f>
        <v>0</v>
      </c>
      <c r="D35" s="99">
        <f ca="1">IF(Inskrivning!A58="d",Inskrivning!H58,0)</f>
        <v>0</v>
      </c>
      <c r="E35" s="99">
        <f ca="1">IF(Inskrivning!A58="d",Inskrivning!I58,0)</f>
        <v>0</v>
      </c>
      <c r="F35" s="99">
        <f ca="1">IF(Inskrivning!A58="d",Inskrivning!J58,0)</f>
        <v>0</v>
      </c>
      <c r="G35" s="99">
        <f ca="1">IF(Inskrivning!A58="d",Inskrivning!K58,0)</f>
        <v>0</v>
      </c>
      <c r="H35" s="99">
        <f ca="1">IF(Inskrivning!A58="d",Inskrivning!L58,0)</f>
        <v>0</v>
      </c>
      <c r="I35" s="112">
        <f ca="1">IF(Inskrivning!A58="d",Inskrivning!M58,0)</f>
        <v>0</v>
      </c>
      <c r="J35" s="99">
        <f ca="1">IF(Inskrivning!A58="d",Inskrivning!N58,0)</f>
        <v>0</v>
      </c>
      <c r="K35" s="99">
        <f ca="1">IF(Inskrivning!A58="d",Inskrivning!O58,0)</f>
        <v>0</v>
      </c>
      <c r="L35" s="99">
        <f ca="1">IF(Inskrivning!A58="d",Inskrivning!P58,0)</f>
        <v>0</v>
      </c>
      <c r="M35" s="99">
        <f ca="1">IF(Inskrivning!A58="d",Inskrivning!Q58,0)</f>
        <v>0</v>
      </c>
      <c r="N35" s="99">
        <f ca="1">IF(Inskrivning!A58="d",Inskrivning!R58,0)</f>
        <v>0</v>
      </c>
      <c r="O35" s="112">
        <f ca="1">IF(Inskrivning!A58="d",Inskrivning!S58,0)</f>
        <v>0</v>
      </c>
      <c r="P35" s="112">
        <f ca="1">IF(Inskrivning!A58="d",Inskrivning!T58,0)</f>
        <v>0</v>
      </c>
    </row>
    <row r="36" spans="1:16" ht="17.100000000000001" customHeight="1">
      <c r="A36" s="2">
        <v>32</v>
      </c>
      <c r="B36" s="82">
        <f ca="1">IF(Inskrivning!A73="d",Inskrivning!F73,0)</f>
        <v>0</v>
      </c>
      <c r="C36" s="49">
        <f ca="1">IF(Inskrivning!A73="d",Inskrivning!G73,0)</f>
        <v>0</v>
      </c>
      <c r="D36" s="99">
        <f ca="1">IF(Inskrivning!A73="d",Inskrivning!H73,0)</f>
        <v>0</v>
      </c>
      <c r="E36" s="99">
        <f ca="1">IF(Inskrivning!A73="d",Inskrivning!I73,0)</f>
        <v>0</v>
      </c>
      <c r="F36" s="99">
        <f ca="1">IF(Inskrivning!A73="d",Inskrivning!J73,0)</f>
        <v>0</v>
      </c>
      <c r="G36" s="99">
        <f ca="1">IF(Inskrivning!A73="d",Inskrivning!K73,0)</f>
        <v>0</v>
      </c>
      <c r="H36" s="99">
        <f ca="1">IF(Inskrivning!A73="d",Inskrivning!L73,0)</f>
        <v>0</v>
      </c>
      <c r="I36" s="112">
        <f ca="1">IF(Inskrivning!A73="d",Inskrivning!M73,0)</f>
        <v>0</v>
      </c>
      <c r="J36" s="99">
        <f ca="1">IF(Inskrivning!A73="d",Inskrivning!N73,0)</f>
        <v>0</v>
      </c>
      <c r="K36" s="99">
        <f ca="1">IF(Inskrivning!A73="d",Inskrivning!O73,0)</f>
        <v>0</v>
      </c>
      <c r="L36" s="99">
        <f ca="1">IF(Inskrivning!A73="d",Inskrivning!P73,0)</f>
        <v>0</v>
      </c>
      <c r="M36" s="99">
        <f ca="1">IF(Inskrivning!A73="d",Inskrivning!Q73,0)</f>
        <v>0</v>
      </c>
      <c r="N36" s="99">
        <f ca="1">IF(Inskrivning!A73="d",Inskrivning!R73,0)</f>
        <v>0</v>
      </c>
      <c r="O36" s="112">
        <f ca="1">IF(Inskrivning!A73="d",Inskrivning!S73,0)</f>
        <v>0</v>
      </c>
      <c r="P36" s="112">
        <f ca="1">IF(Inskrivning!A73="d",Inskrivning!T73,0)</f>
        <v>0</v>
      </c>
    </row>
    <row r="37" spans="1:16" ht="17.100000000000001" customHeight="1">
      <c r="A37" s="2">
        <v>33</v>
      </c>
      <c r="B37" s="82">
        <f ca="1">IF(Inskrivning!A10="d",Inskrivning!F10,0)</f>
        <v>0</v>
      </c>
      <c r="C37" s="49">
        <f ca="1">IF(Inskrivning!A10="d",Inskrivning!G10,0)</f>
        <v>0</v>
      </c>
      <c r="D37" s="99">
        <f ca="1">IF(Inskrivning!A10="d",Inskrivning!H10,0)</f>
        <v>0</v>
      </c>
      <c r="E37" s="99">
        <f ca="1">IF(Inskrivning!A10="d",Inskrivning!I10,0)</f>
        <v>0</v>
      </c>
      <c r="F37" s="99">
        <f ca="1">IF(Inskrivning!A10="d",Inskrivning!J10,0)</f>
        <v>0</v>
      </c>
      <c r="G37" s="99">
        <f ca="1">IF(Inskrivning!A10="d",Inskrivning!K10,0)</f>
        <v>0</v>
      </c>
      <c r="H37" s="99">
        <f ca="1">IF(Inskrivning!A10="d",Inskrivning!L10,0)</f>
        <v>0</v>
      </c>
      <c r="I37" s="112">
        <f ca="1">IF(Inskrivning!A10="d",Inskrivning!M10,0)</f>
        <v>0</v>
      </c>
      <c r="J37" s="99">
        <f ca="1">IF(Inskrivning!A10="d",Inskrivning!N10,0)</f>
        <v>0</v>
      </c>
      <c r="K37" s="99">
        <f ca="1">IF(Inskrivning!A10="d",Inskrivning!O10,0)</f>
        <v>0</v>
      </c>
      <c r="L37" s="99">
        <f ca="1">IF(Inskrivning!A10="d",Inskrivning!P10,0)</f>
        <v>0</v>
      </c>
      <c r="M37" s="99">
        <f ca="1">IF(Inskrivning!A10="d",Inskrivning!Q10,0)</f>
        <v>0</v>
      </c>
      <c r="N37" s="99">
        <f ca="1">IF(Inskrivning!A10="d",Inskrivning!R10,0)</f>
        <v>0</v>
      </c>
      <c r="O37" s="112">
        <f ca="1">IF(Inskrivning!A10="d",Inskrivning!S10,0)</f>
        <v>0</v>
      </c>
      <c r="P37" s="112">
        <f ca="1">IF(Inskrivning!A10="d",Inskrivning!T10,0)</f>
        <v>0</v>
      </c>
    </row>
    <row r="38" spans="1:16" ht="17.100000000000001" customHeight="1">
      <c r="A38" s="2">
        <v>34</v>
      </c>
      <c r="B38" s="82">
        <f ca="1">IF(Inskrivning!A14="d",Inskrivning!F14,0)</f>
        <v>0</v>
      </c>
      <c r="C38" s="49">
        <f ca="1">IF(Inskrivning!A14="d",Inskrivning!G14,0)</f>
        <v>0</v>
      </c>
      <c r="D38" s="99">
        <f ca="1">IF(Inskrivning!A14="d",Inskrivning!H14,0)</f>
        <v>0</v>
      </c>
      <c r="E38" s="99">
        <f ca="1">IF(Inskrivning!A14="d",Inskrivning!I14,0)</f>
        <v>0</v>
      </c>
      <c r="F38" s="99">
        <f ca="1">IF(Inskrivning!A14="d",Inskrivning!J14,0)</f>
        <v>0</v>
      </c>
      <c r="G38" s="99">
        <f ca="1">IF(Inskrivning!A14="d",Inskrivning!K14,0)</f>
        <v>0</v>
      </c>
      <c r="H38" s="99">
        <f ca="1">IF(Inskrivning!A14="d",Inskrivning!L14,0)</f>
        <v>0</v>
      </c>
      <c r="I38" s="112">
        <f ca="1">IF(Inskrivning!A14="d",Inskrivning!M14,0)</f>
        <v>0</v>
      </c>
      <c r="J38" s="99">
        <f ca="1">IF(Inskrivning!A14="d",Inskrivning!N14,0)</f>
        <v>0</v>
      </c>
      <c r="K38" s="99">
        <f ca="1">IF(Inskrivning!A14="d",Inskrivning!O14,0)</f>
        <v>0</v>
      </c>
      <c r="L38" s="99">
        <f ca="1">IF(Inskrivning!A14="d",Inskrivning!P14,0)</f>
        <v>0</v>
      </c>
      <c r="M38" s="99">
        <f ca="1">IF(Inskrivning!A14="d",Inskrivning!Q14,0)</f>
        <v>0</v>
      </c>
      <c r="N38" s="99">
        <f ca="1">IF(Inskrivning!A14="d",Inskrivning!R14,0)</f>
        <v>0</v>
      </c>
      <c r="O38" s="112">
        <f ca="1">IF(Inskrivning!A14="d",Inskrivning!S14,0)</f>
        <v>0</v>
      </c>
      <c r="P38" s="112">
        <f ca="1">IF(Inskrivning!A14="d",Inskrivning!T14,0)</f>
        <v>0</v>
      </c>
    </row>
    <row r="39" spans="1:16" ht="17.100000000000001" customHeight="1">
      <c r="A39" s="2">
        <v>35</v>
      </c>
      <c r="B39" s="82">
        <f ca="1">IF(Inskrivning!A11="d",Inskrivning!F11,0)</f>
        <v>0</v>
      </c>
      <c r="C39" s="49">
        <f ca="1">IF(Inskrivning!A11="d",Inskrivning!G11,0)</f>
        <v>0</v>
      </c>
      <c r="D39" s="99">
        <f ca="1">IF(Inskrivning!A11="d",Inskrivning!H11,0)</f>
        <v>0</v>
      </c>
      <c r="E39" s="99">
        <f ca="1">IF(Inskrivning!A11="d",Inskrivning!I11,0)</f>
        <v>0</v>
      </c>
      <c r="F39" s="99">
        <f ca="1">IF(Inskrivning!A11="d",Inskrivning!J11,0)</f>
        <v>0</v>
      </c>
      <c r="G39" s="99">
        <f ca="1">IF(Inskrivning!A11="d",Inskrivning!K11,0)</f>
        <v>0</v>
      </c>
      <c r="H39" s="99">
        <f ca="1">IF(Inskrivning!A11="d",Inskrivning!L11,0)</f>
        <v>0</v>
      </c>
      <c r="I39" s="112">
        <f ca="1">IF(Inskrivning!A11="d",Inskrivning!M11,0)</f>
        <v>0</v>
      </c>
      <c r="J39" s="99">
        <f ca="1">IF(Inskrivning!A11="d",Inskrivning!N11,0)</f>
        <v>0</v>
      </c>
      <c r="K39" s="99">
        <f ca="1">IF(Inskrivning!A11="d",Inskrivning!O11,0)</f>
        <v>0</v>
      </c>
      <c r="L39" s="99">
        <f ca="1">IF(Inskrivning!A11="d",Inskrivning!P11,0)</f>
        <v>0</v>
      </c>
      <c r="M39" s="99">
        <f ca="1">IF(Inskrivning!A11="d",Inskrivning!Q11,0)</f>
        <v>0</v>
      </c>
      <c r="N39" s="99">
        <f ca="1">IF(Inskrivning!A11="d",Inskrivning!R11,0)</f>
        <v>0</v>
      </c>
      <c r="O39" s="112">
        <f ca="1">IF(Inskrivning!A11="d",Inskrivning!S11,0)</f>
        <v>0</v>
      </c>
      <c r="P39" s="112">
        <f ca="1">IF(Inskrivning!A11="d",Inskrivning!T11,0)</f>
        <v>0</v>
      </c>
    </row>
    <row r="40" spans="1:16" ht="17.100000000000001" customHeight="1">
      <c r="A40" s="2">
        <v>36</v>
      </c>
      <c r="B40" s="82">
        <f ca="1">IF(Inskrivning!A9="d",Inskrivning!F9,0)</f>
        <v>0</v>
      </c>
      <c r="C40" s="49">
        <f ca="1">IF(Inskrivning!A9="d",Inskrivning!G9,0)</f>
        <v>0</v>
      </c>
      <c r="D40" s="99">
        <f ca="1">IF(Inskrivning!A9="d",Inskrivning!H9,0)</f>
        <v>0</v>
      </c>
      <c r="E40" s="99">
        <f ca="1">IF(Inskrivning!A9="d",Inskrivning!I9,0)</f>
        <v>0</v>
      </c>
      <c r="F40" s="99">
        <f ca="1">IF(Inskrivning!A9="d",Inskrivning!J9,0)</f>
        <v>0</v>
      </c>
      <c r="G40" s="99">
        <f ca="1">IF(Inskrivning!A9="d",Inskrivning!K9,0)</f>
        <v>0</v>
      </c>
      <c r="H40" s="99">
        <f ca="1">IF(Inskrivning!A9="d",Inskrivning!L9,0)</f>
        <v>0</v>
      </c>
      <c r="I40" s="112">
        <f ca="1">IF(Inskrivning!A9="d",Inskrivning!M9,0)</f>
        <v>0</v>
      </c>
      <c r="J40" s="99">
        <f ca="1">IF(Inskrivning!A9="d",Inskrivning!N9,0)</f>
        <v>0</v>
      </c>
      <c r="K40" s="99">
        <f ca="1">IF(Inskrivning!A9="d",Inskrivning!O9,0)</f>
        <v>0</v>
      </c>
      <c r="L40" s="99">
        <f ca="1">IF(Inskrivning!A9="d",Inskrivning!P9,0)</f>
        <v>0</v>
      </c>
      <c r="M40" s="99">
        <f ca="1">IF(Inskrivning!A9="d",Inskrivning!Q9,0)</f>
        <v>0</v>
      </c>
      <c r="N40" s="99">
        <f ca="1">IF(Inskrivning!A9="d",Inskrivning!R9,0)</f>
        <v>0</v>
      </c>
      <c r="O40" s="112">
        <f ca="1">IF(Inskrivning!A9="d",Inskrivning!S9,0)</f>
        <v>0</v>
      </c>
      <c r="P40" s="112">
        <f ca="1">IF(Inskrivning!A9="d",Inskrivning!T9,0)</f>
        <v>0</v>
      </c>
    </row>
    <row r="41" spans="1:16" ht="17.100000000000001" customHeight="1">
      <c r="A41" s="2">
        <v>37</v>
      </c>
      <c r="B41" s="82">
        <f ca="1">IF(Inskrivning!A6="d",Inskrivning!F6,0)</f>
        <v>0</v>
      </c>
      <c r="C41" s="49">
        <f ca="1">IF(Inskrivning!A6="d",Inskrivning!G6,0)</f>
        <v>0</v>
      </c>
      <c r="D41" s="99">
        <f ca="1">IF(Inskrivning!A6="d",Inskrivning!H6,0)</f>
        <v>0</v>
      </c>
      <c r="E41" s="99">
        <f ca="1">IF(Inskrivning!A6="d",Inskrivning!I6,0)</f>
        <v>0</v>
      </c>
      <c r="F41" s="99">
        <f ca="1">IF(Inskrivning!A6="d",Inskrivning!J6,0)</f>
        <v>0</v>
      </c>
      <c r="G41" s="99">
        <f ca="1">IF(Inskrivning!A6="d",Inskrivning!K6,0)</f>
        <v>0</v>
      </c>
      <c r="H41" s="99">
        <f ca="1">IF(Inskrivning!A6="d",Inskrivning!L6,0)</f>
        <v>0</v>
      </c>
      <c r="I41" s="112">
        <f ca="1">IF(Inskrivning!A6="d",Inskrivning!M6,0)</f>
        <v>0</v>
      </c>
      <c r="J41" s="99">
        <f ca="1">IF(Inskrivning!A6="d",Inskrivning!N6,0)</f>
        <v>0</v>
      </c>
      <c r="K41" s="99">
        <f ca="1">IF(Inskrivning!A6="d",Inskrivning!O6,0)</f>
        <v>0</v>
      </c>
      <c r="L41" s="99">
        <f ca="1">IF(Inskrivning!A6="d",Inskrivning!P6,0)</f>
        <v>0</v>
      </c>
      <c r="M41" s="99">
        <f ca="1">IF(Inskrivning!A6="d",Inskrivning!Q6,0)</f>
        <v>0</v>
      </c>
      <c r="N41" s="99">
        <f ca="1">IF(Inskrivning!A6="d",Inskrivning!R6,0)</f>
        <v>0</v>
      </c>
      <c r="O41" s="112">
        <f ca="1">IF(Inskrivning!A6="d",Inskrivning!S6,0)</f>
        <v>0</v>
      </c>
      <c r="P41" s="112">
        <f ca="1">IF(Inskrivning!A6="d",Inskrivning!T6,0)</f>
        <v>0</v>
      </c>
    </row>
    <row r="42" spans="1:16" ht="17.100000000000001" customHeight="1">
      <c r="A42" s="2">
        <v>38</v>
      </c>
      <c r="B42" s="82">
        <f ca="1">IF(Inskrivning!A12="d",Inskrivning!F12,0)</f>
        <v>0</v>
      </c>
      <c r="C42" s="49">
        <f ca="1">IF(Inskrivning!A12="d",Inskrivning!G12,0)</f>
        <v>0</v>
      </c>
      <c r="D42" s="99">
        <f ca="1">IF(Inskrivning!A12="d",Inskrivning!H12,0)</f>
        <v>0</v>
      </c>
      <c r="E42" s="99">
        <f ca="1">IF(Inskrivning!A12="d",Inskrivning!I12,0)</f>
        <v>0</v>
      </c>
      <c r="F42" s="99">
        <f ca="1">IF(Inskrivning!A12="d",Inskrivning!J12,0)</f>
        <v>0</v>
      </c>
      <c r="G42" s="99">
        <f ca="1">IF(Inskrivning!A12="d",Inskrivning!K12,0)</f>
        <v>0</v>
      </c>
      <c r="H42" s="99">
        <f ca="1">IF(Inskrivning!A12="d",Inskrivning!L12,0)</f>
        <v>0</v>
      </c>
      <c r="I42" s="112">
        <f ca="1">IF(Inskrivning!A12="d",Inskrivning!M12,0)</f>
        <v>0</v>
      </c>
      <c r="J42" s="99">
        <f ca="1">IF(Inskrivning!A12="d",Inskrivning!N12,0)</f>
        <v>0</v>
      </c>
      <c r="K42" s="99">
        <f ca="1">IF(Inskrivning!A12="d",Inskrivning!O12,0)</f>
        <v>0</v>
      </c>
      <c r="L42" s="99">
        <f ca="1">IF(Inskrivning!A12="d",Inskrivning!P12,0)</f>
        <v>0</v>
      </c>
      <c r="M42" s="99">
        <f ca="1">IF(Inskrivning!A12="d",Inskrivning!Q12,0)</f>
        <v>0</v>
      </c>
      <c r="N42" s="99">
        <f ca="1">IF(Inskrivning!A12="d",Inskrivning!R12,0)</f>
        <v>0</v>
      </c>
      <c r="O42" s="112">
        <f ca="1">IF(Inskrivning!A12="d",Inskrivning!S12,0)</f>
        <v>0</v>
      </c>
      <c r="P42" s="112">
        <f ca="1">IF(Inskrivning!A12="d",Inskrivning!T12,0)</f>
        <v>0</v>
      </c>
    </row>
    <row r="43" spans="1:16" ht="17.100000000000001" customHeight="1">
      <c r="A43" s="2">
        <v>39</v>
      </c>
      <c r="B43" s="82">
        <f ca="1">IF(Inskrivning!A15="d",Inskrivning!F15,0)</f>
        <v>0</v>
      </c>
      <c r="C43" s="49">
        <f ca="1">IF(Inskrivning!A15="d",Inskrivning!G15,0)</f>
        <v>0</v>
      </c>
      <c r="D43" s="99">
        <f ca="1">IF(Inskrivning!A15="d",Inskrivning!H15,0)</f>
        <v>0</v>
      </c>
      <c r="E43" s="99">
        <f ca="1">IF(Inskrivning!A15="d",Inskrivning!I15,0)</f>
        <v>0</v>
      </c>
      <c r="F43" s="99">
        <f ca="1">IF(Inskrivning!A15="d",Inskrivning!J15,0)</f>
        <v>0</v>
      </c>
      <c r="G43" s="99">
        <f ca="1">IF(Inskrivning!A15="d",Inskrivning!K15,0)</f>
        <v>0</v>
      </c>
      <c r="H43" s="99">
        <f ca="1">IF(Inskrivning!A15="d",Inskrivning!L15,0)</f>
        <v>0</v>
      </c>
      <c r="I43" s="112">
        <f ca="1">IF(Inskrivning!A15="d",Inskrivning!M15,0)</f>
        <v>0</v>
      </c>
      <c r="J43" s="99">
        <f ca="1">IF(Inskrivning!A15="d",Inskrivning!N15,0)</f>
        <v>0</v>
      </c>
      <c r="K43" s="99">
        <f ca="1">IF(Inskrivning!A15="d",Inskrivning!O15,0)</f>
        <v>0</v>
      </c>
      <c r="L43" s="99">
        <f ca="1">IF(Inskrivning!A15="d",Inskrivning!P15,0)</f>
        <v>0</v>
      </c>
      <c r="M43" s="99">
        <f ca="1">IF(Inskrivning!A15="d",Inskrivning!Q15,0)</f>
        <v>0</v>
      </c>
      <c r="N43" s="99">
        <f ca="1">IF(Inskrivning!A15="d",Inskrivning!R15,0)</f>
        <v>0</v>
      </c>
      <c r="O43" s="112">
        <f ca="1">IF(Inskrivning!A15="d",Inskrivning!S15,0)</f>
        <v>0</v>
      </c>
      <c r="P43" s="112">
        <f ca="1">IF(Inskrivning!A15="d",Inskrivning!T15,0)</f>
        <v>0</v>
      </c>
    </row>
    <row r="44" spans="1:16" ht="17.100000000000001" customHeight="1">
      <c r="A44" s="2">
        <v>40</v>
      </c>
      <c r="B44" s="82">
        <f ca="1">IF(Inskrivning!A17="d",Inskrivning!F17,0)</f>
        <v>0</v>
      </c>
      <c r="C44" s="49">
        <f ca="1">IF(Inskrivning!A17="d",Inskrivning!G17,0)</f>
        <v>0</v>
      </c>
      <c r="D44" s="99">
        <f ca="1">IF(Inskrivning!A17="d",Inskrivning!H17,0)</f>
        <v>0</v>
      </c>
      <c r="E44" s="99">
        <f ca="1">IF(Inskrivning!A17="d",Inskrivning!I17,0)</f>
        <v>0</v>
      </c>
      <c r="F44" s="99">
        <f ca="1">IF(Inskrivning!A17="d",Inskrivning!J17,0)</f>
        <v>0</v>
      </c>
      <c r="G44" s="99">
        <f ca="1">IF(Inskrivning!A17="d",Inskrivning!K17,0)</f>
        <v>0</v>
      </c>
      <c r="H44" s="99">
        <f ca="1">IF(Inskrivning!A17="d",Inskrivning!L17,0)</f>
        <v>0</v>
      </c>
      <c r="I44" s="112">
        <f ca="1">IF(Inskrivning!A17="d",Inskrivning!M17,0)</f>
        <v>0</v>
      </c>
      <c r="J44" s="99">
        <f ca="1">IF(Inskrivning!A17="d",Inskrivning!N17,0)</f>
        <v>0</v>
      </c>
      <c r="K44" s="99">
        <f ca="1">IF(Inskrivning!A17="d",Inskrivning!O17,0)</f>
        <v>0</v>
      </c>
      <c r="L44" s="99">
        <f ca="1">IF(Inskrivning!A17="d",Inskrivning!P17,0)</f>
        <v>0</v>
      </c>
      <c r="M44" s="99">
        <f ca="1">IF(Inskrivning!A17="d",Inskrivning!Q17,0)</f>
        <v>0</v>
      </c>
      <c r="N44" s="99">
        <f ca="1">IF(Inskrivning!A17="d",Inskrivning!R17,0)</f>
        <v>0</v>
      </c>
      <c r="O44" s="112">
        <f ca="1">IF(Inskrivning!A17="d",Inskrivning!S17,0)</f>
        <v>0</v>
      </c>
      <c r="P44" s="112">
        <f ca="1">IF(Inskrivning!A17="d",Inskrivning!T17,0)</f>
        <v>0</v>
      </c>
    </row>
    <row r="45" spans="1:16" ht="15.75">
      <c r="B45" s="82">
        <f ca="1">IF(Inskrivning!A18="d",Inskrivning!F18,0)</f>
        <v>0</v>
      </c>
      <c r="C45" s="49">
        <f ca="1">IF(Inskrivning!A18="d",Inskrivning!G18,0)</f>
        <v>0</v>
      </c>
      <c r="D45" s="99">
        <f ca="1">IF(Inskrivning!A18="d",Inskrivning!H18,0)</f>
        <v>0</v>
      </c>
      <c r="E45" s="99">
        <f ca="1">IF(Inskrivning!A18="d",Inskrivning!I18,0)</f>
        <v>0</v>
      </c>
      <c r="F45" s="99">
        <f ca="1">IF(Inskrivning!A18="d",Inskrivning!J18,0)</f>
        <v>0</v>
      </c>
      <c r="G45" s="99">
        <f ca="1">IF(Inskrivning!A18="d",Inskrivning!K18,0)</f>
        <v>0</v>
      </c>
      <c r="H45" s="99">
        <f ca="1">IF(Inskrivning!A18="d",Inskrivning!L18,0)</f>
        <v>0</v>
      </c>
      <c r="I45" s="112">
        <f ca="1">IF(Inskrivning!A18="d",Inskrivning!M18,0)</f>
        <v>0</v>
      </c>
      <c r="J45" s="99">
        <f ca="1">IF(Inskrivning!A18="d",Inskrivning!N18,0)</f>
        <v>0</v>
      </c>
      <c r="K45" s="99">
        <f ca="1">IF(Inskrivning!A18="d",Inskrivning!O18,0)</f>
        <v>0</v>
      </c>
      <c r="L45" s="99">
        <f ca="1">IF(Inskrivning!A18="d",Inskrivning!P18,0)</f>
        <v>0</v>
      </c>
      <c r="M45" s="99">
        <f ca="1">IF(Inskrivning!A18="d",Inskrivning!Q18,0)</f>
        <v>0</v>
      </c>
      <c r="N45" s="99">
        <f ca="1">IF(Inskrivning!A18="d",Inskrivning!R18,0)</f>
        <v>0</v>
      </c>
      <c r="O45" s="112">
        <f ca="1">IF(Inskrivning!A18="d",Inskrivning!S18,0)</f>
        <v>0</v>
      </c>
      <c r="P45" s="112">
        <f ca="1">IF(Inskrivning!A18="d",Inskrivning!T18,0)</f>
        <v>0</v>
      </c>
    </row>
    <row r="46" spans="1:16" ht="15.75">
      <c r="B46" s="82">
        <f ca="1">IF(Inskrivning!A20="d",Inskrivning!F20,0)</f>
        <v>0</v>
      </c>
      <c r="C46" s="49">
        <f ca="1">IF(Inskrivning!A20="d",Inskrivning!G20,0)</f>
        <v>0</v>
      </c>
      <c r="D46" s="99">
        <f ca="1">IF(Inskrivning!A20="d",Inskrivning!H20,0)</f>
        <v>0</v>
      </c>
      <c r="E46" s="99">
        <f ca="1">IF(Inskrivning!A20="d",Inskrivning!I20,0)</f>
        <v>0</v>
      </c>
      <c r="F46" s="99">
        <f ca="1">IF(Inskrivning!A20="d",Inskrivning!J20,0)</f>
        <v>0</v>
      </c>
      <c r="G46" s="99">
        <f ca="1">IF(Inskrivning!A20="d",Inskrivning!K20,0)</f>
        <v>0</v>
      </c>
      <c r="H46" s="99">
        <f ca="1">IF(Inskrivning!A20="d",Inskrivning!L20,0)</f>
        <v>0</v>
      </c>
      <c r="I46" s="112">
        <f ca="1">IF(Inskrivning!A20="d",Inskrivning!M20,0)</f>
        <v>0</v>
      </c>
      <c r="J46" s="99">
        <f ca="1">IF(Inskrivning!A20="d",Inskrivning!N20,0)</f>
        <v>0</v>
      </c>
      <c r="K46" s="99">
        <f ca="1">IF(Inskrivning!A20="d",Inskrivning!O20,0)</f>
        <v>0</v>
      </c>
      <c r="L46" s="99">
        <f ca="1">IF(Inskrivning!A20="d",Inskrivning!P20,0)</f>
        <v>0</v>
      </c>
      <c r="M46" s="99">
        <f ca="1">IF(Inskrivning!A20="d",Inskrivning!Q20,0)</f>
        <v>0</v>
      </c>
      <c r="N46" s="99">
        <f ca="1">IF(Inskrivning!A20="d",Inskrivning!R20,0)</f>
        <v>0</v>
      </c>
      <c r="O46" s="112">
        <f ca="1">IF(Inskrivning!A20="d",Inskrivning!S20,0)</f>
        <v>0</v>
      </c>
      <c r="P46" s="112">
        <f ca="1">IF(Inskrivning!A20="d",Inskrivning!T20,0)</f>
        <v>0</v>
      </c>
    </row>
    <row r="47" spans="1:16" ht="15.75">
      <c r="B47" s="82">
        <f ca="1">IF(Inskrivning!A21="d",Inskrivning!F21,0)</f>
        <v>0</v>
      </c>
      <c r="C47" s="49">
        <f ca="1">IF(Inskrivning!A21="d",Inskrivning!G21,0)</f>
        <v>0</v>
      </c>
      <c r="D47" s="99">
        <f ca="1">IF(Inskrivning!A21="d",Inskrivning!H21,0)</f>
        <v>0</v>
      </c>
      <c r="E47" s="99">
        <f ca="1">IF(Inskrivning!A21="d",Inskrivning!I21,0)</f>
        <v>0</v>
      </c>
      <c r="F47" s="99">
        <f ca="1">IF(Inskrivning!A21="d",Inskrivning!J21,0)</f>
        <v>0</v>
      </c>
      <c r="G47" s="99">
        <f ca="1">IF(Inskrivning!A21="d",Inskrivning!K21,0)</f>
        <v>0</v>
      </c>
      <c r="H47" s="99">
        <f ca="1">IF(Inskrivning!A21="d",Inskrivning!L21,0)</f>
        <v>0</v>
      </c>
      <c r="I47" s="112">
        <f ca="1">IF(Inskrivning!A21="d",Inskrivning!M21,0)</f>
        <v>0</v>
      </c>
      <c r="J47" s="99">
        <f ca="1">IF(Inskrivning!A21="d",Inskrivning!N21,0)</f>
        <v>0</v>
      </c>
      <c r="K47" s="99">
        <f ca="1">IF(Inskrivning!A21="d",Inskrivning!O21,0)</f>
        <v>0</v>
      </c>
      <c r="L47" s="99">
        <f ca="1">IF(Inskrivning!A21="d",Inskrivning!P21,0)</f>
        <v>0</v>
      </c>
      <c r="M47" s="99">
        <f ca="1">IF(Inskrivning!A21="d",Inskrivning!Q21,0)</f>
        <v>0</v>
      </c>
      <c r="N47" s="99">
        <f ca="1">IF(Inskrivning!A21="d",Inskrivning!R21,0)</f>
        <v>0</v>
      </c>
      <c r="O47" s="112">
        <f ca="1">IF(Inskrivning!A21="d",Inskrivning!S21,0)</f>
        <v>0</v>
      </c>
      <c r="P47" s="112">
        <f ca="1">IF(Inskrivning!A21="d",Inskrivning!T21,0)</f>
        <v>0</v>
      </c>
    </row>
    <row r="48" spans="1:16" ht="15.75">
      <c r="B48" s="82">
        <f ca="1">IF(Inskrivning!A24="d",Inskrivning!F24,0)</f>
        <v>0</v>
      </c>
      <c r="C48" s="49">
        <f ca="1">IF(Inskrivning!A24="d",Inskrivning!G24,0)</f>
        <v>0</v>
      </c>
      <c r="D48" s="99">
        <f ca="1">IF(Inskrivning!A24="d",Inskrivning!H24,0)</f>
        <v>0</v>
      </c>
      <c r="E48" s="99">
        <f ca="1">IF(Inskrivning!A24="d",Inskrivning!I24,0)</f>
        <v>0</v>
      </c>
      <c r="F48" s="99">
        <f ca="1">IF(Inskrivning!A24="d",Inskrivning!J24,0)</f>
        <v>0</v>
      </c>
      <c r="G48" s="99">
        <f ca="1">IF(Inskrivning!A24="d",Inskrivning!K24,0)</f>
        <v>0</v>
      </c>
      <c r="H48" s="99">
        <f ca="1">IF(Inskrivning!A24="d",Inskrivning!L24,0)</f>
        <v>0</v>
      </c>
      <c r="I48" s="112">
        <f ca="1">IF(Inskrivning!A24="d",Inskrivning!M24,0)</f>
        <v>0</v>
      </c>
      <c r="J48" s="99">
        <f ca="1">IF(Inskrivning!A24="d",Inskrivning!N24,0)</f>
        <v>0</v>
      </c>
      <c r="K48" s="99">
        <f ca="1">IF(Inskrivning!A24="d",Inskrivning!O24,0)</f>
        <v>0</v>
      </c>
      <c r="L48" s="99">
        <f ca="1">IF(Inskrivning!A24="d",Inskrivning!P24,0)</f>
        <v>0</v>
      </c>
      <c r="M48" s="99">
        <f ca="1">IF(Inskrivning!A24="d",Inskrivning!Q24,0)</f>
        <v>0</v>
      </c>
      <c r="N48" s="99">
        <f ca="1">IF(Inskrivning!A24="d",Inskrivning!R24,0)</f>
        <v>0</v>
      </c>
      <c r="O48" s="112">
        <f ca="1">IF(Inskrivning!A24="d",Inskrivning!S24,0)</f>
        <v>0</v>
      </c>
      <c r="P48" s="112">
        <f ca="1">IF(Inskrivning!A24="d",Inskrivning!T24,0)</f>
        <v>0</v>
      </c>
    </row>
    <row r="49" spans="2:16" ht="15.75">
      <c r="B49" s="82">
        <f ca="1">IF(Inskrivning!A25="d",Inskrivning!F25,0)</f>
        <v>0</v>
      </c>
      <c r="C49" s="49">
        <f ca="1">IF(Inskrivning!A25="d",Inskrivning!G25,0)</f>
        <v>0</v>
      </c>
      <c r="D49" s="99">
        <f ca="1">IF(Inskrivning!A25="d",Inskrivning!H25,0)</f>
        <v>0</v>
      </c>
      <c r="E49" s="99">
        <f ca="1">IF(Inskrivning!A25="d",Inskrivning!I25,0)</f>
        <v>0</v>
      </c>
      <c r="F49" s="99">
        <f ca="1">IF(Inskrivning!A25="d",Inskrivning!J25,0)</f>
        <v>0</v>
      </c>
      <c r="G49" s="99">
        <f ca="1">IF(Inskrivning!A25="d",Inskrivning!K25,0)</f>
        <v>0</v>
      </c>
      <c r="H49" s="99">
        <f ca="1">IF(Inskrivning!A25="d",Inskrivning!L25,0)</f>
        <v>0</v>
      </c>
      <c r="I49" s="112">
        <f ca="1">IF(Inskrivning!A25="d",Inskrivning!M25,0)</f>
        <v>0</v>
      </c>
      <c r="J49" s="99">
        <f ca="1">IF(Inskrivning!A25="d",Inskrivning!N25,0)</f>
        <v>0</v>
      </c>
      <c r="K49" s="99">
        <f ca="1">IF(Inskrivning!A25="d",Inskrivning!O25,0)</f>
        <v>0</v>
      </c>
      <c r="L49" s="99">
        <f ca="1">IF(Inskrivning!A25="d",Inskrivning!P25,0)</f>
        <v>0</v>
      </c>
      <c r="M49" s="99">
        <f ca="1">IF(Inskrivning!A25="d",Inskrivning!Q25,0)</f>
        <v>0</v>
      </c>
      <c r="N49" s="99">
        <f ca="1">IF(Inskrivning!A25="d",Inskrivning!R25,0)</f>
        <v>0</v>
      </c>
      <c r="O49" s="112">
        <f ca="1">IF(Inskrivning!A25="d",Inskrivning!S25,0)</f>
        <v>0</v>
      </c>
      <c r="P49" s="112">
        <f ca="1">IF(Inskrivning!A25="d",Inskrivning!T25,0)</f>
        <v>0</v>
      </c>
    </row>
    <row r="50" spans="2:16" ht="15.75">
      <c r="B50" s="82">
        <f ca="1">IF(Inskrivning!A26="d",Inskrivning!F26,0)</f>
        <v>0</v>
      </c>
      <c r="C50" s="49">
        <f ca="1">IF(Inskrivning!A26="d",Inskrivning!G26,0)</f>
        <v>0</v>
      </c>
      <c r="D50" s="99">
        <f ca="1">IF(Inskrivning!A26="d",Inskrivning!H26,0)</f>
        <v>0</v>
      </c>
      <c r="E50" s="99">
        <f ca="1">IF(Inskrivning!A26="d",Inskrivning!I26,0)</f>
        <v>0</v>
      </c>
      <c r="F50" s="99">
        <f ca="1">IF(Inskrivning!A26="d",Inskrivning!J26,0)</f>
        <v>0</v>
      </c>
      <c r="G50" s="99">
        <f ca="1">IF(Inskrivning!A26="d",Inskrivning!K26,0)</f>
        <v>0</v>
      </c>
      <c r="H50" s="99">
        <f ca="1">IF(Inskrivning!A26="d",Inskrivning!L26,0)</f>
        <v>0</v>
      </c>
      <c r="I50" s="112">
        <f ca="1">IF(Inskrivning!A26="d",Inskrivning!M26,0)</f>
        <v>0</v>
      </c>
      <c r="J50" s="99">
        <f ca="1">IF(Inskrivning!A26="d",Inskrivning!N26,0)</f>
        <v>0</v>
      </c>
      <c r="K50" s="99">
        <f ca="1">IF(Inskrivning!A26="d",Inskrivning!O26,0)</f>
        <v>0</v>
      </c>
      <c r="L50" s="99">
        <f ca="1">IF(Inskrivning!A26="d",Inskrivning!P26,0)</f>
        <v>0</v>
      </c>
      <c r="M50" s="99">
        <f ca="1">IF(Inskrivning!A26="d",Inskrivning!Q26,0)</f>
        <v>0</v>
      </c>
      <c r="N50" s="99">
        <f ca="1">IF(Inskrivning!A26="d",Inskrivning!R26,0)</f>
        <v>0</v>
      </c>
      <c r="O50" s="112">
        <f ca="1">IF(Inskrivning!A26="d",Inskrivning!S26,0)</f>
        <v>0</v>
      </c>
      <c r="P50" s="112">
        <f ca="1">IF(Inskrivning!A26="d",Inskrivning!T26,0)</f>
        <v>0</v>
      </c>
    </row>
    <row r="51" spans="2:16" ht="15.75">
      <c r="B51" s="82">
        <f ca="1">IF(Inskrivning!A27="d",Inskrivning!F27,0)</f>
        <v>0</v>
      </c>
      <c r="C51" s="49">
        <f ca="1">IF(Inskrivning!A27="d",Inskrivning!G27,0)</f>
        <v>0</v>
      </c>
      <c r="D51" s="99">
        <f ca="1">IF(Inskrivning!A27="d",Inskrivning!H27,0)</f>
        <v>0</v>
      </c>
      <c r="E51" s="99">
        <f ca="1">IF(Inskrivning!A27="d",Inskrivning!I27,0)</f>
        <v>0</v>
      </c>
      <c r="F51" s="99">
        <f ca="1">IF(Inskrivning!A27="d",Inskrivning!J27,0)</f>
        <v>0</v>
      </c>
      <c r="G51" s="99">
        <f ca="1">IF(Inskrivning!A27="d",Inskrivning!K27,0)</f>
        <v>0</v>
      </c>
      <c r="H51" s="99">
        <f ca="1">IF(Inskrivning!A27="d",Inskrivning!L27,0)</f>
        <v>0</v>
      </c>
      <c r="I51" s="112">
        <f ca="1">IF(Inskrivning!A27="d",Inskrivning!M27,0)</f>
        <v>0</v>
      </c>
      <c r="J51" s="99">
        <f ca="1">IF(Inskrivning!A27="d",Inskrivning!N27,0)</f>
        <v>0</v>
      </c>
      <c r="K51" s="99">
        <f ca="1">IF(Inskrivning!A27="d",Inskrivning!O27,0)</f>
        <v>0</v>
      </c>
      <c r="L51" s="99">
        <f ca="1">IF(Inskrivning!A27="d",Inskrivning!P27,0)</f>
        <v>0</v>
      </c>
      <c r="M51" s="99">
        <f ca="1">IF(Inskrivning!A27="d",Inskrivning!Q27,0)</f>
        <v>0</v>
      </c>
      <c r="N51" s="99">
        <f ca="1">IF(Inskrivning!A27="d",Inskrivning!R27,0)</f>
        <v>0</v>
      </c>
      <c r="O51" s="112">
        <f ca="1">IF(Inskrivning!A27="d",Inskrivning!S27,0)</f>
        <v>0</v>
      </c>
      <c r="P51" s="112">
        <f ca="1">IF(Inskrivning!A27="d",Inskrivning!T27,0)</f>
        <v>0</v>
      </c>
    </row>
    <row r="52" spans="2:16" ht="15.75">
      <c r="B52" s="82">
        <f ca="1">IF(Inskrivning!A29="d",Inskrivning!F29,0)</f>
        <v>0</v>
      </c>
      <c r="C52" s="49">
        <f ca="1">IF(Inskrivning!A29="d",Inskrivning!G29,0)</f>
        <v>0</v>
      </c>
      <c r="D52" s="99">
        <f ca="1">IF(Inskrivning!A29="d",Inskrivning!H29,0)</f>
        <v>0</v>
      </c>
      <c r="E52" s="99">
        <f ca="1">IF(Inskrivning!A29="d",Inskrivning!I29,0)</f>
        <v>0</v>
      </c>
      <c r="F52" s="99">
        <f ca="1">IF(Inskrivning!A29="d",Inskrivning!J29,0)</f>
        <v>0</v>
      </c>
      <c r="G52" s="99">
        <f ca="1">IF(Inskrivning!A29="d",Inskrivning!K29,0)</f>
        <v>0</v>
      </c>
      <c r="H52" s="99">
        <f ca="1">IF(Inskrivning!A29="d",Inskrivning!L29,0)</f>
        <v>0</v>
      </c>
      <c r="I52" s="112">
        <f ca="1">IF(Inskrivning!A29="d",Inskrivning!M29,0)</f>
        <v>0</v>
      </c>
      <c r="J52" s="99">
        <f ca="1">IF(Inskrivning!A29="d",Inskrivning!N29,0)</f>
        <v>0</v>
      </c>
      <c r="K52" s="99">
        <f ca="1">IF(Inskrivning!A29="d",Inskrivning!O29,0)</f>
        <v>0</v>
      </c>
      <c r="L52" s="99">
        <f ca="1">IF(Inskrivning!A29="d",Inskrivning!P29,0)</f>
        <v>0</v>
      </c>
      <c r="M52" s="99">
        <f ca="1">IF(Inskrivning!A29="d",Inskrivning!Q29,0)</f>
        <v>0</v>
      </c>
      <c r="N52" s="99">
        <f ca="1">IF(Inskrivning!A29="d",Inskrivning!R29,0)</f>
        <v>0</v>
      </c>
      <c r="O52" s="112">
        <f ca="1">IF(Inskrivning!A29="d",Inskrivning!S29,0)</f>
        <v>0</v>
      </c>
      <c r="P52" s="112">
        <f ca="1">IF(Inskrivning!A29="d",Inskrivning!T29,0)</f>
        <v>0</v>
      </c>
    </row>
    <row r="53" spans="2:16" ht="15.75">
      <c r="B53" s="82">
        <f ca="1">IF(Inskrivning!A32="d",Inskrivning!F32,0)</f>
        <v>0</v>
      </c>
      <c r="C53" s="49">
        <f ca="1">IF(Inskrivning!A32="d",Inskrivning!G32,0)</f>
        <v>0</v>
      </c>
      <c r="D53" s="99">
        <f ca="1">IF(Inskrivning!A32="d",Inskrivning!H32,0)</f>
        <v>0</v>
      </c>
      <c r="E53" s="99">
        <f ca="1">IF(Inskrivning!A32="d",Inskrivning!I32,0)</f>
        <v>0</v>
      </c>
      <c r="F53" s="99">
        <f ca="1">IF(Inskrivning!A32="d",Inskrivning!J32,0)</f>
        <v>0</v>
      </c>
      <c r="G53" s="99">
        <f ca="1">IF(Inskrivning!A32="d",Inskrivning!K32,0)</f>
        <v>0</v>
      </c>
      <c r="H53" s="99">
        <f ca="1">IF(Inskrivning!A32="d",Inskrivning!L32,0)</f>
        <v>0</v>
      </c>
      <c r="I53" s="112">
        <f ca="1">IF(Inskrivning!A32="d",Inskrivning!M32,0)</f>
        <v>0</v>
      </c>
      <c r="J53" s="99">
        <f ca="1">IF(Inskrivning!A32="d",Inskrivning!N32,0)</f>
        <v>0</v>
      </c>
      <c r="K53" s="99">
        <f ca="1">IF(Inskrivning!A32="d",Inskrivning!O32,0)</f>
        <v>0</v>
      </c>
      <c r="L53" s="99">
        <f ca="1">IF(Inskrivning!A32="d",Inskrivning!P32,0)</f>
        <v>0</v>
      </c>
      <c r="M53" s="99">
        <f ca="1">IF(Inskrivning!A32="d",Inskrivning!Q32,0)</f>
        <v>0</v>
      </c>
      <c r="N53" s="99">
        <f ca="1">IF(Inskrivning!A32="d",Inskrivning!R32,0)</f>
        <v>0</v>
      </c>
      <c r="O53" s="112">
        <f ca="1">IF(Inskrivning!A32="d",Inskrivning!S32,0)</f>
        <v>0</v>
      </c>
      <c r="P53" s="112">
        <f ca="1">IF(Inskrivning!A32="d",Inskrivning!T32,0)</f>
        <v>0</v>
      </c>
    </row>
    <row r="54" spans="2:16" ht="15.75">
      <c r="B54" s="82">
        <f ca="1">IF(Inskrivning!A33="d",Inskrivning!F33,0)</f>
        <v>0</v>
      </c>
      <c r="C54" s="49">
        <f ca="1">IF(Inskrivning!A33="d",Inskrivning!G33,0)</f>
        <v>0</v>
      </c>
      <c r="D54" s="99">
        <f ca="1">IF(Inskrivning!A33="d",Inskrivning!H33,0)</f>
        <v>0</v>
      </c>
      <c r="E54" s="99">
        <f ca="1">IF(Inskrivning!A33="d",Inskrivning!I33,0)</f>
        <v>0</v>
      </c>
      <c r="F54" s="99">
        <f ca="1">IF(Inskrivning!A33="d",Inskrivning!J33,0)</f>
        <v>0</v>
      </c>
      <c r="G54" s="99">
        <f ca="1">IF(Inskrivning!A33="d",Inskrivning!K33,0)</f>
        <v>0</v>
      </c>
      <c r="H54" s="99">
        <f ca="1">IF(Inskrivning!A33="d",Inskrivning!L33,0)</f>
        <v>0</v>
      </c>
      <c r="I54" s="112">
        <f ca="1">IF(Inskrivning!A33="d",Inskrivning!M33,0)</f>
        <v>0</v>
      </c>
      <c r="J54" s="99">
        <f ca="1">IF(Inskrivning!A33="d",Inskrivning!N33,0)</f>
        <v>0</v>
      </c>
      <c r="K54" s="99">
        <f ca="1">IF(Inskrivning!A33="d",Inskrivning!O33,0)</f>
        <v>0</v>
      </c>
      <c r="L54" s="99">
        <f ca="1">IF(Inskrivning!A33="d",Inskrivning!P33,0)</f>
        <v>0</v>
      </c>
      <c r="M54" s="99">
        <f ca="1">IF(Inskrivning!A33="d",Inskrivning!Q33,0)</f>
        <v>0</v>
      </c>
      <c r="N54" s="99">
        <f ca="1">IF(Inskrivning!A33="d",Inskrivning!R33,0)</f>
        <v>0</v>
      </c>
      <c r="O54" s="112">
        <f ca="1">IF(Inskrivning!A33="d",Inskrivning!S33,0)</f>
        <v>0</v>
      </c>
      <c r="P54" s="112">
        <f ca="1">IF(Inskrivning!A33="d",Inskrivning!T33,0)</f>
        <v>0</v>
      </c>
    </row>
    <row r="55" spans="2:16" ht="15.75">
      <c r="B55" s="82">
        <f ca="1">IF(Inskrivning!A38="d",Inskrivning!F38,0)</f>
        <v>0</v>
      </c>
      <c r="C55" s="49">
        <f ca="1">IF(Inskrivning!A38="d",Inskrivning!G38,0)</f>
        <v>0</v>
      </c>
      <c r="D55" s="99">
        <f ca="1">IF(Inskrivning!A38="d",Inskrivning!H38,0)</f>
        <v>0</v>
      </c>
      <c r="E55" s="99">
        <f ca="1">IF(Inskrivning!A38="d",Inskrivning!I38,0)</f>
        <v>0</v>
      </c>
      <c r="F55" s="99">
        <f ca="1">IF(Inskrivning!A38="d",Inskrivning!J38,0)</f>
        <v>0</v>
      </c>
      <c r="G55" s="99">
        <f ca="1">IF(Inskrivning!A38="d",Inskrivning!K38,0)</f>
        <v>0</v>
      </c>
      <c r="H55" s="99">
        <f ca="1">IF(Inskrivning!A38="d",Inskrivning!L38,0)</f>
        <v>0</v>
      </c>
      <c r="I55" s="112">
        <f ca="1">IF(Inskrivning!A38="d",Inskrivning!M38,0)</f>
        <v>0</v>
      </c>
      <c r="J55" s="99">
        <f ca="1">IF(Inskrivning!A38="d",Inskrivning!N38,0)</f>
        <v>0</v>
      </c>
      <c r="K55" s="99">
        <f ca="1">IF(Inskrivning!A38="d",Inskrivning!O38,0)</f>
        <v>0</v>
      </c>
      <c r="L55" s="99">
        <f ca="1">IF(Inskrivning!A38="d",Inskrivning!P38,0)</f>
        <v>0</v>
      </c>
      <c r="M55" s="99">
        <f ca="1">IF(Inskrivning!A38="d",Inskrivning!Q38,0)</f>
        <v>0</v>
      </c>
      <c r="N55" s="99">
        <f ca="1">IF(Inskrivning!A38="d",Inskrivning!R38,0)</f>
        <v>0</v>
      </c>
      <c r="O55" s="112">
        <f ca="1">IF(Inskrivning!A38="d",Inskrivning!S38,0)</f>
        <v>0</v>
      </c>
      <c r="P55" s="112">
        <f ca="1">IF(Inskrivning!A38="d",Inskrivning!T38,0)</f>
        <v>0</v>
      </c>
    </row>
    <row r="56" spans="2:16" ht="15.75">
      <c r="B56" s="82">
        <f ca="1">IF(Inskrivning!A39="d",Inskrivning!F39,0)</f>
        <v>0</v>
      </c>
      <c r="C56" s="49">
        <f ca="1">IF(Inskrivning!A39="d",Inskrivning!G39,0)</f>
        <v>0</v>
      </c>
      <c r="D56" s="99">
        <f ca="1">IF(Inskrivning!A39="d",Inskrivning!H39,0)</f>
        <v>0</v>
      </c>
      <c r="E56" s="99">
        <f ca="1">IF(Inskrivning!A39="d",Inskrivning!I39,0)</f>
        <v>0</v>
      </c>
      <c r="F56" s="99">
        <f ca="1">IF(Inskrivning!A39="d",Inskrivning!J39,0)</f>
        <v>0</v>
      </c>
      <c r="G56" s="99">
        <f ca="1">IF(Inskrivning!A39="d",Inskrivning!K39,0)</f>
        <v>0</v>
      </c>
      <c r="H56" s="99">
        <f ca="1">IF(Inskrivning!A39="d",Inskrivning!L39,0)</f>
        <v>0</v>
      </c>
      <c r="I56" s="112">
        <f ca="1">IF(Inskrivning!A39="d",Inskrivning!M39,0)</f>
        <v>0</v>
      </c>
      <c r="J56" s="99">
        <f ca="1">IF(Inskrivning!A39="d",Inskrivning!N39,0)</f>
        <v>0</v>
      </c>
      <c r="K56" s="99">
        <f ca="1">IF(Inskrivning!A39="d",Inskrivning!O39,0)</f>
        <v>0</v>
      </c>
      <c r="L56" s="99">
        <f ca="1">IF(Inskrivning!A39="d",Inskrivning!P39,0)</f>
        <v>0</v>
      </c>
      <c r="M56" s="99">
        <f ca="1">IF(Inskrivning!A39="d",Inskrivning!Q39,0)</f>
        <v>0</v>
      </c>
      <c r="N56" s="99">
        <f ca="1">IF(Inskrivning!A39="d",Inskrivning!R39,0)</f>
        <v>0</v>
      </c>
      <c r="O56" s="112">
        <f ca="1">IF(Inskrivning!A39="d",Inskrivning!S39,0)</f>
        <v>0</v>
      </c>
      <c r="P56" s="112">
        <f ca="1">IF(Inskrivning!A39="d",Inskrivning!T39,0)</f>
        <v>0</v>
      </c>
    </row>
    <row r="57" spans="2:16" ht="15.75">
      <c r="B57" s="82">
        <f ca="1">IF(Inskrivning!A41="d",Inskrivning!F41,0)</f>
        <v>0</v>
      </c>
      <c r="C57" s="49">
        <f ca="1">IF(Inskrivning!A41="d",Inskrivning!G41,0)</f>
        <v>0</v>
      </c>
      <c r="D57" s="99">
        <f ca="1">IF(Inskrivning!A41="d",Inskrivning!H41,0)</f>
        <v>0</v>
      </c>
      <c r="E57" s="99">
        <f ca="1">IF(Inskrivning!A41="d",Inskrivning!I41,0)</f>
        <v>0</v>
      </c>
      <c r="F57" s="99">
        <f ca="1">IF(Inskrivning!A41="d",Inskrivning!J41,0)</f>
        <v>0</v>
      </c>
      <c r="G57" s="99">
        <f ca="1">IF(Inskrivning!A41="d",Inskrivning!K41,0)</f>
        <v>0</v>
      </c>
      <c r="H57" s="99">
        <f ca="1">IF(Inskrivning!A41="d",Inskrivning!L41,0)</f>
        <v>0</v>
      </c>
      <c r="I57" s="112">
        <f ca="1">IF(Inskrivning!A41="d",Inskrivning!M41,0)</f>
        <v>0</v>
      </c>
      <c r="J57" s="99">
        <f ca="1">IF(Inskrivning!A41="d",Inskrivning!N41,0)</f>
        <v>0</v>
      </c>
      <c r="K57" s="99">
        <f ca="1">IF(Inskrivning!A41="d",Inskrivning!O41,0)</f>
        <v>0</v>
      </c>
      <c r="L57" s="99">
        <f ca="1">IF(Inskrivning!A41="d",Inskrivning!P41,0)</f>
        <v>0</v>
      </c>
      <c r="M57" s="99">
        <f ca="1">IF(Inskrivning!A41="d",Inskrivning!Q41,0)</f>
        <v>0</v>
      </c>
      <c r="N57" s="99">
        <f ca="1">IF(Inskrivning!A41="d",Inskrivning!R41,0)</f>
        <v>0</v>
      </c>
      <c r="O57" s="112">
        <f ca="1">IF(Inskrivning!A41="d",Inskrivning!S41,0)</f>
        <v>0</v>
      </c>
      <c r="P57" s="112">
        <f ca="1">IF(Inskrivning!A41="d",Inskrivning!T41,0)</f>
        <v>0</v>
      </c>
    </row>
    <row r="58" spans="2:16" ht="15.75">
      <c r="B58" s="82">
        <f ca="1">IF(Inskrivning!A44="d",Inskrivning!F44,0)</f>
        <v>0</v>
      </c>
      <c r="C58" s="49">
        <f ca="1">IF(Inskrivning!A44="d",Inskrivning!G44,0)</f>
        <v>0</v>
      </c>
      <c r="D58" s="99">
        <f ca="1">IF(Inskrivning!A44="d",Inskrivning!H44,0)</f>
        <v>0</v>
      </c>
      <c r="E58" s="99">
        <f ca="1">IF(Inskrivning!A44="d",Inskrivning!I44,0)</f>
        <v>0</v>
      </c>
      <c r="F58" s="99">
        <f ca="1">IF(Inskrivning!A44="d",Inskrivning!J44,0)</f>
        <v>0</v>
      </c>
      <c r="G58" s="99">
        <f ca="1">IF(Inskrivning!A44="d",Inskrivning!K44,0)</f>
        <v>0</v>
      </c>
      <c r="H58" s="99">
        <f ca="1">IF(Inskrivning!A44="d",Inskrivning!L44,0)</f>
        <v>0</v>
      </c>
      <c r="I58" s="112">
        <f ca="1">IF(Inskrivning!A44="d",Inskrivning!M44,0)</f>
        <v>0</v>
      </c>
      <c r="J58" s="99">
        <f ca="1">IF(Inskrivning!A44="d",Inskrivning!N44,0)</f>
        <v>0</v>
      </c>
      <c r="K58" s="99">
        <f ca="1">IF(Inskrivning!A44="d",Inskrivning!O44,0)</f>
        <v>0</v>
      </c>
      <c r="L58" s="99">
        <f ca="1">IF(Inskrivning!A44="d",Inskrivning!P44,0)</f>
        <v>0</v>
      </c>
      <c r="M58" s="99">
        <f ca="1">IF(Inskrivning!A44="d",Inskrivning!Q44,0)</f>
        <v>0</v>
      </c>
      <c r="N58" s="99">
        <f ca="1">IF(Inskrivning!A44="d",Inskrivning!R44,0)</f>
        <v>0</v>
      </c>
      <c r="O58" s="112">
        <f ca="1">IF(Inskrivning!A44="d",Inskrivning!S44,0)</f>
        <v>0</v>
      </c>
      <c r="P58" s="112">
        <f ca="1">IF(Inskrivning!A44="d",Inskrivning!T44,0)</f>
        <v>0</v>
      </c>
    </row>
    <row r="59" spans="2:16" ht="15.75">
      <c r="B59" s="82">
        <f ca="1">IF(Inskrivning!A46="d",Inskrivning!F46,0)</f>
        <v>0</v>
      </c>
      <c r="C59" s="49">
        <f ca="1">IF(Inskrivning!A46="d",Inskrivning!G46,0)</f>
        <v>0</v>
      </c>
      <c r="D59" s="99">
        <f ca="1">IF(Inskrivning!A46="d",Inskrivning!H46,0)</f>
        <v>0</v>
      </c>
      <c r="E59" s="99">
        <f ca="1">IF(Inskrivning!A46="d",Inskrivning!I46,0)</f>
        <v>0</v>
      </c>
      <c r="F59" s="99">
        <f ca="1">IF(Inskrivning!A46="d",Inskrivning!J46,0)</f>
        <v>0</v>
      </c>
      <c r="G59" s="99">
        <f ca="1">IF(Inskrivning!A46="d",Inskrivning!K46,0)</f>
        <v>0</v>
      </c>
      <c r="H59" s="99">
        <f ca="1">IF(Inskrivning!A46="d",Inskrivning!L46,0)</f>
        <v>0</v>
      </c>
      <c r="I59" s="112">
        <f ca="1">IF(Inskrivning!A46="d",Inskrivning!M46,0)</f>
        <v>0</v>
      </c>
      <c r="J59" s="99">
        <f ca="1">IF(Inskrivning!A46="d",Inskrivning!N46,0)</f>
        <v>0</v>
      </c>
      <c r="K59" s="99">
        <f ca="1">IF(Inskrivning!A46="d",Inskrivning!O46,0)</f>
        <v>0</v>
      </c>
      <c r="L59" s="99">
        <f ca="1">IF(Inskrivning!A46="d",Inskrivning!P46,0)</f>
        <v>0</v>
      </c>
      <c r="M59" s="99">
        <f ca="1">IF(Inskrivning!A46="d",Inskrivning!Q46,0)</f>
        <v>0</v>
      </c>
      <c r="N59" s="99">
        <f ca="1">IF(Inskrivning!A46="d",Inskrivning!R46,0)</f>
        <v>0</v>
      </c>
      <c r="O59" s="112">
        <f ca="1">IF(Inskrivning!A46="d",Inskrivning!S46,0)</f>
        <v>0</v>
      </c>
      <c r="P59" s="112">
        <f ca="1">IF(Inskrivning!A46="d",Inskrivning!T46,0)</f>
        <v>0</v>
      </c>
    </row>
    <row r="60" spans="2:16" ht="15.75">
      <c r="B60" s="82">
        <f ca="1">IF(Inskrivning!A47="d",Inskrivning!F47,0)</f>
        <v>0</v>
      </c>
      <c r="C60" s="49">
        <f ca="1">IF(Inskrivning!A47="d",Inskrivning!G47,0)</f>
        <v>0</v>
      </c>
      <c r="D60" s="99">
        <f ca="1">IF(Inskrivning!A47="d",Inskrivning!H47,0)</f>
        <v>0</v>
      </c>
      <c r="E60" s="99">
        <f ca="1">IF(Inskrivning!A47="d",Inskrivning!I47,0)</f>
        <v>0</v>
      </c>
      <c r="F60" s="99">
        <f ca="1">IF(Inskrivning!A47="d",Inskrivning!J47,0)</f>
        <v>0</v>
      </c>
      <c r="G60" s="99">
        <f ca="1">IF(Inskrivning!A47="d",Inskrivning!K47,0)</f>
        <v>0</v>
      </c>
      <c r="H60" s="99">
        <f ca="1">IF(Inskrivning!A47="d",Inskrivning!L47,0)</f>
        <v>0</v>
      </c>
      <c r="I60" s="112">
        <f ca="1">IF(Inskrivning!A47="d",Inskrivning!M47,0)</f>
        <v>0</v>
      </c>
      <c r="J60" s="99">
        <f ca="1">IF(Inskrivning!A47="d",Inskrivning!N47,0)</f>
        <v>0</v>
      </c>
      <c r="K60" s="99">
        <f ca="1">IF(Inskrivning!A47="d",Inskrivning!O47,0)</f>
        <v>0</v>
      </c>
      <c r="L60" s="99">
        <f ca="1">IF(Inskrivning!A47="d",Inskrivning!P47,0)</f>
        <v>0</v>
      </c>
      <c r="M60" s="99">
        <f ca="1">IF(Inskrivning!A47="d",Inskrivning!Q47,0)</f>
        <v>0</v>
      </c>
      <c r="N60" s="99">
        <f ca="1">IF(Inskrivning!A47="d",Inskrivning!R47,0)</f>
        <v>0</v>
      </c>
      <c r="O60" s="112">
        <f ca="1">IF(Inskrivning!A47="d",Inskrivning!S47,0)</f>
        <v>0</v>
      </c>
      <c r="P60" s="112">
        <f ca="1">IF(Inskrivning!A47="d",Inskrivning!T47,0)</f>
        <v>0</v>
      </c>
    </row>
    <row r="61" spans="2:16" ht="15.75">
      <c r="B61" s="82">
        <f ca="1">IF(Inskrivning!A48="d",Inskrivning!F48,0)</f>
        <v>0</v>
      </c>
      <c r="C61" s="49">
        <f ca="1">IF(Inskrivning!A48="d",Inskrivning!G48,0)</f>
        <v>0</v>
      </c>
      <c r="D61" s="99">
        <f ca="1">IF(Inskrivning!A48="d",Inskrivning!H48,0)</f>
        <v>0</v>
      </c>
      <c r="E61" s="99">
        <f ca="1">IF(Inskrivning!A48="d",Inskrivning!I48,0)</f>
        <v>0</v>
      </c>
      <c r="F61" s="99">
        <f ca="1">IF(Inskrivning!A48="d",Inskrivning!J48,0)</f>
        <v>0</v>
      </c>
      <c r="G61" s="99">
        <f ca="1">IF(Inskrivning!A48="d",Inskrivning!K48,0)</f>
        <v>0</v>
      </c>
      <c r="H61" s="99">
        <f ca="1">IF(Inskrivning!A48="d",Inskrivning!L48,0)</f>
        <v>0</v>
      </c>
      <c r="I61" s="112">
        <f ca="1">IF(Inskrivning!A48="d",Inskrivning!M48,0)</f>
        <v>0</v>
      </c>
      <c r="J61" s="99">
        <f ca="1">IF(Inskrivning!A48="d",Inskrivning!N48,0)</f>
        <v>0</v>
      </c>
      <c r="K61" s="99">
        <f ca="1">IF(Inskrivning!A48="d",Inskrivning!O48,0)</f>
        <v>0</v>
      </c>
      <c r="L61" s="99">
        <f ca="1">IF(Inskrivning!A48="d",Inskrivning!P48,0)</f>
        <v>0</v>
      </c>
      <c r="M61" s="99">
        <f ca="1">IF(Inskrivning!A48="d",Inskrivning!Q48,0)</f>
        <v>0</v>
      </c>
      <c r="N61" s="99">
        <f ca="1">IF(Inskrivning!A48="d",Inskrivning!R48,0)</f>
        <v>0</v>
      </c>
      <c r="O61" s="112">
        <f ca="1">IF(Inskrivning!A48="d",Inskrivning!S48,0)</f>
        <v>0</v>
      </c>
      <c r="P61" s="112">
        <f ca="1">IF(Inskrivning!A48="d",Inskrivning!T48,0)</f>
        <v>0</v>
      </c>
    </row>
    <row r="62" spans="2:16" ht="15.75">
      <c r="B62" s="82">
        <f ca="1">IF(Inskrivning!A49="d",Inskrivning!F49,0)</f>
        <v>0</v>
      </c>
      <c r="C62" s="49">
        <f ca="1">IF(Inskrivning!A49="d",Inskrivning!G49,0)</f>
        <v>0</v>
      </c>
      <c r="D62" s="99">
        <f ca="1">IF(Inskrivning!A49="d",Inskrivning!H49,0)</f>
        <v>0</v>
      </c>
      <c r="E62" s="99">
        <f ca="1">IF(Inskrivning!A49="d",Inskrivning!I49,0)</f>
        <v>0</v>
      </c>
      <c r="F62" s="99">
        <f ca="1">IF(Inskrivning!A49="d",Inskrivning!J49,0)</f>
        <v>0</v>
      </c>
      <c r="G62" s="99">
        <f ca="1">IF(Inskrivning!A49="d",Inskrivning!K49,0)</f>
        <v>0</v>
      </c>
      <c r="H62" s="99">
        <f ca="1">IF(Inskrivning!A49="d",Inskrivning!L49,0)</f>
        <v>0</v>
      </c>
      <c r="I62" s="112">
        <f ca="1">IF(Inskrivning!A49="d",Inskrivning!M49,0)</f>
        <v>0</v>
      </c>
      <c r="J62" s="99">
        <f ca="1">IF(Inskrivning!A49="d",Inskrivning!N49,0)</f>
        <v>0</v>
      </c>
      <c r="K62" s="99">
        <f ca="1">IF(Inskrivning!A49="d",Inskrivning!O49,0)</f>
        <v>0</v>
      </c>
      <c r="L62" s="99">
        <f ca="1">IF(Inskrivning!A49="d",Inskrivning!P49,0)</f>
        <v>0</v>
      </c>
      <c r="M62" s="99">
        <f ca="1">IF(Inskrivning!A49="d",Inskrivning!Q49,0)</f>
        <v>0</v>
      </c>
      <c r="N62" s="99">
        <f ca="1">IF(Inskrivning!A49="d",Inskrivning!R49,0)</f>
        <v>0</v>
      </c>
      <c r="O62" s="112">
        <f ca="1">IF(Inskrivning!A49="d",Inskrivning!S49,0)</f>
        <v>0</v>
      </c>
      <c r="P62" s="112">
        <f ca="1">IF(Inskrivning!A49="d",Inskrivning!T49,0)</f>
        <v>0</v>
      </c>
    </row>
    <row r="63" spans="2:16" ht="15.75">
      <c r="B63" s="82">
        <f ca="1">IF(Inskrivning!A50="d",Inskrivning!F50,0)</f>
        <v>0</v>
      </c>
      <c r="C63" s="49">
        <f ca="1">IF(Inskrivning!A50="d",Inskrivning!G50,0)</f>
        <v>0</v>
      </c>
      <c r="D63" s="99">
        <f ca="1">IF(Inskrivning!A50="d",Inskrivning!H50,0)</f>
        <v>0</v>
      </c>
      <c r="E63" s="99">
        <f ca="1">IF(Inskrivning!A50="d",Inskrivning!I50,0)</f>
        <v>0</v>
      </c>
      <c r="F63" s="99">
        <f ca="1">IF(Inskrivning!A50="d",Inskrivning!J50,0)</f>
        <v>0</v>
      </c>
      <c r="G63" s="99">
        <f ca="1">IF(Inskrivning!A50="d",Inskrivning!K50,0)</f>
        <v>0</v>
      </c>
      <c r="H63" s="99">
        <f ca="1">IF(Inskrivning!A50="d",Inskrivning!L50,0)</f>
        <v>0</v>
      </c>
      <c r="I63" s="112">
        <f ca="1">IF(Inskrivning!A50="d",Inskrivning!M50,0)</f>
        <v>0</v>
      </c>
      <c r="J63" s="99">
        <f ca="1">IF(Inskrivning!A50="d",Inskrivning!N50,0)</f>
        <v>0</v>
      </c>
      <c r="K63" s="99">
        <f ca="1">IF(Inskrivning!A50="d",Inskrivning!O50,0)</f>
        <v>0</v>
      </c>
      <c r="L63" s="99">
        <f ca="1">IF(Inskrivning!A50="d",Inskrivning!P50,0)</f>
        <v>0</v>
      </c>
      <c r="M63" s="99">
        <f ca="1">IF(Inskrivning!A50="d",Inskrivning!Q50,0)</f>
        <v>0</v>
      </c>
      <c r="N63" s="99">
        <f ca="1">IF(Inskrivning!A50="d",Inskrivning!R50,0)</f>
        <v>0</v>
      </c>
      <c r="O63" s="112">
        <f ca="1">IF(Inskrivning!A50="d",Inskrivning!S50,0)</f>
        <v>0</v>
      </c>
      <c r="P63" s="112">
        <f ca="1">IF(Inskrivning!A50="d",Inskrivning!T50,0)</f>
        <v>0</v>
      </c>
    </row>
    <row r="64" spans="2:16" ht="15.75">
      <c r="B64" s="82">
        <f ca="1">IF(Inskrivning!A54="d",Inskrivning!F54,0)</f>
        <v>0</v>
      </c>
      <c r="C64" s="49">
        <f ca="1">IF(Inskrivning!A54="d",Inskrivning!G54,0)</f>
        <v>0</v>
      </c>
      <c r="D64" s="99">
        <f ca="1">IF(Inskrivning!A54="d",Inskrivning!H54,0)</f>
        <v>0</v>
      </c>
      <c r="E64" s="99">
        <f ca="1">IF(Inskrivning!A54="d",Inskrivning!I54,0)</f>
        <v>0</v>
      </c>
      <c r="F64" s="99">
        <f ca="1">IF(Inskrivning!A54="d",Inskrivning!J54,0)</f>
        <v>0</v>
      </c>
      <c r="G64" s="99">
        <f ca="1">IF(Inskrivning!A54="d",Inskrivning!K54,0)</f>
        <v>0</v>
      </c>
      <c r="H64" s="99">
        <f ca="1">IF(Inskrivning!A54="d",Inskrivning!L54,0)</f>
        <v>0</v>
      </c>
      <c r="I64" s="112">
        <f ca="1">IF(Inskrivning!A54="d",Inskrivning!M54,0)</f>
        <v>0</v>
      </c>
      <c r="J64" s="99">
        <f ca="1">IF(Inskrivning!A54="d",Inskrivning!N54,0)</f>
        <v>0</v>
      </c>
      <c r="K64" s="99">
        <f ca="1">IF(Inskrivning!A54="d",Inskrivning!O54,0)</f>
        <v>0</v>
      </c>
      <c r="L64" s="99">
        <f ca="1">IF(Inskrivning!A54="d",Inskrivning!P54,0)</f>
        <v>0</v>
      </c>
      <c r="M64" s="99">
        <f ca="1">IF(Inskrivning!A54="d",Inskrivning!Q54,0)</f>
        <v>0</v>
      </c>
      <c r="N64" s="99">
        <f ca="1">IF(Inskrivning!A54="d",Inskrivning!R54,0)</f>
        <v>0</v>
      </c>
      <c r="O64" s="112">
        <f ca="1">IF(Inskrivning!A54="d",Inskrivning!S54,0)</f>
        <v>0</v>
      </c>
      <c r="P64" s="112">
        <f ca="1">IF(Inskrivning!A54="d",Inskrivning!T54,0)</f>
        <v>0</v>
      </c>
    </row>
    <row r="65" spans="2:16" ht="15.75">
      <c r="B65" s="82">
        <f ca="1">IF(Inskrivning!A55="d",Inskrivning!F55,0)</f>
        <v>0</v>
      </c>
      <c r="C65" s="49">
        <f ca="1">IF(Inskrivning!A55="d",Inskrivning!G55,0)</f>
        <v>0</v>
      </c>
      <c r="D65" s="99">
        <f ca="1">IF(Inskrivning!A55="d",Inskrivning!H55,0)</f>
        <v>0</v>
      </c>
      <c r="E65" s="99">
        <f ca="1">IF(Inskrivning!A55="d",Inskrivning!I55,0)</f>
        <v>0</v>
      </c>
      <c r="F65" s="99">
        <f ca="1">IF(Inskrivning!A55="d",Inskrivning!J55,0)</f>
        <v>0</v>
      </c>
      <c r="G65" s="99">
        <f ca="1">IF(Inskrivning!A55="d",Inskrivning!K55,0)</f>
        <v>0</v>
      </c>
      <c r="H65" s="99">
        <f ca="1">IF(Inskrivning!A55="d",Inskrivning!L55,0)</f>
        <v>0</v>
      </c>
      <c r="I65" s="112">
        <f ca="1">IF(Inskrivning!A55="d",Inskrivning!M55,0)</f>
        <v>0</v>
      </c>
      <c r="J65" s="99">
        <f ca="1">IF(Inskrivning!A55="d",Inskrivning!N55,0)</f>
        <v>0</v>
      </c>
      <c r="K65" s="99">
        <f ca="1">IF(Inskrivning!A55="d",Inskrivning!O55,0)</f>
        <v>0</v>
      </c>
      <c r="L65" s="99">
        <f ca="1">IF(Inskrivning!A55="d",Inskrivning!P55,0)</f>
        <v>0</v>
      </c>
      <c r="M65" s="99">
        <f ca="1">IF(Inskrivning!A55="d",Inskrivning!Q55,0)</f>
        <v>0</v>
      </c>
      <c r="N65" s="99">
        <f ca="1">IF(Inskrivning!A55="d",Inskrivning!R55,0)</f>
        <v>0</v>
      </c>
      <c r="O65" s="112">
        <f ca="1">IF(Inskrivning!A55="d",Inskrivning!S55,0)</f>
        <v>0</v>
      </c>
      <c r="P65" s="112">
        <f ca="1">IF(Inskrivning!A55="d",Inskrivning!T55,0)</f>
        <v>0</v>
      </c>
    </row>
    <row r="66" spans="2:16" ht="15.75">
      <c r="B66" s="82">
        <f ca="1">IF(Inskrivning!A56="d",Inskrivning!F56,0)</f>
        <v>0</v>
      </c>
      <c r="C66" s="49">
        <f ca="1">IF(Inskrivning!A56="d",Inskrivning!G56,0)</f>
        <v>0</v>
      </c>
      <c r="D66" s="99">
        <f ca="1">IF(Inskrivning!A56="d",Inskrivning!H56,0)</f>
        <v>0</v>
      </c>
      <c r="E66" s="99">
        <f ca="1">IF(Inskrivning!A56="d",Inskrivning!I56,0)</f>
        <v>0</v>
      </c>
      <c r="F66" s="99">
        <f ca="1">IF(Inskrivning!A56="d",Inskrivning!J56,0)</f>
        <v>0</v>
      </c>
      <c r="G66" s="99">
        <f ca="1">IF(Inskrivning!A56="d",Inskrivning!K56,0)</f>
        <v>0</v>
      </c>
      <c r="H66" s="99">
        <f ca="1">IF(Inskrivning!A56="d",Inskrivning!L56,0)</f>
        <v>0</v>
      </c>
      <c r="I66" s="112">
        <f ca="1">IF(Inskrivning!A56="d",Inskrivning!M56,0)</f>
        <v>0</v>
      </c>
      <c r="J66" s="99">
        <f ca="1">IF(Inskrivning!A56="d",Inskrivning!N56,0)</f>
        <v>0</v>
      </c>
      <c r="K66" s="99">
        <f ca="1">IF(Inskrivning!A56="d",Inskrivning!O56,0)</f>
        <v>0</v>
      </c>
      <c r="L66" s="99">
        <f ca="1">IF(Inskrivning!A56="d",Inskrivning!P56,0)</f>
        <v>0</v>
      </c>
      <c r="M66" s="99">
        <f ca="1">IF(Inskrivning!A56="d",Inskrivning!Q56,0)</f>
        <v>0</v>
      </c>
      <c r="N66" s="99">
        <f ca="1">IF(Inskrivning!A56="d",Inskrivning!R56,0)</f>
        <v>0</v>
      </c>
      <c r="O66" s="112">
        <f ca="1">IF(Inskrivning!A56="d",Inskrivning!S56,0)</f>
        <v>0</v>
      </c>
      <c r="P66" s="112">
        <f ca="1">IF(Inskrivning!A56="d",Inskrivning!T56,0)</f>
        <v>0</v>
      </c>
    </row>
    <row r="67" spans="2:16" ht="15.75">
      <c r="B67" s="82">
        <f ca="1">IF(Inskrivning!A57="d",Inskrivning!F57,0)</f>
        <v>0</v>
      </c>
      <c r="C67" s="49">
        <f ca="1">IF(Inskrivning!A57="d",Inskrivning!G57,0)</f>
        <v>0</v>
      </c>
      <c r="D67" s="99">
        <f ca="1">IF(Inskrivning!A57="d",Inskrivning!H57,0)</f>
        <v>0</v>
      </c>
      <c r="E67" s="99">
        <f ca="1">IF(Inskrivning!A57="d",Inskrivning!I57,0)</f>
        <v>0</v>
      </c>
      <c r="F67" s="99">
        <f ca="1">IF(Inskrivning!A57="d",Inskrivning!J57,0)</f>
        <v>0</v>
      </c>
      <c r="G67" s="99">
        <f ca="1">IF(Inskrivning!A57="d",Inskrivning!K57,0)</f>
        <v>0</v>
      </c>
      <c r="H67" s="99">
        <f ca="1">IF(Inskrivning!A57="d",Inskrivning!L57,0)</f>
        <v>0</v>
      </c>
      <c r="I67" s="112">
        <f ca="1">IF(Inskrivning!A57="d",Inskrivning!M57,0)</f>
        <v>0</v>
      </c>
      <c r="J67" s="99">
        <f ca="1">IF(Inskrivning!A57="d",Inskrivning!N57,0)</f>
        <v>0</v>
      </c>
      <c r="K67" s="99">
        <f ca="1">IF(Inskrivning!A57="d",Inskrivning!O57,0)</f>
        <v>0</v>
      </c>
      <c r="L67" s="99">
        <f ca="1">IF(Inskrivning!A57="d",Inskrivning!P57,0)</f>
        <v>0</v>
      </c>
      <c r="M67" s="99">
        <f ca="1">IF(Inskrivning!A57="d",Inskrivning!Q57,0)</f>
        <v>0</v>
      </c>
      <c r="N67" s="99">
        <f ca="1">IF(Inskrivning!A57="d",Inskrivning!R57,0)</f>
        <v>0</v>
      </c>
      <c r="O67" s="112">
        <f ca="1">IF(Inskrivning!A57="d",Inskrivning!S57,0)</f>
        <v>0</v>
      </c>
      <c r="P67" s="112">
        <f ca="1">IF(Inskrivning!A57="d",Inskrivning!T57,0)</f>
        <v>0</v>
      </c>
    </row>
    <row r="68" spans="2:16" ht="15.75">
      <c r="B68" s="82">
        <f ca="1">IF(Inskrivning!A59="d",Inskrivning!F59,0)</f>
        <v>0</v>
      </c>
      <c r="C68" s="49">
        <f ca="1">IF(Inskrivning!A59="d",Inskrivning!G59,0)</f>
        <v>0</v>
      </c>
      <c r="D68" s="99">
        <f ca="1">IF(Inskrivning!A59="d",Inskrivning!H59,0)</f>
        <v>0</v>
      </c>
      <c r="E68" s="99">
        <f ca="1">IF(Inskrivning!A59="d",Inskrivning!I59,0)</f>
        <v>0</v>
      </c>
      <c r="F68" s="99">
        <f ca="1">IF(Inskrivning!A59="d",Inskrivning!J59,0)</f>
        <v>0</v>
      </c>
      <c r="G68" s="99">
        <f ca="1">IF(Inskrivning!A59="d",Inskrivning!K59,0)</f>
        <v>0</v>
      </c>
      <c r="H68" s="99">
        <f ca="1">IF(Inskrivning!A59="d",Inskrivning!L59,0)</f>
        <v>0</v>
      </c>
      <c r="I68" s="112">
        <f ca="1">IF(Inskrivning!A59="d",Inskrivning!M59,0)</f>
        <v>0</v>
      </c>
      <c r="J68" s="99">
        <f ca="1">IF(Inskrivning!A59="d",Inskrivning!N59,0)</f>
        <v>0</v>
      </c>
      <c r="K68" s="99">
        <f ca="1">IF(Inskrivning!A59="d",Inskrivning!O59,0)</f>
        <v>0</v>
      </c>
      <c r="L68" s="99">
        <f ca="1">IF(Inskrivning!A59="d",Inskrivning!P59,0)</f>
        <v>0</v>
      </c>
      <c r="M68" s="99">
        <f ca="1">IF(Inskrivning!A59="d",Inskrivning!Q59,0)</f>
        <v>0</v>
      </c>
      <c r="N68" s="99">
        <f ca="1">IF(Inskrivning!A59="d",Inskrivning!R59,0)</f>
        <v>0</v>
      </c>
      <c r="O68" s="112">
        <f ca="1">IF(Inskrivning!A59="d",Inskrivning!S59,0)</f>
        <v>0</v>
      </c>
      <c r="P68" s="112">
        <f ca="1">IF(Inskrivning!A59="d",Inskrivning!T59,0)</f>
        <v>0</v>
      </c>
    </row>
    <row r="69" spans="2:16" ht="15.75">
      <c r="B69" s="82">
        <f ca="1">IF(Inskrivning!A64="d",Inskrivning!F64,0)</f>
        <v>0</v>
      </c>
      <c r="C69" s="49">
        <f ca="1">IF(Inskrivning!A64="d",Inskrivning!G64,0)</f>
        <v>0</v>
      </c>
      <c r="D69" s="99">
        <f ca="1">IF(Inskrivning!A64="d",Inskrivning!H64,0)</f>
        <v>0</v>
      </c>
      <c r="E69" s="99">
        <f ca="1">IF(Inskrivning!A64="d",Inskrivning!I64,0)</f>
        <v>0</v>
      </c>
      <c r="F69" s="99">
        <f ca="1">IF(Inskrivning!A64="d",Inskrivning!J64,0)</f>
        <v>0</v>
      </c>
      <c r="G69" s="99">
        <f ca="1">IF(Inskrivning!A64="d",Inskrivning!K64,0)</f>
        <v>0</v>
      </c>
      <c r="H69" s="99">
        <f ca="1">IF(Inskrivning!A64="d",Inskrivning!L64,0)</f>
        <v>0</v>
      </c>
      <c r="I69" s="112">
        <f ca="1">IF(Inskrivning!A64="d",Inskrivning!M64,0)</f>
        <v>0</v>
      </c>
      <c r="J69" s="99">
        <f ca="1">IF(Inskrivning!A64="d",Inskrivning!N64,0)</f>
        <v>0</v>
      </c>
      <c r="K69" s="99">
        <f ca="1">IF(Inskrivning!A64="d",Inskrivning!O64,0)</f>
        <v>0</v>
      </c>
      <c r="L69" s="99">
        <f ca="1">IF(Inskrivning!A64="d",Inskrivning!P64,0)</f>
        <v>0</v>
      </c>
      <c r="M69" s="99">
        <f ca="1">IF(Inskrivning!A64="d",Inskrivning!Q64,0)</f>
        <v>0</v>
      </c>
      <c r="N69" s="99">
        <f ca="1">IF(Inskrivning!A64="d",Inskrivning!R64,0)</f>
        <v>0</v>
      </c>
      <c r="O69" s="112">
        <f ca="1">IF(Inskrivning!A64="d",Inskrivning!S64,0)</f>
        <v>0</v>
      </c>
      <c r="P69" s="112">
        <f ca="1">IF(Inskrivning!A64="d",Inskrivning!T64,0)</f>
        <v>0</v>
      </c>
    </row>
    <row r="70" spans="2:16" ht="15.75">
      <c r="B70" s="82">
        <f ca="1">IF(Inskrivning!A65="d",Inskrivning!F65,0)</f>
        <v>0</v>
      </c>
      <c r="C70" s="49">
        <f ca="1">IF(Inskrivning!A65="d",Inskrivning!G65,0)</f>
        <v>0</v>
      </c>
      <c r="D70" s="99">
        <f ca="1">IF(Inskrivning!A65="d",Inskrivning!H65,0)</f>
        <v>0</v>
      </c>
      <c r="E70" s="99">
        <f ca="1">IF(Inskrivning!A65="d",Inskrivning!I65,0)</f>
        <v>0</v>
      </c>
      <c r="F70" s="99">
        <f ca="1">IF(Inskrivning!A65="d",Inskrivning!J65,0)</f>
        <v>0</v>
      </c>
      <c r="G70" s="99">
        <f ca="1">IF(Inskrivning!A65="d",Inskrivning!K65,0)</f>
        <v>0</v>
      </c>
      <c r="H70" s="99">
        <f ca="1">IF(Inskrivning!A65="d",Inskrivning!L65,0)</f>
        <v>0</v>
      </c>
      <c r="I70" s="112">
        <f ca="1">IF(Inskrivning!A65="d",Inskrivning!M65,0)</f>
        <v>0</v>
      </c>
      <c r="J70" s="99">
        <f ca="1">IF(Inskrivning!A65="d",Inskrivning!N65,0)</f>
        <v>0</v>
      </c>
      <c r="K70" s="99">
        <f ca="1">IF(Inskrivning!A65="d",Inskrivning!O65,0)</f>
        <v>0</v>
      </c>
      <c r="L70" s="99">
        <f ca="1">IF(Inskrivning!A65="d",Inskrivning!P65,0)</f>
        <v>0</v>
      </c>
      <c r="M70" s="99">
        <f ca="1">IF(Inskrivning!A65="d",Inskrivning!Q65,0)</f>
        <v>0</v>
      </c>
      <c r="N70" s="99">
        <f ca="1">IF(Inskrivning!A65="d",Inskrivning!R65,0)</f>
        <v>0</v>
      </c>
      <c r="O70" s="112">
        <f ca="1">IF(Inskrivning!A65="d",Inskrivning!S65,0)</f>
        <v>0</v>
      </c>
      <c r="P70" s="112">
        <f ca="1">IF(Inskrivning!A65="d",Inskrivning!T65,0)</f>
        <v>0</v>
      </c>
    </row>
    <row r="71" spans="2:16" ht="15.75">
      <c r="B71" s="82">
        <f ca="1">IF(Inskrivning!A66="d",Inskrivning!F66,0)</f>
        <v>0</v>
      </c>
      <c r="C71" s="49">
        <f ca="1">IF(Inskrivning!A66="d",Inskrivning!G66,0)</f>
        <v>0</v>
      </c>
      <c r="D71" s="99">
        <f ca="1">IF(Inskrivning!A66="d",Inskrivning!H66,0)</f>
        <v>0</v>
      </c>
      <c r="E71" s="99">
        <f ca="1">IF(Inskrivning!A66="d",Inskrivning!I66,0)</f>
        <v>0</v>
      </c>
      <c r="F71" s="99">
        <f ca="1">IF(Inskrivning!A66="d",Inskrivning!J66,0)</f>
        <v>0</v>
      </c>
      <c r="G71" s="99">
        <f ca="1">IF(Inskrivning!A66="d",Inskrivning!K66,0)</f>
        <v>0</v>
      </c>
      <c r="H71" s="99">
        <f ca="1">IF(Inskrivning!A66="d",Inskrivning!L66,0)</f>
        <v>0</v>
      </c>
      <c r="I71" s="112">
        <f ca="1">IF(Inskrivning!A66="d",Inskrivning!M66,0)</f>
        <v>0</v>
      </c>
      <c r="J71" s="99">
        <f ca="1">IF(Inskrivning!A66="d",Inskrivning!N66,0)</f>
        <v>0</v>
      </c>
      <c r="K71" s="99">
        <f ca="1">IF(Inskrivning!A66="d",Inskrivning!O66,0)</f>
        <v>0</v>
      </c>
      <c r="L71" s="99">
        <f ca="1">IF(Inskrivning!A66="d",Inskrivning!P66,0)</f>
        <v>0</v>
      </c>
      <c r="M71" s="99">
        <f ca="1">IF(Inskrivning!A66="d",Inskrivning!Q66,0)</f>
        <v>0</v>
      </c>
      <c r="N71" s="99">
        <f ca="1">IF(Inskrivning!A66="d",Inskrivning!R66,0)</f>
        <v>0</v>
      </c>
      <c r="O71" s="112">
        <f ca="1">IF(Inskrivning!A66="d",Inskrivning!S66,0)</f>
        <v>0</v>
      </c>
      <c r="P71" s="112">
        <f ca="1">IF(Inskrivning!A66="d",Inskrivning!T66,0)</f>
        <v>0</v>
      </c>
    </row>
    <row r="72" spans="2:16" ht="15.75">
      <c r="B72" s="82">
        <f ca="1">IF(Inskrivning!A67="d",Inskrivning!F67,0)</f>
        <v>0</v>
      </c>
      <c r="C72" s="49">
        <f ca="1">IF(Inskrivning!A67="d",Inskrivning!G67,0)</f>
        <v>0</v>
      </c>
      <c r="D72" s="99">
        <f ca="1">IF(Inskrivning!A67="d",Inskrivning!H67,0)</f>
        <v>0</v>
      </c>
      <c r="E72" s="99">
        <f ca="1">IF(Inskrivning!A67="d",Inskrivning!I67,0)</f>
        <v>0</v>
      </c>
      <c r="F72" s="99">
        <f ca="1">IF(Inskrivning!A67="d",Inskrivning!J67,0)</f>
        <v>0</v>
      </c>
      <c r="G72" s="99">
        <f ca="1">IF(Inskrivning!A67="d",Inskrivning!K67,0)</f>
        <v>0</v>
      </c>
      <c r="H72" s="99">
        <f ca="1">IF(Inskrivning!A67="d",Inskrivning!L67,0)</f>
        <v>0</v>
      </c>
      <c r="I72" s="112">
        <f ca="1">IF(Inskrivning!A67="d",Inskrivning!M67,0)</f>
        <v>0</v>
      </c>
      <c r="J72" s="99">
        <f ca="1">IF(Inskrivning!A67="d",Inskrivning!N67,0)</f>
        <v>0</v>
      </c>
      <c r="K72" s="99">
        <f ca="1">IF(Inskrivning!A67="d",Inskrivning!O67,0)</f>
        <v>0</v>
      </c>
      <c r="L72" s="99">
        <f ca="1">IF(Inskrivning!A67="d",Inskrivning!P67,0)</f>
        <v>0</v>
      </c>
      <c r="M72" s="99">
        <f ca="1">IF(Inskrivning!A67="d",Inskrivning!Q67,0)</f>
        <v>0</v>
      </c>
      <c r="N72" s="99">
        <f ca="1">IF(Inskrivning!A67="d",Inskrivning!R67,0)</f>
        <v>0</v>
      </c>
      <c r="O72" s="112">
        <f ca="1">IF(Inskrivning!A67="d",Inskrivning!S67,0)</f>
        <v>0</v>
      </c>
      <c r="P72" s="112">
        <f ca="1">IF(Inskrivning!A67="d",Inskrivning!T67,0)</f>
        <v>0</v>
      </c>
    </row>
    <row r="73" spans="2:16" ht="15.75">
      <c r="B73" s="82">
        <f ca="1">IF(Inskrivning!A68="d",Inskrivning!F68,0)</f>
        <v>0</v>
      </c>
      <c r="C73" s="49">
        <f ca="1">IF(Inskrivning!A68="d",Inskrivning!G68,0)</f>
        <v>0</v>
      </c>
      <c r="D73" s="99">
        <f ca="1">IF(Inskrivning!A68="d",Inskrivning!H68,0)</f>
        <v>0</v>
      </c>
      <c r="E73" s="99">
        <f ca="1">IF(Inskrivning!A68="d",Inskrivning!I68,0)</f>
        <v>0</v>
      </c>
      <c r="F73" s="99">
        <f ca="1">IF(Inskrivning!A68="d",Inskrivning!J68,0)</f>
        <v>0</v>
      </c>
      <c r="G73" s="99">
        <f ca="1">IF(Inskrivning!A68="d",Inskrivning!K68,0)</f>
        <v>0</v>
      </c>
      <c r="H73" s="99">
        <f ca="1">IF(Inskrivning!A68="d",Inskrivning!L68,0)</f>
        <v>0</v>
      </c>
      <c r="I73" s="112">
        <f ca="1">IF(Inskrivning!A68="d",Inskrivning!M68,0)</f>
        <v>0</v>
      </c>
      <c r="J73" s="99">
        <f ca="1">IF(Inskrivning!A68="d",Inskrivning!N68,0)</f>
        <v>0</v>
      </c>
      <c r="K73" s="99">
        <f ca="1">IF(Inskrivning!A68="d",Inskrivning!O68,0)</f>
        <v>0</v>
      </c>
      <c r="L73" s="99">
        <f ca="1">IF(Inskrivning!A68="d",Inskrivning!P68,0)</f>
        <v>0</v>
      </c>
      <c r="M73" s="99">
        <f ca="1">IF(Inskrivning!A68="d",Inskrivning!Q68,0)</f>
        <v>0</v>
      </c>
      <c r="N73" s="99">
        <f ca="1">IF(Inskrivning!A68="d",Inskrivning!R68,0)</f>
        <v>0</v>
      </c>
      <c r="O73" s="112">
        <f ca="1">IF(Inskrivning!A68="d",Inskrivning!S68,0)</f>
        <v>0</v>
      </c>
      <c r="P73" s="112">
        <f ca="1">IF(Inskrivning!A68="d",Inskrivning!T68,0)</f>
        <v>0</v>
      </c>
    </row>
    <row r="74" spans="2:16" ht="15.75">
      <c r="B74" s="82">
        <f ca="1">IF(Inskrivning!A70="d",Inskrivning!F70,0)</f>
        <v>0</v>
      </c>
      <c r="C74" s="49">
        <f ca="1">IF(Inskrivning!A70="d",Inskrivning!G70,0)</f>
        <v>0</v>
      </c>
      <c r="D74" s="99">
        <f ca="1">IF(Inskrivning!A70="d",Inskrivning!H70,0)</f>
        <v>0</v>
      </c>
      <c r="E74" s="99">
        <f ca="1">IF(Inskrivning!A70="d",Inskrivning!I70,0)</f>
        <v>0</v>
      </c>
      <c r="F74" s="99">
        <f ca="1">IF(Inskrivning!A70="d",Inskrivning!J70,0)</f>
        <v>0</v>
      </c>
      <c r="G74" s="99">
        <f ca="1">IF(Inskrivning!A70="d",Inskrivning!K70,0)</f>
        <v>0</v>
      </c>
      <c r="H74" s="99">
        <f ca="1">IF(Inskrivning!A70="d",Inskrivning!L70,0)</f>
        <v>0</v>
      </c>
      <c r="I74" s="112">
        <f ca="1">IF(Inskrivning!A70="d",Inskrivning!M70,0)</f>
        <v>0</v>
      </c>
      <c r="J74" s="99">
        <f ca="1">IF(Inskrivning!A70="d",Inskrivning!N70,0)</f>
        <v>0</v>
      </c>
      <c r="K74" s="99">
        <f ca="1">IF(Inskrivning!A70="d",Inskrivning!O70,0)</f>
        <v>0</v>
      </c>
      <c r="L74" s="99">
        <f ca="1">IF(Inskrivning!A70="d",Inskrivning!P70,0)</f>
        <v>0</v>
      </c>
      <c r="M74" s="99">
        <f ca="1">IF(Inskrivning!A70="d",Inskrivning!Q70,0)</f>
        <v>0</v>
      </c>
      <c r="N74" s="99">
        <f ca="1">IF(Inskrivning!A70="d",Inskrivning!R70,0)</f>
        <v>0</v>
      </c>
      <c r="O74" s="112">
        <f ca="1">IF(Inskrivning!A70="d",Inskrivning!S70,0)</f>
        <v>0</v>
      </c>
      <c r="P74" s="112">
        <f ca="1">IF(Inskrivning!A70="d",Inskrivning!T70,0)</f>
        <v>0</v>
      </c>
    </row>
    <row r="75" spans="2:16" ht="15.75">
      <c r="B75" s="82">
        <f ca="1">IF(Inskrivning!A71="d",Inskrivning!F71,0)</f>
        <v>0</v>
      </c>
      <c r="C75" s="49">
        <f ca="1">IF(Inskrivning!A71="d",Inskrivning!G71,0)</f>
        <v>0</v>
      </c>
      <c r="D75" s="99">
        <f ca="1">IF(Inskrivning!A71="d",Inskrivning!H71,0)</f>
        <v>0</v>
      </c>
      <c r="E75" s="99">
        <f ca="1">IF(Inskrivning!A71="d",Inskrivning!I71,0)</f>
        <v>0</v>
      </c>
      <c r="F75" s="99">
        <f ca="1">IF(Inskrivning!A71="d",Inskrivning!J71,0)</f>
        <v>0</v>
      </c>
      <c r="G75" s="99">
        <f ca="1">IF(Inskrivning!A71="d",Inskrivning!K71,0)</f>
        <v>0</v>
      </c>
      <c r="H75" s="99">
        <f ca="1">IF(Inskrivning!A71="d",Inskrivning!L71,0)</f>
        <v>0</v>
      </c>
      <c r="I75" s="112">
        <f ca="1">IF(Inskrivning!A71="d",Inskrivning!M71,0)</f>
        <v>0</v>
      </c>
      <c r="J75" s="99">
        <f ca="1">IF(Inskrivning!A71="d",Inskrivning!N71,0)</f>
        <v>0</v>
      </c>
      <c r="K75" s="99">
        <f ca="1">IF(Inskrivning!A71="d",Inskrivning!O71,0)</f>
        <v>0</v>
      </c>
      <c r="L75" s="99">
        <f ca="1">IF(Inskrivning!A71="d",Inskrivning!P71,0)</f>
        <v>0</v>
      </c>
      <c r="M75" s="99">
        <f ca="1">IF(Inskrivning!A71="d",Inskrivning!Q71,0)</f>
        <v>0</v>
      </c>
      <c r="N75" s="99">
        <f ca="1">IF(Inskrivning!A71="d",Inskrivning!R71,0)</f>
        <v>0</v>
      </c>
      <c r="O75" s="112">
        <f ca="1">IF(Inskrivning!A71="d",Inskrivning!S71,0)</f>
        <v>0</v>
      </c>
      <c r="P75" s="112">
        <f ca="1">IF(Inskrivning!A71="d",Inskrivning!T71,0)</f>
        <v>0</v>
      </c>
    </row>
    <row r="76" spans="2:16" ht="15.75">
      <c r="B76" s="82">
        <f ca="1">IF(Inskrivning!A72="d",Inskrivning!F72,0)</f>
        <v>0</v>
      </c>
      <c r="C76" s="49">
        <f ca="1">IF(Inskrivning!A72="d",Inskrivning!G72,0)</f>
        <v>0</v>
      </c>
      <c r="D76" s="99">
        <f ca="1">IF(Inskrivning!A72="d",Inskrivning!H72,0)</f>
        <v>0</v>
      </c>
      <c r="E76" s="99">
        <f ca="1">IF(Inskrivning!A72="d",Inskrivning!I72,0)</f>
        <v>0</v>
      </c>
      <c r="F76" s="99">
        <f ca="1">IF(Inskrivning!A72="d",Inskrivning!J72,0)</f>
        <v>0</v>
      </c>
      <c r="G76" s="99">
        <f ca="1">IF(Inskrivning!A72="d",Inskrivning!K72,0)</f>
        <v>0</v>
      </c>
      <c r="H76" s="99">
        <f ca="1">IF(Inskrivning!A72="d",Inskrivning!L72,0)</f>
        <v>0</v>
      </c>
      <c r="I76" s="112">
        <f ca="1">IF(Inskrivning!A72="d",Inskrivning!M72,0)</f>
        <v>0</v>
      </c>
      <c r="J76" s="99">
        <f ca="1">IF(Inskrivning!A72="d",Inskrivning!N72,0)</f>
        <v>0</v>
      </c>
      <c r="K76" s="99">
        <f ca="1">IF(Inskrivning!A72="d",Inskrivning!O72,0)</f>
        <v>0</v>
      </c>
      <c r="L76" s="99">
        <f ca="1">IF(Inskrivning!A72="d",Inskrivning!P72,0)</f>
        <v>0</v>
      </c>
      <c r="M76" s="99">
        <f ca="1">IF(Inskrivning!A72="d",Inskrivning!Q72,0)</f>
        <v>0</v>
      </c>
      <c r="N76" s="99">
        <f ca="1">IF(Inskrivning!A72="d",Inskrivning!R72,0)</f>
        <v>0</v>
      </c>
      <c r="O76" s="112">
        <f ca="1">IF(Inskrivning!A72="d",Inskrivning!S72,0)</f>
        <v>0</v>
      </c>
      <c r="P76" s="112">
        <f ca="1">IF(Inskrivning!A72="d",Inskrivning!T72,0)</f>
        <v>0</v>
      </c>
    </row>
    <row r="77" spans="2:16" ht="15.75">
      <c r="B77" s="82">
        <f ca="1">IF(Inskrivning!A74="d",Inskrivning!F74,0)</f>
        <v>0</v>
      </c>
      <c r="C77" s="49">
        <f ca="1">IF(Inskrivning!A74="d",Inskrivning!G74,0)</f>
        <v>0</v>
      </c>
      <c r="D77" s="99">
        <f ca="1">IF(Inskrivning!A74="d",Inskrivning!H74,0)</f>
        <v>0</v>
      </c>
      <c r="E77" s="99">
        <f ca="1">IF(Inskrivning!A74="d",Inskrivning!I74,0)</f>
        <v>0</v>
      </c>
      <c r="F77" s="99">
        <f ca="1">IF(Inskrivning!A74="d",Inskrivning!J74,0)</f>
        <v>0</v>
      </c>
      <c r="G77" s="99">
        <f ca="1">IF(Inskrivning!A74="d",Inskrivning!K74,0)</f>
        <v>0</v>
      </c>
      <c r="H77" s="99">
        <f ca="1">IF(Inskrivning!A74="d",Inskrivning!L74,0)</f>
        <v>0</v>
      </c>
      <c r="I77" s="112">
        <f ca="1">IF(Inskrivning!A74="d",Inskrivning!M74,0)</f>
        <v>0</v>
      </c>
      <c r="J77" s="99">
        <f ca="1">IF(Inskrivning!A74="d",Inskrivning!N74,0)</f>
        <v>0</v>
      </c>
      <c r="K77" s="99">
        <f ca="1">IF(Inskrivning!A74="d",Inskrivning!O74,0)</f>
        <v>0</v>
      </c>
      <c r="L77" s="99">
        <f ca="1">IF(Inskrivning!A74="d",Inskrivning!P74,0)</f>
        <v>0</v>
      </c>
      <c r="M77" s="99">
        <f ca="1">IF(Inskrivning!A74="d",Inskrivning!Q74,0)</f>
        <v>0</v>
      </c>
      <c r="N77" s="99">
        <f ca="1">IF(Inskrivning!A74="d",Inskrivning!R74,0)</f>
        <v>0</v>
      </c>
      <c r="O77" s="112">
        <f ca="1">IF(Inskrivning!A74="d",Inskrivning!S74,0)</f>
        <v>0</v>
      </c>
      <c r="P77" s="112">
        <f ca="1">IF(Inskrivning!A74="d",Inskrivning!T74,0)</f>
        <v>0</v>
      </c>
    </row>
    <row r="78" spans="2:16" ht="15.75">
      <c r="B78" s="82">
        <f ca="1">IF(Inskrivning!A75="d",Inskrivning!F75,0)</f>
        <v>0</v>
      </c>
      <c r="C78" s="49">
        <f ca="1">IF(Inskrivning!A75="d",Inskrivning!G75,0)</f>
        <v>0</v>
      </c>
      <c r="D78" s="99">
        <f ca="1">IF(Inskrivning!A75="d",Inskrivning!H75,0)</f>
        <v>0</v>
      </c>
      <c r="E78" s="99">
        <f ca="1">IF(Inskrivning!A75="d",Inskrivning!I75,0)</f>
        <v>0</v>
      </c>
      <c r="F78" s="99">
        <f ca="1">IF(Inskrivning!A75="d",Inskrivning!J75,0)</f>
        <v>0</v>
      </c>
      <c r="G78" s="99">
        <f ca="1">IF(Inskrivning!A75="d",Inskrivning!K75,0)</f>
        <v>0</v>
      </c>
      <c r="H78" s="99">
        <f ca="1">IF(Inskrivning!A75="d",Inskrivning!L75,0)</f>
        <v>0</v>
      </c>
      <c r="I78" s="112">
        <f ca="1">IF(Inskrivning!A75="d",Inskrivning!M75,0)</f>
        <v>0</v>
      </c>
      <c r="J78" s="99">
        <f ca="1">IF(Inskrivning!A75="d",Inskrivning!N75,0)</f>
        <v>0</v>
      </c>
      <c r="K78" s="99">
        <f ca="1">IF(Inskrivning!A75="d",Inskrivning!O75,0)</f>
        <v>0</v>
      </c>
      <c r="L78" s="99">
        <f ca="1">IF(Inskrivning!A75="d",Inskrivning!P75,0)</f>
        <v>0</v>
      </c>
      <c r="M78" s="99">
        <f ca="1">IF(Inskrivning!A75="d",Inskrivning!Q75,0)</f>
        <v>0</v>
      </c>
      <c r="N78" s="99">
        <f ca="1">IF(Inskrivning!A75="d",Inskrivning!R75,0)</f>
        <v>0</v>
      </c>
      <c r="O78" s="112">
        <f ca="1">IF(Inskrivning!A75="d",Inskrivning!S75,0)</f>
        <v>0</v>
      </c>
      <c r="P78" s="112">
        <f ca="1">IF(Inskrivning!A75="d",Inskrivning!T75,0)</f>
        <v>0</v>
      </c>
    </row>
    <row r="79" spans="2:16" ht="15.75">
      <c r="B79" s="82">
        <f ca="1">IF(Inskrivning!A76="d",Inskrivning!F76,0)</f>
        <v>0</v>
      </c>
      <c r="C79" s="49">
        <f ca="1">IF(Inskrivning!A76="d",Inskrivning!G76,0)</f>
        <v>0</v>
      </c>
      <c r="D79" s="99">
        <f ca="1">IF(Inskrivning!A76="d",Inskrivning!H76,0)</f>
        <v>0</v>
      </c>
      <c r="E79" s="99">
        <f ca="1">IF(Inskrivning!A76="d",Inskrivning!I76,0)</f>
        <v>0</v>
      </c>
      <c r="F79" s="99">
        <f ca="1">IF(Inskrivning!A76="d",Inskrivning!J76,0)</f>
        <v>0</v>
      </c>
      <c r="G79" s="99">
        <f ca="1">IF(Inskrivning!A76="d",Inskrivning!K76,0)</f>
        <v>0</v>
      </c>
      <c r="H79" s="99">
        <f ca="1">IF(Inskrivning!A76="d",Inskrivning!L76,0)</f>
        <v>0</v>
      </c>
      <c r="I79" s="112">
        <f ca="1">IF(Inskrivning!A76="d",Inskrivning!M76,0)</f>
        <v>0</v>
      </c>
      <c r="J79" s="99">
        <f ca="1">IF(Inskrivning!A76="d",Inskrivning!N76,0)</f>
        <v>0</v>
      </c>
      <c r="K79" s="99">
        <f ca="1">IF(Inskrivning!A76="d",Inskrivning!O76,0)</f>
        <v>0</v>
      </c>
      <c r="L79" s="99">
        <f ca="1">IF(Inskrivning!A76="d",Inskrivning!P76,0)</f>
        <v>0</v>
      </c>
      <c r="M79" s="99">
        <f ca="1">IF(Inskrivning!A76="d",Inskrivning!Q76,0)</f>
        <v>0</v>
      </c>
      <c r="N79" s="99">
        <f ca="1">IF(Inskrivning!A76="d",Inskrivning!R76,0)</f>
        <v>0</v>
      </c>
      <c r="O79" s="112">
        <f ca="1">IF(Inskrivning!A76="d",Inskrivning!S76,0)</f>
        <v>0</v>
      </c>
      <c r="P79" s="112">
        <f ca="1">IF(Inskrivning!A76="d",Inskrivning!T76,0)</f>
        <v>0</v>
      </c>
    </row>
    <row r="80" spans="2:16" ht="15.75">
      <c r="B80" s="82">
        <f ca="1">IF(Inskrivning!A77="d",Inskrivning!F77,0)</f>
        <v>0</v>
      </c>
      <c r="C80" s="49">
        <f ca="1">IF(Inskrivning!A77="d",Inskrivning!G77,0)</f>
        <v>0</v>
      </c>
      <c r="D80" s="99">
        <f ca="1">IF(Inskrivning!A77="d",Inskrivning!H77,0)</f>
        <v>0</v>
      </c>
      <c r="E80" s="99">
        <f ca="1">IF(Inskrivning!A77="d",Inskrivning!I77,0)</f>
        <v>0</v>
      </c>
      <c r="F80" s="99">
        <f ca="1">IF(Inskrivning!A77="d",Inskrivning!J77,0)</f>
        <v>0</v>
      </c>
      <c r="G80" s="99">
        <f ca="1">IF(Inskrivning!A77="d",Inskrivning!K77,0)</f>
        <v>0</v>
      </c>
      <c r="H80" s="99">
        <f ca="1">IF(Inskrivning!A77="d",Inskrivning!L77,0)</f>
        <v>0</v>
      </c>
      <c r="I80" s="112">
        <f ca="1">IF(Inskrivning!A77="d",Inskrivning!M77,0)</f>
        <v>0</v>
      </c>
      <c r="J80" s="99">
        <f ca="1">IF(Inskrivning!A77="d",Inskrivning!N77,0)</f>
        <v>0</v>
      </c>
      <c r="K80" s="99">
        <f ca="1">IF(Inskrivning!A77="d",Inskrivning!O77,0)</f>
        <v>0</v>
      </c>
      <c r="L80" s="99">
        <f ca="1">IF(Inskrivning!A77="d",Inskrivning!P77,0)</f>
        <v>0</v>
      </c>
      <c r="M80" s="99">
        <f ca="1">IF(Inskrivning!A77="d",Inskrivning!Q77,0)</f>
        <v>0</v>
      </c>
      <c r="N80" s="99">
        <f ca="1">IF(Inskrivning!A77="d",Inskrivning!R77,0)</f>
        <v>0</v>
      </c>
      <c r="O80" s="112">
        <f ca="1">IF(Inskrivning!A77="d",Inskrivning!S77,0)</f>
        <v>0</v>
      </c>
      <c r="P80" s="112">
        <f ca="1">IF(Inskrivning!A77="d",Inskrivning!T77,0)</f>
        <v>0</v>
      </c>
    </row>
    <row r="81" spans="2:16" ht="15.75">
      <c r="B81" s="82">
        <f ca="1">IF(Inskrivning!A79="d",Inskrivning!F79,0)</f>
        <v>0</v>
      </c>
      <c r="C81" s="49">
        <f ca="1">IF(Inskrivning!A79="d",Inskrivning!G79,0)</f>
        <v>0</v>
      </c>
      <c r="D81" s="99">
        <f ca="1">IF(Inskrivning!A79="d",Inskrivning!H79,0)</f>
        <v>0</v>
      </c>
      <c r="E81" s="99">
        <f ca="1">IF(Inskrivning!A79="d",Inskrivning!I79,0)</f>
        <v>0</v>
      </c>
      <c r="F81" s="99">
        <f ca="1">IF(Inskrivning!A79="d",Inskrivning!J79,0)</f>
        <v>0</v>
      </c>
      <c r="G81" s="99">
        <f ca="1">IF(Inskrivning!A79="d",Inskrivning!K79,0)</f>
        <v>0</v>
      </c>
      <c r="H81" s="99">
        <f ca="1">IF(Inskrivning!A79="d",Inskrivning!L79,0)</f>
        <v>0</v>
      </c>
      <c r="I81" s="112">
        <f ca="1">IF(Inskrivning!A79="d",Inskrivning!M79,0)</f>
        <v>0</v>
      </c>
      <c r="J81" s="99">
        <f ca="1">IF(Inskrivning!A79="d",Inskrivning!N79,0)</f>
        <v>0</v>
      </c>
      <c r="K81" s="99">
        <f ca="1">IF(Inskrivning!A79="d",Inskrivning!O79,0)</f>
        <v>0</v>
      </c>
      <c r="L81" s="99">
        <f ca="1">IF(Inskrivning!A79="d",Inskrivning!P79,0)</f>
        <v>0</v>
      </c>
      <c r="M81" s="99">
        <f ca="1">IF(Inskrivning!A79="d",Inskrivning!Q79,0)</f>
        <v>0</v>
      </c>
      <c r="N81" s="99">
        <f ca="1">IF(Inskrivning!A79="d",Inskrivning!R79,0)</f>
        <v>0</v>
      </c>
      <c r="O81" s="112">
        <f ca="1">IF(Inskrivning!A79="d",Inskrivning!S79,0)</f>
        <v>0</v>
      </c>
      <c r="P81" s="112">
        <f ca="1">IF(Inskrivning!A79="d",Inskrivning!T79,0)</f>
        <v>0</v>
      </c>
    </row>
    <row r="82" spans="2:16" ht="15.75">
      <c r="B82" s="82">
        <f ca="1">IF(Inskrivning!A82="d",Inskrivning!F82,0)</f>
        <v>0</v>
      </c>
      <c r="C82" s="49">
        <f ca="1">IF(Inskrivning!A82="d",Inskrivning!G82,0)</f>
        <v>0</v>
      </c>
      <c r="D82" s="99">
        <f ca="1">IF(Inskrivning!A82="d",Inskrivning!H82,0)</f>
        <v>0</v>
      </c>
      <c r="E82" s="99">
        <f ca="1">IF(Inskrivning!A82="d",Inskrivning!I82,0)</f>
        <v>0</v>
      </c>
      <c r="F82" s="99">
        <f ca="1">IF(Inskrivning!A82="d",Inskrivning!J82,0)</f>
        <v>0</v>
      </c>
      <c r="G82" s="99">
        <f ca="1">IF(Inskrivning!A82="d",Inskrivning!K82,0)</f>
        <v>0</v>
      </c>
      <c r="H82" s="99">
        <f ca="1">IF(Inskrivning!A82="d",Inskrivning!L82,0)</f>
        <v>0</v>
      </c>
      <c r="I82" s="112">
        <f ca="1">IF(Inskrivning!A82="d",Inskrivning!M82,0)</f>
        <v>0</v>
      </c>
      <c r="J82" s="99">
        <f ca="1">IF(Inskrivning!A82="d",Inskrivning!N82,0)</f>
        <v>0</v>
      </c>
      <c r="K82" s="99">
        <f ca="1">IF(Inskrivning!A82="d",Inskrivning!O82,0)</f>
        <v>0</v>
      </c>
      <c r="L82" s="99">
        <f ca="1">IF(Inskrivning!A82="d",Inskrivning!P82,0)</f>
        <v>0</v>
      </c>
      <c r="M82" s="99">
        <f ca="1">IF(Inskrivning!A82="d",Inskrivning!Q82,0)</f>
        <v>0</v>
      </c>
      <c r="N82" s="99">
        <f ca="1">IF(Inskrivning!A82="d",Inskrivning!R82,0)</f>
        <v>0</v>
      </c>
      <c r="O82" s="112">
        <f ca="1">IF(Inskrivning!A82="d",Inskrivning!S82,0)</f>
        <v>0</v>
      </c>
      <c r="P82" s="112">
        <f ca="1">IF(Inskrivning!A82="d",Inskrivning!T82,0)</f>
        <v>0</v>
      </c>
    </row>
    <row r="83" spans="2:16" ht="15.75">
      <c r="B83" s="82">
        <f ca="1">IF(Inskrivning!A83="d",Inskrivning!F83,0)</f>
        <v>0</v>
      </c>
      <c r="C83" s="49">
        <f ca="1">IF(Inskrivning!A83="d",Inskrivning!G83,0)</f>
        <v>0</v>
      </c>
      <c r="D83" s="99">
        <f ca="1">IF(Inskrivning!A83="d",Inskrivning!H83,0)</f>
        <v>0</v>
      </c>
      <c r="E83" s="99">
        <f ca="1">IF(Inskrivning!A83="d",Inskrivning!I83,0)</f>
        <v>0</v>
      </c>
      <c r="F83" s="99">
        <f ca="1">IF(Inskrivning!A83="d",Inskrivning!J83,0)</f>
        <v>0</v>
      </c>
      <c r="G83" s="99">
        <f ca="1">IF(Inskrivning!A83="d",Inskrivning!K83,0)</f>
        <v>0</v>
      </c>
      <c r="H83" s="99">
        <f ca="1">IF(Inskrivning!A83="d",Inskrivning!L83,0)</f>
        <v>0</v>
      </c>
      <c r="I83" s="112">
        <f ca="1">IF(Inskrivning!A83="d",Inskrivning!M83,0)</f>
        <v>0</v>
      </c>
      <c r="J83" s="99">
        <f ca="1">IF(Inskrivning!A83="d",Inskrivning!N83,0)</f>
        <v>0</v>
      </c>
      <c r="K83" s="99">
        <f ca="1">IF(Inskrivning!A83="d",Inskrivning!O83,0)</f>
        <v>0</v>
      </c>
      <c r="L83" s="99">
        <f ca="1">IF(Inskrivning!A83="d",Inskrivning!P83,0)</f>
        <v>0</v>
      </c>
      <c r="M83" s="99">
        <f ca="1">IF(Inskrivning!A83="d",Inskrivning!Q83,0)</f>
        <v>0</v>
      </c>
      <c r="N83" s="99">
        <f ca="1">IF(Inskrivning!A83="d",Inskrivning!R83,0)</f>
        <v>0</v>
      </c>
      <c r="O83" s="112">
        <f ca="1">IF(Inskrivning!A83="d",Inskrivning!S83,0)</f>
        <v>0</v>
      </c>
      <c r="P83" s="112">
        <f ca="1">IF(Inskrivning!A83="d",Inskrivning!T83,0)</f>
        <v>0</v>
      </c>
    </row>
    <row r="84" spans="2:16" ht="15.75">
      <c r="B84" s="82">
        <f ca="1">IF(Inskrivning!A84="d",Inskrivning!F84,0)</f>
        <v>0</v>
      </c>
      <c r="C84" s="49">
        <f ca="1">IF(Inskrivning!A84="d",Inskrivning!G84,0)</f>
        <v>0</v>
      </c>
      <c r="D84" s="99">
        <f ca="1">IF(Inskrivning!A84="d",Inskrivning!H84,0)</f>
        <v>0</v>
      </c>
      <c r="E84" s="99">
        <f ca="1">IF(Inskrivning!A84="d",Inskrivning!I84,0)</f>
        <v>0</v>
      </c>
      <c r="F84" s="99">
        <f ca="1">IF(Inskrivning!A84="d",Inskrivning!J84,0)</f>
        <v>0</v>
      </c>
      <c r="G84" s="99">
        <f ca="1">IF(Inskrivning!A84="d",Inskrivning!K84,0)</f>
        <v>0</v>
      </c>
      <c r="H84" s="99">
        <f ca="1">IF(Inskrivning!A84="d",Inskrivning!L84,0)</f>
        <v>0</v>
      </c>
      <c r="I84" s="112">
        <f ca="1">IF(Inskrivning!A84="d",Inskrivning!M84,0)</f>
        <v>0</v>
      </c>
      <c r="J84" s="99">
        <f ca="1">IF(Inskrivning!A84="d",Inskrivning!N84,0)</f>
        <v>0</v>
      </c>
      <c r="K84" s="99">
        <f ca="1">IF(Inskrivning!A84="d",Inskrivning!O84,0)</f>
        <v>0</v>
      </c>
      <c r="L84" s="99">
        <f ca="1">IF(Inskrivning!A84="d",Inskrivning!P84,0)</f>
        <v>0</v>
      </c>
      <c r="M84" s="99">
        <f ca="1">IF(Inskrivning!A84="d",Inskrivning!Q84,0)</f>
        <v>0</v>
      </c>
      <c r="N84" s="99">
        <f ca="1">IF(Inskrivning!A84="d",Inskrivning!R84,0)</f>
        <v>0</v>
      </c>
      <c r="O84" s="112">
        <f ca="1">IF(Inskrivning!A84="d",Inskrivning!S84,0)</f>
        <v>0</v>
      </c>
      <c r="P84" s="112">
        <f ca="1">IF(Inskrivning!A84="d",Inskrivning!T84,0)</f>
        <v>0</v>
      </c>
    </row>
    <row r="85" spans="2:16" ht="15.75">
      <c r="B85" s="82">
        <f ca="1">IF(Inskrivning!A86="d",Inskrivning!F86,0)</f>
        <v>0</v>
      </c>
      <c r="C85" s="49">
        <f ca="1">IF(Inskrivning!A86="d",Inskrivning!G86,0)</f>
        <v>0</v>
      </c>
      <c r="D85" s="99">
        <f ca="1">IF(Inskrivning!A86="d",Inskrivning!H86,0)</f>
        <v>0</v>
      </c>
      <c r="E85" s="99">
        <f ca="1">IF(Inskrivning!A86="d",Inskrivning!I86,0)</f>
        <v>0</v>
      </c>
      <c r="F85" s="99">
        <f ca="1">IF(Inskrivning!A86="d",Inskrivning!J86,0)</f>
        <v>0</v>
      </c>
      <c r="G85" s="99">
        <f ca="1">IF(Inskrivning!A86="d",Inskrivning!K86,0)</f>
        <v>0</v>
      </c>
      <c r="H85" s="99">
        <f ca="1">IF(Inskrivning!A86="d",Inskrivning!L86,0)</f>
        <v>0</v>
      </c>
      <c r="I85" s="112">
        <f ca="1">IF(Inskrivning!A86="d",Inskrivning!M86,0)</f>
        <v>0</v>
      </c>
      <c r="J85" s="99">
        <f ca="1">IF(Inskrivning!A86="d",Inskrivning!N86,0)</f>
        <v>0</v>
      </c>
      <c r="K85" s="99">
        <f ca="1">IF(Inskrivning!A86="d",Inskrivning!O86,0)</f>
        <v>0</v>
      </c>
      <c r="L85" s="99">
        <f ca="1">IF(Inskrivning!A86="d",Inskrivning!P86,0)</f>
        <v>0</v>
      </c>
      <c r="M85" s="99">
        <f ca="1">IF(Inskrivning!A86="d",Inskrivning!Q86,0)</f>
        <v>0</v>
      </c>
      <c r="N85" s="99">
        <f ca="1">IF(Inskrivning!A86="d",Inskrivning!R86,0)</f>
        <v>0</v>
      </c>
      <c r="O85" s="112">
        <f ca="1">IF(Inskrivning!A86="d",Inskrivning!S86,0)</f>
        <v>0</v>
      </c>
      <c r="P85" s="112">
        <f ca="1">IF(Inskrivning!A86="d",Inskrivning!T86,0)</f>
        <v>0</v>
      </c>
    </row>
    <row r="86" spans="2:16" ht="15.75">
      <c r="B86" s="82">
        <f ca="1">IF(Inskrivning!A87="d",Inskrivning!F87,0)</f>
        <v>0</v>
      </c>
      <c r="C86" s="49">
        <f ca="1">IF(Inskrivning!A87="d",Inskrivning!G87,0)</f>
        <v>0</v>
      </c>
      <c r="D86" s="99">
        <f ca="1">IF(Inskrivning!A87="d",Inskrivning!H87,0)</f>
        <v>0</v>
      </c>
      <c r="E86" s="99">
        <f ca="1">IF(Inskrivning!A87="d",Inskrivning!I87,0)</f>
        <v>0</v>
      </c>
      <c r="F86" s="99">
        <f ca="1">IF(Inskrivning!A87="d",Inskrivning!J87,0)</f>
        <v>0</v>
      </c>
      <c r="G86" s="99">
        <f ca="1">IF(Inskrivning!A87="d",Inskrivning!K87,0)</f>
        <v>0</v>
      </c>
      <c r="H86" s="99">
        <f ca="1">IF(Inskrivning!A87="d",Inskrivning!L87,0)</f>
        <v>0</v>
      </c>
      <c r="I86" s="112">
        <f ca="1">IF(Inskrivning!A87="d",Inskrivning!M87,0)</f>
        <v>0</v>
      </c>
      <c r="J86" s="99">
        <f ca="1">IF(Inskrivning!A87="d",Inskrivning!N87,0)</f>
        <v>0</v>
      </c>
      <c r="K86" s="99">
        <f ca="1">IF(Inskrivning!A87="d",Inskrivning!O87,0)</f>
        <v>0</v>
      </c>
      <c r="L86" s="99">
        <f ca="1">IF(Inskrivning!A87="d",Inskrivning!P87,0)</f>
        <v>0</v>
      </c>
      <c r="M86" s="99">
        <f ca="1">IF(Inskrivning!A87="d",Inskrivning!Q87,0)</f>
        <v>0</v>
      </c>
      <c r="N86" s="99">
        <f ca="1">IF(Inskrivning!A87="d",Inskrivning!R87,0)</f>
        <v>0</v>
      </c>
      <c r="O86" s="112">
        <f ca="1">IF(Inskrivning!A87="d",Inskrivning!S87,0)</f>
        <v>0</v>
      </c>
      <c r="P86" s="112">
        <f ca="1">IF(Inskrivning!A87="d",Inskrivning!T87,0)</f>
        <v>0</v>
      </c>
    </row>
    <row r="87" spans="2:16" ht="15.75">
      <c r="B87" s="82">
        <f ca="1">IF(Inskrivning!A88="d",Inskrivning!F88,0)</f>
        <v>0</v>
      </c>
      <c r="C87" s="49">
        <f ca="1">IF(Inskrivning!A88="d",Inskrivning!G88,0)</f>
        <v>0</v>
      </c>
      <c r="D87" s="99">
        <f ca="1">IF(Inskrivning!A88="d",Inskrivning!H88,0)</f>
        <v>0</v>
      </c>
      <c r="E87" s="99">
        <f ca="1">IF(Inskrivning!A88="d",Inskrivning!I88,0)</f>
        <v>0</v>
      </c>
      <c r="F87" s="99">
        <f ca="1">IF(Inskrivning!A88="d",Inskrivning!J88,0)</f>
        <v>0</v>
      </c>
      <c r="G87" s="99">
        <f ca="1">IF(Inskrivning!A88="d",Inskrivning!K88,0)</f>
        <v>0</v>
      </c>
      <c r="H87" s="99">
        <f ca="1">IF(Inskrivning!A88="d",Inskrivning!L88,0)</f>
        <v>0</v>
      </c>
      <c r="I87" s="112">
        <f ca="1">IF(Inskrivning!A88="d",Inskrivning!M88,0)</f>
        <v>0</v>
      </c>
      <c r="J87" s="99">
        <f ca="1">IF(Inskrivning!A88="d",Inskrivning!N88,0)</f>
        <v>0</v>
      </c>
      <c r="K87" s="99">
        <f ca="1">IF(Inskrivning!A88="d",Inskrivning!O88,0)</f>
        <v>0</v>
      </c>
      <c r="L87" s="99">
        <f ca="1">IF(Inskrivning!A88="d",Inskrivning!P88,0)</f>
        <v>0</v>
      </c>
      <c r="M87" s="99">
        <f ca="1">IF(Inskrivning!A88="d",Inskrivning!Q88,0)</f>
        <v>0</v>
      </c>
      <c r="N87" s="99">
        <f ca="1">IF(Inskrivning!A88="d",Inskrivning!R88,0)</f>
        <v>0</v>
      </c>
      <c r="O87" s="112">
        <f ca="1">IF(Inskrivning!A88="d",Inskrivning!S88,0)</f>
        <v>0</v>
      </c>
      <c r="P87" s="112">
        <f ca="1">IF(Inskrivning!A88="d",Inskrivning!T88,0)</f>
        <v>0</v>
      </c>
    </row>
    <row r="88" spans="2:16" ht="15.75">
      <c r="B88" s="82">
        <f ca="1">IF(Inskrivning!A89="d",Inskrivning!F89,0)</f>
        <v>0</v>
      </c>
      <c r="C88" s="49">
        <f ca="1">IF(Inskrivning!A89="d",Inskrivning!G89,0)</f>
        <v>0</v>
      </c>
      <c r="D88" s="99">
        <f ca="1">IF(Inskrivning!A89="d",Inskrivning!H89,0)</f>
        <v>0</v>
      </c>
      <c r="E88" s="99">
        <f ca="1">IF(Inskrivning!A89="d",Inskrivning!I89,0)</f>
        <v>0</v>
      </c>
      <c r="F88" s="99">
        <f ca="1">IF(Inskrivning!A89="d",Inskrivning!J89,0)</f>
        <v>0</v>
      </c>
      <c r="G88" s="99">
        <f ca="1">IF(Inskrivning!A89="d",Inskrivning!K89,0)</f>
        <v>0</v>
      </c>
      <c r="H88" s="99">
        <f ca="1">IF(Inskrivning!A89="d",Inskrivning!L89,0)</f>
        <v>0</v>
      </c>
      <c r="I88" s="112">
        <f ca="1">IF(Inskrivning!A89="d",Inskrivning!M89,0)</f>
        <v>0</v>
      </c>
      <c r="J88" s="99">
        <f ca="1">IF(Inskrivning!A89="d",Inskrivning!N89,0)</f>
        <v>0</v>
      </c>
      <c r="K88" s="99">
        <f ca="1">IF(Inskrivning!A89="d",Inskrivning!O89,0)</f>
        <v>0</v>
      </c>
      <c r="L88" s="99">
        <f ca="1">IF(Inskrivning!A89="d",Inskrivning!P89,0)</f>
        <v>0</v>
      </c>
      <c r="M88" s="99">
        <f ca="1">IF(Inskrivning!A89="d",Inskrivning!Q89,0)</f>
        <v>0</v>
      </c>
      <c r="N88" s="99">
        <f ca="1">IF(Inskrivning!A89="d",Inskrivning!R89,0)</f>
        <v>0</v>
      </c>
      <c r="O88" s="112">
        <f ca="1">IF(Inskrivning!A89="d",Inskrivning!S89,0)</f>
        <v>0</v>
      </c>
      <c r="P88" s="112">
        <f ca="1">IF(Inskrivning!A89="d",Inskrivning!T89,0)</f>
        <v>0</v>
      </c>
    </row>
    <row r="89" spans="2:16" ht="15.75">
      <c r="B89" s="82">
        <f ca="1">IF(Inskrivning!A90="d",Inskrivning!F90,0)</f>
        <v>0</v>
      </c>
      <c r="C89" s="49">
        <f ca="1">IF(Inskrivning!A90="d",Inskrivning!G90,0)</f>
        <v>0</v>
      </c>
      <c r="D89" s="99">
        <f ca="1">IF(Inskrivning!A90="d",Inskrivning!H90,0)</f>
        <v>0</v>
      </c>
      <c r="E89" s="99">
        <f ca="1">IF(Inskrivning!A90="d",Inskrivning!I90,0)</f>
        <v>0</v>
      </c>
      <c r="F89" s="99">
        <f ca="1">IF(Inskrivning!A90="d",Inskrivning!J90,0)</f>
        <v>0</v>
      </c>
      <c r="G89" s="99">
        <f ca="1">IF(Inskrivning!A90="d",Inskrivning!K90,0)</f>
        <v>0</v>
      </c>
      <c r="H89" s="99">
        <f ca="1">IF(Inskrivning!A90="d",Inskrivning!L90,0)</f>
        <v>0</v>
      </c>
      <c r="I89" s="112">
        <f ca="1">IF(Inskrivning!A90="d",Inskrivning!M90,0)</f>
        <v>0</v>
      </c>
      <c r="J89" s="99">
        <f ca="1">IF(Inskrivning!A90="d",Inskrivning!N90,0)</f>
        <v>0</v>
      </c>
      <c r="K89" s="99">
        <f ca="1">IF(Inskrivning!A90="d",Inskrivning!O90,0)</f>
        <v>0</v>
      </c>
      <c r="L89" s="99">
        <f ca="1">IF(Inskrivning!A90="d",Inskrivning!P90,0)</f>
        <v>0</v>
      </c>
      <c r="M89" s="99">
        <f ca="1">IF(Inskrivning!A90="d",Inskrivning!Q90,0)</f>
        <v>0</v>
      </c>
      <c r="N89" s="99">
        <f ca="1">IF(Inskrivning!A90="d",Inskrivning!R90,0)</f>
        <v>0</v>
      </c>
      <c r="O89" s="112">
        <f ca="1">IF(Inskrivning!A90="d",Inskrivning!S90,0)</f>
        <v>0</v>
      </c>
      <c r="P89" s="112">
        <f ca="1">IF(Inskrivning!A90="d",Inskrivning!T90,0)</f>
        <v>0</v>
      </c>
    </row>
    <row r="90" spans="2:16" ht="15.75">
      <c r="B90" s="82">
        <f ca="1">IF(Inskrivning!A91="d",Inskrivning!F91,0)</f>
        <v>0</v>
      </c>
      <c r="C90" s="49">
        <f ca="1">IF(Inskrivning!A91="d",Inskrivning!G91,0)</f>
        <v>0</v>
      </c>
      <c r="D90" s="99">
        <f ca="1">IF(Inskrivning!A91="d",Inskrivning!H91,0)</f>
        <v>0</v>
      </c>
      <c r="E90" s="99">
        <f ca="1">IF(Inskrivning!A91="d",Inskrivning!I91,0)</f>
        <v>0</v>
      </c>
      <c r="F90" s="99">
        <f ca="1">IF(Inskrivning!A91="d",Inskrivning!J91,0)</f>
        <v>0</v>
      </c>
      <c r="G90" s="99">
        <f ca="1">IF(Inskrivning!A91="d",Inskrivning!K91,0)</f>
        <v>0</v>
      </c>
      <c r="H90" s="99">
        <f ca="1">IF(Inskrivning!A91="d",Inskrivning!L91,0)</f>
        <v>0</v>
      </c>
      <c r="I90" s="112">
        <f ca="1">IF(Inskrivning!A91="d",Inskrivning!M91,0)</f>
        <v>0</v>
      </c>
      <c r="J90" s="99">
        <f ca="1">IF(Inskrivning!A91="d",Inskrivning!N91,0)</f>
        <v>0</v>
      </c>
      <c r="K90" s="99">
        <f ca="1">IF(Inskrivning!A91="d",Inskrivning!O91,0)</f>
        <v>0</v>
      </c>
      <c r="L90" s="99">
        <f ca="1">IF(Inskrivning!A91="d",Inskrivning!P91,0)</f>
        <v>0</v>
      </c>
      <c r="M90" s="99">
        <f ca="1">IF(Inskrivning!A91="d",Inskrivning!Q91,0)</f>
        <v>0</v>
      </c>
      <c r="N90" s="99">
        <f ca="1">IF(Inskrivning!A91="d",Inskrivning!R91,0)</f>
        <v>0</v>
      </c>
      <c r="O90" s="112">
        <f ca="1">IF(Inskrivning!A91="d",Inskrivning!S91,0)</f>
        <v>0</v>
      </c>
      <c r="P90" s="112">
        <f ca="1">IF(Inskrivning!A91="d",Inskrivning!T91,0)</f>
        <v>0</v>
      </c>
    </row>
    <row r="91" spans="2:16" ht="15.75">
      <c r="B91" s="82">
        <f ca="1">IF(Inskrivning!A92="d",Inskrivning!F92,0)</f>
        <v>0</v>
      </c>
      <c r="C91" s="49">
        <f ca="1">IF(Inskrivning!A92="d",Inskrivning!G92,0)</f>
        <v>0</v>
      </c>
      <c r="D91" s="99">
        <f ca="1">IF(Inskrivning!A92="d",Inskrivning!H92,0)</f>
        <v>0</v>
      </c>
      <c r="E91" s="99">
        <f ca="1">IF(Inskrivning!A92="d",Inskrivning!I92,0)</f>
        <v>0</v>
      </c>
      <c r="F91" s="99">
        <f ca="1">IF(Inskrivning!A92="d",Inskrivning!J92,0)</f>
        <v>0</v>
      </c>
      <c r="G91" s="99">
        <f ca="1">IF(Inskrivning!A92="d",Inskrivning!K92,0)</f>
        <v>0</v>
      </c>
      <c r="H91" s="99">
        <f ca="1">IF(Inskrivning!A92="d",Inskrivning!L92,0)</f>
        <v>0</v>
      </c>
      <c r="I91" s="112">
        <f ca="1">IF(Inskrivning!A92="d",Inskrivning!M92,0)</f>
        <v>0</v>
      </c>
      <c r="J91" s="99">
        <f ca="1">IF(Inskrivning!A92="d",Inskrivning!N92,0)</f>
        <v>0</v>
      </c>
      <c r="K91" s="99">
        <f ca="1">IF(Inskrivning!A92="d",Inskrivning!O92,0)</f>
        <v>0</v>
      </c>
      <c r="L91" s="99">
        <f ca="1">IF(Inskrivning!A92="d",Inskrivning!P92,0)</f>
        <v>0</v>
      </c>
      <c r="M91" s="99">
        <f ca="1">IF(Inskrivning!A92="d",Inskrivning!Q92,0)</f>
        <v>0</v>
      </c>
      <c r="N91" s="99">
        <f ca="1">IF(Inskrivning!A92="d",Inskrivning!R92,0)</f>
        <v>0</v>
      </c>
      <c r="O91" s="112">
        <f ca="1">IF(Inskrivning!A92="d",Inskrivning!S92,0)</f>
        <v>0</v>
      </c>
      <c r="P91" s="112">
        <f ca="1">IF(Inskrivning!A92="d",Inskrivning!T92,0)</f>
        <v>0</v>
      </c>
    </row>
    <row r="92" spans="2:16" ht="15.75">
      <c r="B92" s="82">
        <f ca="1">IF(Inskrivning!A93="d",Inskrivning!F93,0)</f>
        <v>0</v>
      </c>
      <c r="C92" s="49">
        <f ca="1">IF(Inskrivning!A93="d",Inskrivning!G93,0)</f>
        <v>0</v>
      </c>
      <c r="D92" s="99">
        <f ca="1">IF(Inskrivning!A93="d",Inskrivning!H93,0)</f>
        <v>0</v>
      </c>
      <c r="E92" s="99">
        <f ca="1">IF(Inskrivning!A93="d",Inskrivning!I93,0)</f>
        <v>0</v>
      </c>
      <c r="F92" s="99">
        <f ca="1">IF(Inskrivning!A93="d",Inskrivning!J93,0)</f>
        <v>0</v>
      </c>
      <c r="G92" s="99">
        <f ca="1">IF(Inskrivning!A93="d",Inskrivning!K93,0)</f>
        <v>0</v>
      </c>
      <c r="H92" s="99">
        <f ca="1">IF(Inskrivning!A93="d",Inskrivning!L93,0)</f>
        <v>0</v>
      </c>
      <c r="I92" s="112">
        <f ca="1">IF(Inskrivning!A93="d",Inskrivning!M93,0)</f>
        <v>0</v>
      </c>
      <c r="J92" s="99">
        <f ca="1">IF(Inskrivning!A93="d",Inskrivning!N93,0)</f>
        <v>0</v>
      </c>
      <c r="K92" s="99">
        <f ca="1">IF(Inskrivning!A93="d",Inskrivning!O93,0)</f>
        <v>0</v>
      </c>
      <c r="L92" s="99">
        <f ca="1">IF(Inskrivning!A93="d",Inskrivning!P93,0)</f>
        <v>0</v>
      </c>
      <c r="M92" s="99">
        <f ca="1">IF(Inskrivning!A93="d",Inskrivning!Q93,0)</f>
        <v>0</v>
      </c>
      <c r="N92" s="99">
        <f ca="1">IF(Inskrivning!A93="d",Inskrivning!R93,0)</f>
        <v>0</v>
      </c>
      <c r="O92" s="112">
        <f ca="1">IF(Inskrivning!A93="d",Inskrivning!S93,0)</f>
        <v>0</v>
      </c>
      <c r="P92" s="112">
        <f ca="1">IF(Inskrivning!A93="d",Inskrivning!T93,0)</f>
        <v>0</v>
      </c>
    </row>
    <row r="93" spans="2:16" ht="15.75">
      <c r="B93" s="82">
        <f ca="1">IF(Inskrivning!A94="d",Inskrivning!F94,0)</f>
        <v>0</v>
      </c>
      <c r="C93" s="49">
        <f ca="1">IF(Inskrivning!A94="d",Inskrivning!G94,0)</f>
        <v>0</v>
      </c>
      <c r="D93" s="99">
        <f ca="1">IF(Inskrivning!A94="d",Inskrivning!H94,0)</f>
        <v>0</v>
      </c>
      <c r="E93" s="99">
        <f ca="1">IF(Inskrivning!A94="d",Inskrivning!I94,0)</f>
        <v>0</v>
      </c>
      <c r="F93" s="99">
        <f ca="1">IF(Inskrivning!A94="d",Inskrivning!J94,0)</f>
        <v>0</v>
      </c>
      <c r="G93" s="99">
        <f ca="1">IF(Inskrivning!A94="d",Inskrivning!K94,0)</f>
        <v>0</v>
      </c>
      <c r="H93" s="99">
        <f ca="1">IF(Inskrivning!A94="d",Inskrivning!L94,0)</f>
        <v>0</v>
      </c>
      <c r="I93" s="112">
        <f ca="1">IF(Inskrivning!A94="d",Inskrivning!M94,0)</f>
        <v>0</v>
      </c>
      <c r="J93" s="99">
        <f ca="1">IF(Inskrivning!A94="d",Inskrivning!N94,0)</f>
        <v>0</v>
      </c>
      <c r="K93" s="99">
        <f ca="1">IF(Inskrivning!A94="d",Inskrivning!O94,0)</f>
        <v>0</v>
      </c>
      <c r="L93" s="99">
        <f ca="1">IF(Inskrivning!A94="d",Inskrivning!P94,0)</f>
        <v>0</v>
      </c>
      <c r="M93" s="99">
        <f ca="1">IF(Inskrivning!A94="d",Inskrivning!Q94,0)</f>
        <v>0</v>
      </c>
      <c r="N93" s="99">
        <f ca="1">IF(Inskrivning!A94="d",Inskrivning!R94,0)</f>
        <v>0</v>
      </c>
      <c r="O93" s="112">
        <f ca="1">IF(Inskrivning!A94="d",Inskrivning!S94,0)</f>
        <v>0</v>
      </c>
      <c r="P93" s="112">
        <f ca="1">IF(Inskrivning!A94="d",Inskrivning!T94,0)</f>
        <v>0</v>
      </c>
    </row>
    <row r="94" spans="2:16" ht="15.75">
      <c r="B94" s="82">
        <f ca="1">IF(Inskrivning!A95="d",Inskrivning!F95,0)</f>
        <v>0</v>
      </c>
      <c r="C94" s="49">
        <f ca="1">IF(Inskrivning!A95="d",Inskrivning!G95,0)</f>
        <v>0</v>
      </c>
      <c r="D94" s="99">
        <f ca="1">IF(Inskrivning!A95="d",Inskrivning!H95,0)</f>
        <v>0</v>
      </c>
      <c r="E94" s="99">
        <f ca="1">IF(Inskrivning!A95="d",Inskrivning!I95,0)</f>
        <v>0</v>
      </c>
      <c r="F94" s="99">
        <f ca="1">IF(Inskrivning!A95="d",Inskrivning!J95,0)</f>
        <v>0</v>
      </c>
      <c r="G94" s="99">
        <f ca="1">IF(Inskrivning!A95="d",Inskrivning!K95,0)</f>
        <v>0</v>
      </c>
      <c r="H94" s="99">
        <f ca="1">IF(Inskrivning!A95="d",Inskrivning!L95,0)</f>
        <v>0</v>
      </c>
      <c r="I94" s="112">
        <f ca="1">IF(Inskrivning!A95="d",Inskrivning!M95,0)</f>
        <v>0</v>
      </c>
      <c r="J94" s="99">
        <f ca="1">IF(Inskrivning!A95="d",Inskrivning!N95,0)</f>
        <v>0</v>
      </c>
      <c r="K94" s="99">
        <f ca="1">IF(Inskrivning!A95="d",Inskrivning!O95,0)</f>
        <v>0</v>
      </c>
      <c r="L94" s="99">
        <f ca="1">IF(Inskrivning!A95="d",Inskrivning!P95,0)</f>
        <v>0</v>
      </c>
      <c r="M94" s="99">
        <f ca="1">IF(Inskrivning!A95="d",Inskrivning!Q95,0)</f>
        <v>0</v>
      </c>
      <c r="N94" s="99">
        <f ca="1">IF(Inskrivning!A95="d",Inskrivning!R95,0)</f>
        <v>0</v>
      </c>
      <c r="O94" s="112">
        <f ca="1">IF(Inskrivning!A95="d",Inskrivning!S95,0)</f>
        <v>0</v>
      </c>
      <c r="P94" s="112">
        <f ca="1">IF(Inskrivning!A95="d",Inskrivning!T95,0)</f>
        <v>0</v>
      </c>
    </row>
    <row r="95" spans="2:16" ht="15.75">
      <c r="B95" s="82">
        <f ca="1">IF(Inskrivning!A96="d",Inskrivning!F96,0)</f>
        <v>0</v>
      </c>
      <c r="C95" s="49">
        <f ca="1">IF(Inskrivning!A96="d",Inskrivning!G96,0)</f>
        <v>0</v>
      </c>
      <c r="D95" s="99">
        <f ca="1">IF(Inskrivning!A96="d",Inskrivning!H96,0)</f>
        <v>0</v>
      </c>
      <c r="E95" s="99">
        <f ca="1">IF(Inskrivning!A96="d",Inskrivning!I96,0)</f>
        <v>0</v>
      </c>
      <c r="F95" s="99">
        <f ca="1">IF(Inskrivning!A96="d",Inskrivning!J96,0)</f>
        <v>0</v>
      </c>
      <c r="G95" s="99">
        <f ca="1">IF(Inskrivning!A96="d",Inskrivning!K96,0)</f>
        <v>0</v>
      </c>
      <c r="H95" s="99">
        <f ca="1">IF(Inskrivning!A96="d",Inskrivning!L96,0)</f>
        <v>0</v>
      </c>
      <c r="I95" s="112">
        <f ca="1">IF(Inskrivning!A96="d",Inskrivning!M96,0)</f>
        <v>0</v>
      </c>
      <c r="J95" s="99">
        <f ca="1">IF(Inskrivning!A96="d",Inskrivning!N96,0)</f>
        <v>0</v>
      </c>
      <c r="K95" s="99">
        <f ca="1">IF(Inskrivning!A96="d",Inskrivning!O96,0)</f>
        <v>0</v>
      </c>
      <c r="L95" s="99">
        <f ca="1">IF(Inskrivning!A96="d",Inskrivning!P96,0)</f>
        <v>0</v>
      </c>
      <c r="M95" s="99">
        <f ca="1">IF(Inskrivning!A96="d",Inskrivning!Q96,0)</f>
        <v>0</v>
      </c>
      <c r="N95" s="99">
        <f ca="1">IF(Inskrivning!A96="d",Inskrivning!R96,0)</f>
        <v>0</v>
      </c>
      <c r="O95" s="112">
        <f ca="1">IF(Inskrivning!A96="d",Inskrivning!S96,0)</f>
        <v>0</v>
      </c>
      <c r="P95" s="112">
        <f ca="1">IF(Inskrivning!A96="d",Inskrivning!T96,0)</f>
        <v>0</v>
      </c>
    </row>
    <row r="96" spans="2:16" ht="15.75">
      <c r="B96" s="82">
        <f ca="1">IF(Inskrivning!A97="d",Inskrivning!F97,0)</f>
        <v>0</v>
      </c>
      <c r="C96" s="49">
        <f ca="1">IF(Inskrivning!A97="d",Inskrivning!G97,0)</f>
        <v>0</v>
      </c>
      <c r="D96" s="99">
        <f ca="1">IF(Inskrivning!A97="d",Inskrivning!H97,0)</f>
        <v>0</v>
      </c>
      <c r="E96" s="99">
        <f ca="1">IF(Inskrivning!A97="d",Inskrivning!I97,0)</f>
        <v>0</v>
      </c>
      <c r="F96" s="99">
        <f ca="1">IF(Inskrivning!A97="d",Inskrivning!J97,0)</f>
        <v>0</v>
      </c>
      <c r="G96" s="99">
        <f ca="1">IF(Inskrivning!A97="d",Inskrivning!K97,0)</f>
        <v>0</v>
      </c>
      <c r="H96" s="99">
        <f ca="1">IF(Inskrivning!A97="d",Inskrivning!L97,0)</f>
        <v>0</v>
      </c>
      <c r="I96" s="112">
        <f ca="1">IF(Inskrivning!A97="d",Inskrivning!M97,0)</f>
        <v>0</v>
      </c>
      <c r="J96" s="99">
        <f ca="1">IF(Inskrivning!A97="d",Inskrivning!N97,0)</f>
        <v>0</v>
      </c>
      <c r="K96" s="99">
        <f ca="1">IF(Inskrivning!A97="d",Inskrivning!O97,0)</f>
        <v>0</v>
      </c>
      <c r="L96" s="99">
        <f ca="1">IF(Inskrivning!A97="d",Inskrivning!P97,0)</f>
        <v>0</v>
      </c>
      <c r="M96" s="99">
        <f ca="1">IF(Inskrivning!A97="d",Inskrivning!Q97,0)</f>
        <v>0</v>
      </c>
      <c r="N96" s="99">
        <f ca="1">IF(Inskrivning!A97="d",Inskrivning!R97,0)</f>
        <v>0</v>
      </c>
      <c r="O96" s="112">
        <f ca="1">IF(Inskrivning!A97="d",Inskrivning!S97,0)</f>
        <v>0</v>
      </c>
      <c r="P96" s="112">
        <f ca="1">IF(Inskrivning!A97="d",Inskrivning!T97,0)</f>
        <v>0</v>
      </c>
    </row>
    <row r="97" spans="2:16" ht="15.75">
      <c r="B97" s="82">
        <f ca="1">IF(Inskrivning!A98="d",Inskrivning!F98,0)</f>
        <v>0</v>
      </c>
      <c r="C97" s="49">
        <f ca="1">IF(Inskrivning!A98="d",Inskrivning!G98,0)</f>
        <v>0</v>
      </c>
      <c r="D97" s="99">
        <f ca="1">IF(Inskrivning!A98="d",Inskrivning!H98,0)</f>
        <v>0</v>
      </c>
      <c r="E97" s="99">
        <f ca="1">IF(Inskrivning!A98="d",Inskrivning!I98,0)</f>
        <v>0</v>
      </c>
      <c r="F97" s="99">
        <f ca="1">IF(Inskrivning!A98="d",Inskrivning!J98,0)</f>
        <v>0</v>
      </c>
      <c r="G97" s="99">
        <f ca="1">IF(Inskrivning!A98="d",Inskrivning!K98,0)</f>
        <v>0</v>
      </c>
      <c r="H97" s="99">
        <f ca="1">IF(Inskrivning!A98="d",Inskrivning!L98,0)</f>
        <v>0</v>
      </c>
      <c r="I97" s="112">
        <f ca="1">IF(Inskrivning!A98="d",Inskrivning!M98,0)</f>
        <v>0</v>
      </c>
      <c r="J97" s="99">
        <f ca="1">IF(Inskrivning!A98="d",Inskrivning!N98,0)</f>
        <v>0</v>
      </c>
      <c r="K97" s="99">
        <f ca="1">IF(Inskrivning!A98="d",Inskrivning!O98,0)</f>
        <v>0</v>
      </c>
      <c r="L97" s="99">
        <f ca="1">IF(Inskrivning!A98="d",Inskrivning!P98,0)</f>
        <v>0</v>
      </c>
      <c r="M97" s="99">
        <f ca="1">IF(Inskrivning!A98="d",Inskrivning!Q98,0)</f>
        <v>0</v>
      </c>
      <c r="N97" s="99">
        <f ca="1">IF(Inskrivning!A98="d",Inskrivning!R98,0)</f>
        <v>0</v>
      </c>
      <c r="O97" s="112">
        <f ca="1">IF(Inskrivning!A98="d",Inskrivning!S98,0)</f>
        <v>0</v>
      </c>
      <c r="P97" s="112">
        <f ca="1">IF(Inskrivning!A98="d",Inskrivning!T98,0)</f>
        <v>0</v>
      </c>
    </row>
    <row r="98" spans="2:16" ht="15.75">
      <c r="B98" s="82">
        <f ca="1">IF(Inskrivning!A99="d",Inskrivning!F99,0)</f>
        <v>0</v>
      </c>
      <c r="C98" s="49">
        <f ca="1">IF(Inskrivning!A99="d",Inskrivning!G99,0)</f>
        <v>0</v>
      </c>
      <c r="D98" s="99">
        <f ca="1">IF(Inskrivning!A99="d",Inskrivning!H99,0)</f>
        <v>0</v>
      </c>
      <c r="E98" s="99">
        <f ca="1">IF(Inskrivning!A99="d",Inskrivning!I99,0)</f>
        <v>0</v>
      </c>
      <c r="F98" s="99">
        <f ca="1">IF(Inskrivning!A99="d",Inskrivning!J99,0)</f>
        <v>0</v>
      </c>
      <c r="G98" s="99">
        <f ca="1">IF(Inskrivning!A99="d",Inskrivning!K99,0)</f>
        <v>0</v>
      </c>
      <c r="H98" s="99">
        <f ca="1">IF(Inskrivning!A99="d",Inskrivning!L99,0)</f>
        <v>0</v>
      </c>
      <c r="I98" s="112">
        <f ca="1">IF(Inskrivning!A99="d",Inskrivning!M99,0)</f>
        <v>0</v>
      </c>
      <c r="J98" s="99">
        <f ca="1">IF(Inskrivning!A99="d",Inskrivning!N99,0)</f>
        <v>0</v>
      </c>
      <c r="K98" s="99">
        <f ca="1">IF(Inskrivning!A99="d",Inskrivning!O99,0)</f>
        <v>0</v>
      </c>
      <c r="L98" s="99">
        <f ca="1">IF(Inskrivning!A99="d",Inskrivning!P99,0)</f>
        <v>0</v>
      </c>
      <c r="M98" s="99">
        <f ca="1">IF(Inskrivning!A99="d",Inskrivning!Q99,0)</f>
        <v>0</v>
      </c>
      <c r="N98" s="99">
        <f ca="1">IF(Inskrivning!A99="d",Inskrivning!R99,0)</f>
        <v>0</v>
      </c>
      <c r="O98" s="112">
        <f ca="1">IF(Inskrivning!A99="d",Inskrivning!S99,0)</f>
        <v>0</v>
      </c>
      <c r="P98" s="112">
        <f ca="1">IF(Inskrivning!A99="d",Inskrivning!T99,0)</f>
        <v>0</v>
      </c>
    </row>
    <row r="99" spans="2:16" ht="15.75">
      <c r="B99" s="82">
        <f ca="1">IF(Inskrivning!A100="d",Inskrivning!F100,0)</f>
        <v>0</v>
      </c>
      <c r="C99" s="49">
        <f ca="1">IF(Inskrivning!A100="d",Inskrivning!G100,0)</f>
        <v>0</v>
      </c>
      <c r="D99" s="99">
        <f ca="1">IF(Inskrivning!A100="d",Inskrivning!H100,0)</f>
        <v>0</v>
      </c>
      <c r="E99" s="99">
        <f ca="1">IF(Inskrivning!A100="d",Inskrivning!I100,0)</f>
        <v>0</v>
      </c>
      <c r="F99" s="99">
        <f ca="1">IF(Inskrivning!A100="d",Inskrivning!J100,0)</f>
        <v>0</v>
      </c>
      <c r="G99" s="99">
        <f ca="1">IF(Inskrivning!A100="d",Inskrivning!K100,0)</f>
        <v>0</v>
      </c>
      <c r="H99" s="99">
        <f ca="1">IF(Inskrivning!A100="d",Inskrivning!L100,0)</f>
        <v>0</v>
      </c>
      <c r="I99" s="112">
        <f ca="1">IF(Inskrivning!A100="d",Inskrivning!M100,0)</f>
        <v>0</v>
      </c>
      <c r="J99" s="99">
        <f ca="1">IF(Inskrivning!A100="d",Inskrivning!N100,0)</f>
        <v>0</v>
      </c>
      <c r="K99" s="99">
        <f ca="1">IF(Inskrivning!A100="d",Inskrivning!O100,0)</f>
        <v>0</v>
      </c>
      <c r="L99" s="99">
        <f ca="1">IF(Inskrivning!A100="d",Inskrivning!P100,0)</f>
        <v>0</v>
      </c>
      <c r="M99" s="99">
        <f ca="1">IF(Inskrivning!A100="d",Inskrivning!Q100,0)</f>
        <v>0</v>
      </c>
      <c r="N99" s="99">
        <f ca="1">IF(Inskrivning!A100="d",Inskrivning!R100,0)</f>
        <v>0</v>
      </c>
      <c r="O99" s="112">
        <f ca="1">IF(Inskrivning!A100="d",Inskrivning!S100,0)</f>
        <v>0</v>
      </c>
      <c r="P99" s="112">
        <f ca="1">IF(Inskrivning!A100="d",Inskrivning!T100,0)</f>
        <v>0</v>
      </c>
    </row>
    <row r="100" spans="2:16" ht="15.75">
      <c r="B100" s="82">
        <f ca="1">IF(Inskrivning!A101="d",Inskrivning!F101,0)</f>
        <v>0</v>
      </c>
      <c r="C100" s="49">
        <f ca="1">IF(Inskrivning!A101="d",Inskrivning!G101,0)</f>
        <v>0</v>
      </c>
      <c r="D100" s="99">
        <f ca="1">IF(Inskrivning!A101="d",Inskrivning!H101,0)</f>
        <v>0</v>
      </c>
      <c r="E100" s="99">
        <f ca="1">IF(Inskrivning!A101="d",Inskrivning!I101,0)</f>
        <v>0</v>
      </c>
      <c r="F100" s="99">
        <f ca="1">IF(Inskrivning!A101="d",Inskrivning!J101,0)</f>
        <v>0</v>
      </c>
      <c r="G100" s="99">
        <f ca="1">IF(Inskrivning!A101="d",Inskrivning!K101,0)</f>
        <v>0</v>
      </c>
      <c r="H100" s="99">
        <f ca="1">IF(Inskrivning!A101="d",Inskrivning!L101,0)</f>
        <v>0</v>
      </c>
      <c r="I100" s="112">
        <f ca="1">IF(Inskrivning!A101="d",Inskrivning!M101,0)</f>
        <v>0</v>
      </c>
      <c r="J100" s="99">
        <f ca="1">IF(Inskrivning!A101="d",Inskrivning!N101,0)</f>
        <v>0</v>
      </c>
      <c r="K100" s="99">
        <f ca="1">IF(Inskrivning!A101="d",Inskrivning!O101,0)</f>
        <v>0</v>
      </c>
      <c r="L100" s="99">
        <f ca="1">IF(Inskrivning!A101="d",Inskrivning!P101,0)</f>
        <v>0</v>
      </c>
      <c r="M100" s="99">
        <f ca="1">IF(Inskrivning!A101="d",Inskrivning!Q101,0)</f>
        <v>0</v>
      </c>
      <c r="N100" s="99">
        <f ca="1">IF(Inskrivning!A101="d",Inskrivning!R101,0)</f>
        <v>0</v>
      </c>
      <c r="O100" s="112">
        <f ca="1">IF(Inskrivning!A101="d",Inskrivning!S101,0)</f>
        <v>0</v>
      </c>
      <c r="P100" s="112">
        <f ca="1">IF(Inskrivning!A101="d",Inskrivning!T101,0)</f>
        <v>0</v>
      </c>
    </row>
    <row r="101" spans="2:16" ht="15.75">
      <c r="B101" s="82">
        <f ca="1">IF(Inskrivning!A102="d",Inskrivning!F102,0)</f>
        <v>0</v>
      </c>
      <c r="C101" s="49">
        <f ca="1">IF(Inskrivning!A102="d",Inskrivning!G102,0)</f>
        <v>0</v>
      </c>
      <c r="D101" s="99">
        <f ca="1">IF(Inskrivning!A102="d",Inskrivning!H102,0)</f>
        <v>0</v>
      </c>
      <c r="E101" s="99">
        <f ca="1">IF(Inskrivning!A102="d",Inskrivning!I102,0)</f>
        <v>0</v>
      </c>
      <c r="F101" s="99">
        <f ca="1">IF(Inskrivning!A102="d",Inskrivning!J102,0)</f>
        <v>0</v>
      </c>
      <c r="G101" s="99">
        <f ca="1">IF(Inskrivning!A102="d",Inskrivning!K102,0)</f>
        <v>0</v>
      </c>
      <c r="H101" s="99">
        <f ca="1">IF(Inskrivning!A102="d",Inskrivning!L102,0)</f>
        <v>0</v>
      </c>
      <c r="I101" s="112">
        <f ca="1">IF(Inskrivning!A102="d",Inskrivning!M102,0)</f>
        <v>0</v>
      </c>
      <c r="J101" s="99">
        <f ca="1">IF(Inskrivning!A102="d",Inskrivning!N102,0)</f>
        <v>0</v>
      </c>
      <c r="K101" s="99">
        <f ca="1">IF(Inskrivning!A102="d",Inskrivning!O102,0)</f>
        <v>0</v>
      </c>
      <c r="L101" s="99">
        <f ca="1">IF(Inskrivning!A102="d",Inskrivning!P102,0)</f>
        <v>0</v>
      </c>
      <c r="M101" s="99">
        <f ca="1">IF(Inskrivning!A102="d",Inskrivning!Q102,0)</f>
        <v>0</v>
      </c>
      <c r="N101" s="99">
        <f ca="1">IF(Inskrivning!A102="d",Inskrivning!R102,0)</f>
        <v>0</v>
      </c>
      <c r="O101" s="112">
        <f ca="1">IF(Inskrivning!A102="d",Inskrivning!S102,0)</f>
        <v>0</v>
      </c>
      <c r="P101" s="112">
        <f ca="1">IF(Inskrivning!A102="d",Inskrivning!T102,0)</f>
        <v>0</v>
      </c>
    </row>
    <row r="102" spans="2:16" ht="15.75">
      <c r="B102" s="82">
        <f ca="1">IF(Inskrivning!A103="d",Inskrivning!F103,0)</f>
        <v>0</v>
      </c>
      <c r="C102" s="49">
        <f ca="1">IF(Inskrivning!A103="d",Inskrivning!G103,0)</f>
        <v>0</v>
      </c>
      <c r="D102" s="99">
        <f ca="1">IF(Inskrivning!A103="d",Inskrivning!H103,0)</f>
        <v>0</v>
      </c>
      <c r="E102" s="99">
        <f ca="1">IF(Inskrivning!A103="d",Inskrivning!I103,0)</f>
        <v>0</v>
      </c>
      <c r="F102" s="99">
        <f ca="1">IF(Inskrivning!A103="d",Inskrivning!J103,0)</f>
        <v>0</v>
      </c>
      <c r="G102" s="99">
        <f ca="1">IF(Inskrivning!A103="d",Inskrivning!K103,0)</f>
        <v>0</v>
      </c>
      <c r="H102" s="99">
        <f ca="1">IF(Inskrivning!A103="d",Inskrivning!L103,0)</f>
        <v>0</v>
      </c>
      <c r="I102" s="112">
        <f ca="1">IF(Inskrivning!A103="d",Inskrivning!M103,0)</f>
        <v>0</v>
      </c>
      <c r="J102" s="99">
        <f ca="1">IF(Inskrivning!A103="d",Inskrivning!N103,0)</f>
        <v>0</v>
      </c>
      <c r="K102" s="99">
        <f ca="1">IF(Inskrivning!A103="d",Inskrivning!O103,0)</f>
        <v>0</v>
      </c>
      <c r="L102" s="99">
        <f ca="1">IF(Inskrivning!A103="d",Inskrivning!P103,0)</f>
        <v>0</v>
      </c>
      <c r="M102" s="99">
        <f ca="1">IF(Inskrivning!A103="d",Inskrivning!Q103,0)</f>
        <v>0</v>
      </c>
      <c r="N102" s="99">
        <f ca="1">IF(Inskrivning!A103="d",Inskrivning!R103,0)</f>
        <v>0</v>
      </c>
      <c r="O102" s="112">
        <f ca="1">IF(Inskrivning!A103="d",Inskrivning!S103,0)</f>
        <v>0</v>
      </c>
      <c r="P102" s="112">
        <f ca="1">IF(Inskrivning!A103="d",Inskrivning!T103,0)</f>
        <v>0</v>
      </c>
    </row>
    <row r="103" spans="2:16" ht="15.75">
      <c r="B103" s="82">
        <f ca="1">IF(Inskrivning!A104="d",Inskrivning!F104,0)</f>
        <v>0</v>
      </c>
      <c r="C103" s="49">
        <f ca="1">IF(Inskrivning!A104="d",Inskrivning!G104,0)</f>
        <v>0</v>
      </c>
      <c r="D103" s="99">
        <f ca="1">IF(Inskrivning!A104="d",Inskrivning!H104,0)</f>
        <v>0</v>
      </c>
      <c r="E103" s="99">
        <f ca="1">IF(Inskrivning!A104="d",Inskrivning!I104,0)</f>
        <v>0</v>
      </c>
      <c r="F103" s="99">
        <f ca="1">IF(Inskrivning!A104="d",Inskrivning!J104,0)</f>
        <v>0</v>
      </c>
      <c r="G103" s="99">
        <f ca="1">IF(Inskrivning!A104="d",Inskrivning!K104,0)</f>
        <v>0</v>
      </c>
      <c r="H103" s="99">
        <f ca="1">IF(Inskrivning!A104="d",Inskrivning!L104,0)</f>
        <v>0</v>
      </c>
      <c r="I103" s="112">
        <f ca="1">IF(Inskrivning!A104="d",Inskrivning!M104,0)</f>
        <v>0</v>
      </c>
      <c r="J103" s="99">
        <f ca="1">IF(Inskrivning!A104="d",Inskrivning!N104,0)</f>
        <v>0</v>
      </c>
      <c r="K103" s="99">
        <f ca="1">IF(Inskrivning!A104="d",Inskrivning!O104,0)</f>
        <v>0</v>
      </c>
      <c r="L103" s="99">
        <f ca="1">IF(Inskrivning!A104="d",Inskrivning!P104,0)</f>
        <v>0</v>
      </c>
      <c r="M103" s="99">
        <f ca="1">IF(Inskrivning!A104="d",Inskrivning!Q104,0)</f>
        <v>0</v>
      </c>
      <c r="N103" s="99">
        <f ca="1">IF(Inskrivning!A104="d",Inskrivning!R104,0)</f>
        <v>0</v>
      </c>
      <c r="O103" s="112">
        <f ca="1">IF(Inskrivning!A104="d",Inskrivning!S104,0)</f>
        <v>0</v>
      </c>
      <c r="P103" s="112">
        <f ca="1">IF(Inskrivning!A104="d",Inskrivning!T104,0)</f>
        <v>0</v>
      </c>
    </row>
    <row r="104" spans="2:16" ht="15.75">
      <c r="B104" s="82">
        <f ca="1">IF(Inskrivning!A105="d",Inskrivning!F105,0)</f>
        <v>0</v>
      </c>
      <c r="C104" s="49">
        <f ca="1">IF(Inskrivning!A105="d",Inskrivning!G105,0)</f>
        <v>0</v>
      </c>
      <c r="D104" s="99">
        <f ca="1">IF(Inskrivning!A105="d",Inskrivning!H105,0)</f>
        <v>0</v>
      </c>
      <c r="E104" s="99">
        <f ca="1">IF(Inskrivning!A105="d",Inskrivning!I105,0)</f>
        <v>0</v>
      </c>
      <c r="F104" s="99">
        <f ca="1">IF(Inskrivning!A105="d",Inskrivning!J105,0)</f>
        <v>0</v>
      </c>
      <c r="G104" s="99">
        <f ca="1">IF(Inskrivning!A105="d",Inskrivning!K105,0)</f>
        <v>0</v>
      </c>
      <c r="H104" s="99">
        <f ca="1">IF(Inskrivning!A105="d",Inskrivning!L105,0)</f>
        <v>0</v>
      </c>
      <c r="I104" s="112">
        <f ca="1">IF(Inskrivning!A105="d",Inskrivning!M105,0)</f>
        <v>0</v>
      </c>
      <c r="J104" s="99">
        <f ca="1">IF(Inskrivning!A105="d",Inskrivning!N105,0)</f>
        <v>0</v>
      </c>
      <c r="K104" s="99">
        <f ca="1">IF(Inskrivning!A105="d",Inskrivning!O105,0)</f>
        <v>0</v>
      </c>
      <c r="L104" s="99">
        <f ca="1">IF(Inskrivning!A105="d",Inskrivning!P105,0)</f>
        <v>0</v>
      </c>
      <c r="M104" s="99">
        <f ca="1">IF(Inskrivning!A105="d",Inskrivning!Q105,0)</f>
        <v>0</v>
      </c>
      <c r="N104" s="99">
        <f ca="1">IF(Inskrivning!A105="d",Inskrivning!R105,0)</f>
        <v>0</v>
      </c>
      <c r="O104" s="112">
        <f ca="1">IF(Inskrivning!A105="d",Inskrivning!S105,0)</f>
        <v>0</v>
      </c>
      <c r="P104" s="112">
        <f ca="1">IF(Inskrivning!A105="d",Inskrivning!T105,0)</f>
        <v>0</v>
      </c>
    </row>
    <row r="105" spans="2:16" ht="15.75">
      <c r="B105" s="82">
        <f ca="1">IF(Inskrivning!A106="d",Inskrivning!F106,0)</f>
        <v>0</v>
      </c>
      <c r="C105" s="49">
        <f ca="1">IF(Inskrivning!A106="d",Inskrivning!G106,0)</f>
        <v>0</v>
      </c>
      <c r="D105" s="99">
        <f ca="1">IF(Inskrivning!A106="d",Inskrivning!H106,0)</f>
        <v>0</v>
      </c>
      <c r="E105" s="99">
        <f ca="1">IF(Inskrivning!A106="d",Inskrivning!I106,0)</f>
        <v>0</v>
      </c>
      <c r="F105" s="99">
        <f ca="1">IF(Inskrivning!A106="d",Inskrivning!J106,0)</f>
        <v>0</v>
      </c>
      <c r="G105" s="99">
        <f ca="1">IF(Inskrivning!A106="d",Inskrivning!K106,0)</f>
        <v>0</v>
      </c>
      <c r="H105" s="99">
        <f ca="1">IF(Inskrivning!A106="d",Inskrivning!L106,0)</f>
        <v>0</v>
      </c>
      <c r="I105" s="112">
        <f ca="1">IF(Inskrivning!A106="d",Inskrivning!M106,0)</f>
        <v>0</v>
      </c>
      <c r="J105" s="99">
        <f ca="1">IF(Inskrivning!A106="d",Inskrivning!N106,0)</f>
        <v>0</v>
      </c>
      <c r="K105" s="99">
        <f ca="1">IF(Inskrivning!A106="d",Inskrivning!O106,0)</f>
        <v>0</v>
      </c>
      <c r="L105" s="99">
        <f ca="1">IF(Inskrivning!A106="d",Inskrivning!P106,0)</f>
        <v>0</v>
      </c>
      <c r="M105" s="99">
        <f ca="1">IF(Inskrivning!A106="d",Inskrivning!Q106,0)</f>
        <v>0</v>
      </c>
      <c r="N105" s="99">
        <f ca="1">IF(Inskrivning!A106="d",Inskrivning!R106,0)</f>
        <v>0</v>
      </c>
      <c r="O105" s="112">
        <f ca="1">IF(Inskrivning!A106="d",Inskrivning!S106,0)</f>
        <v>0</v>
      </c>
      <c r="P105" s="112">
        <f ca="1">IF(Inskrivning!A106="d",Inskrivning!T106,0)</f>
        <v>0</v>
      </c>
    </row>
    <row r="106" spans="2:16" ht="15.75">
      <c r="B106" s="82">
        <f ca="1">IF(Inskrivning!A107="d",Inskrivning!F107,0)</f>
        <v>0</v>
      </c>
      <c r="C106" s="49">
        <f ca="1">IF(Inskrivning!A107="d",Inskrivning!G107,0)</f>
        <v>0</v>
      </c>
      <c r="D106" s="99">
        <f ca="1">IF(Inskrivning!A107="d",Inskrivning!H107,0)</f>
        <v>0</v>
      </c>
      <c r="E106" s="99">
        <f ca="1">IF(Inskrivning!A107="d",Inskrivning!I107,0)</f>
        <v>0</v>
      </c>
      <c r="F106" s="99">
        <f ca="1">IF(Inskrivning!A107="d",Inskrivning!J107,0)</f>
        <v>0</v>
      </c>
      <c r="G106" s="99">
        <f ca="1">IF(Inskrivning!A107="d",Inskrivning!K107,0)</f>
        <v>0</v>
      </c>
      <c r="H106" s="99">
        <f ca="1">IF(Inskrivning!A107="d",Inskrivning!L107,0)</f>
        <v>0</v>
      </c>
      <c r="I106" s="112">
        <f ca="1">IF(Inskrivning!A107="d",Inskrivning!M107,0)</f>
        <v>0</v>
      </c>
      <c r="J106" s="99">
        <f ca="1">IF(Inskrivning!A107="d",Inskrivning!N107,0)</f>
        <v>0</v>
      </c>
      <c r="K106" s="99">
        <f ca="1">IF(Inskrivning!A107="d",Inskrivning!O107,0)</f>
        <v>0</v>
      </c>
      <c r="L106" s="99">
        <f ca="1">IF(Inskrivning!A107="d",Inskrivning!P107,0)</f>
        <v>0</v>
      </c>
      <c r="M106" s="99">
        <f ca="1">IF(Inskrivning!A107="d",Inskrivning!Q107,0)</f>
        <v>0</v>
      </c>
      <c r="N106" s="99">
        <f ca="1">IF(Inskrivning!A107="d",Inskrivning!R107,0)</f>
        <v>0</v>
      </c>
      <c r="O106" s="112">
        <f ca="1">IF(Inskrivning!A107="d",Inskrivning!S107,0)</f>
        <v>0</v>
      </c>
      <c r="P106" s="112">
        <f ca="1">IF(Inskrivning!A107="d",Inskrivning!T107,0)</f>
        <v>0</v>
      </c>
    </row>
    <row r="107" spans="2:16" ht="15.75">
      <c r="B107" s="82">
        <f ca="1">IF(Inskrivning!A108="d",Inskrivning!F108,0)</f>
        <v>0</v>
      </c>
      <c r="C107" s="49">
        <f ca="1">IF(Inskrivning!A108="d",Inskrivning!G108,0)</f>
        <v>0</v>
      </c>
      <c r="D107" s="99">
        <f ca="1">IF(Inskrivning!A108="d",Inskrivning!H108,0)</f>
        <v>0</v>
      </c>
      <c r="E107" s="99">
        <f ca="1">IF(Inskrivning!A108="d",Inskrivning!I108,0)</f>
        <v>0</v>
      </c>
      <c r="F107" s="99">
        <f ca="1">IF(Inskrivning!A108="d",Inskrivning!J108,0)</f>
        <v>0</v>
      </c>
      <c r="G107" s="99">
        <f ca="1">IF(Inskrivning!A108="d",Inskrivning!K108,0)</f>
        <v>0</v>
      </c>
      <c r="H107" s="99">
        <f ca="1">IF(Inskrivning!A108="d",Inskrivning!L108,0)</f>
        <v>0</v>
      </c>
      <c r="I107" s="112">
        <f ca="1">IF(Inskrivning!A108="d",Inskrivning!M108,0)</f>
        <v>0</v>
      </c>
      <c r="J107" s="99">
        <f ca="1">IF(Inskrivning!A108="d",Inskrivning!N108,0)</f>
        <v>0</v>
      </c>
      <c r="K107" s="99">
        <f ca="1">IF(Inskrivning!A108="d",Inskrivning!O108,0)</f>
        <v>0</v>
      </c>
      <c r="L107" s="99">
        <f ca="1">IF(Inskrivning!A108="d",Inskrivning!P108,0)</f>
        <v>0</v>
      </c>
      <c r="M107" s="99">
        <f ca="1">IF(Inskrivning!A108="d",Inskrivning!Q108,0)</f>
        <v>0</v>
      </c>
      <c r="N107" s="99">
        <f ca="1">IF(Inskrivning!A108="d",Inskrivning!R108,0)</f>
        <v>0</v>
      </c>
      <c r="O107" s="112">
        <f ca="1">IF(Inskrivning!A108="d",Inskrivning!S108,0)</f>
        <v>0</v>
      </c>
      <c r="P107" s="112">
        <f ca="1">IF(Inskrivning!A108="d",Inskrivning!T108,0)</f>
        <v>0</v>
      </c>
    </row>
    <row r="108" spans="2:16" ht="15.75">
      <c r="B108" s="82">
        <f ca="1">IF(Inskrivning!A109="d",Inskrivning!F109,0)</f>
        <v>0</v>
      </c>
      <c r="C108" s="49">
        <f ca="1">IF(Inskrivning!A109="d",Inskrivning!G109,0)</f>
        <v>0</v>
      </c>
      <c r="D108" s="99">
        <f ca="1">IF(Inskrivning!A109="d",Inskrivning!H109,0)</f>
        <v>0</v>
      </c>
      <c r="E108" s="99">
        <f ca="1">IF(Inskrivning!A109="d",Inskrivning!I109,0)</f>
        <v>0</v>
      </c>
      <c r="F108" s="99">
        <f ca="1">IF(Inskrivning!A109="d",Inskrivning!J109,0)</f>
        <v>0</v>
      </c>
      <c r="G108" s="99">
        <f ca="1">IF(Inskrivning!A109="d",Inskrivning!K109,0)</f>
        <v>0</v>
      </c>
      <c r="H108" s="99">
        <f ca="1">IF(Inskrivning!A109="d",Inskrivning!L109,0)</f>
        <v>0</v>
      </c>
      <c r="I108" s="112">
        <f ca="1">IF(Inskrivning!A109="d",Inskrivning!M109,0)</f>
        <v>0</v>
      </c>
      <c r="J108" s="99">
        <f ca="1">IF(Inskrivning!A109="d",Inskrivning!N109,0)</f>
        <v>0</v>
      </c>
      <c r="K108" s="99">
        <f ca="1">IF(Inskrivning!A109="d",Inskrivning!O109,0)</f>
        <v>0</v>
      </c>
      <c r="L108" s="99">
        <f ca="1">IF(Inskrivning!A109="d",Inskrivning!P109,0)</f>
        <v>0</v>
      </c>
      <c r="M108" s="99">
        <f ca="1">IF(Inskrivning!A109="d",Inskrivning!Q109,0)</f>
        <v>0</v>
      </c>
      <c r="N108" s="99">
        <f ca="1">IF(Inskrivning!A109="d",Inskrivning!R109,0)</f>
        <v>0</v>
      </c>
      <c r="O108" s="112">
        <f ca="1">IF(Inskrivning!A109="d",Inskrivning!S109,0)</f>
        <v>0</v>
      </c>
      <c r="P108" s="112">
        <f ca="1">IF(Inskrivning!A109="d",Inskrivning!T109,0)</f>
        <v>0</v>
      </c>
    </row>
    <row r="109" spans="2:16" ht="15.75">
      <c r="B109" s="82">
        <f ca="1">IF(Inskrivning!A110="d",Inskrivning!F110,0)</f>
        <v>0</v>
      </c>
      <c r="C109" s="49">
        <f ca="1">IF(Inskrivning!A110="d",Inskrivning!G110,0)</f>
        <v>0</v>
      </c>
      <c r="D109" s="99">
        <f ca="1">IF(Inskrivning!A110="d",Inskrivning!H110,0)</f>
        <v>0</v>
      </c>
      <c r="E109" s="99">
        <f ca="1">IF(Inskrivning!A110="d",Inskrivning!I110,0)</f>
        <v>0</v>
      </c>
      <c r="F109" s="99">
        <f ca="1">IF(Inskrivning!A110="d",Inskrivning!J110,0)</f>
        <v>0</v>
      </c>
      <c r="G109" s="99">
        <f ca="1">IF(Inskrivning!A110="d",Inskrivning!K110,0)</f>
        <v>0</v>
      </c>
      <c r="H109" s="99">
        <f ca="1">IF(Inskrivning!A110="d",Inskrivning!L110,0)</f>
        <v>0</v>
      </c>
      <c r="I109" s="112">
        <f ca="1">IF(Inskrivning!A110="d",Inskrivning!M110,0)</f>
        <v>0</v>
      </c>
      <c r="J109" s="99">
        <f ca="1">IF(Inskrivning!A110="d",Inskrivning!N110,0)</f>
        <v>0</v>
      </c>
      <c r="K109" s="99">
        <f ca="1">IF(Inskrivning!A110="d",Inskrivning!O110,0)</f>
        <v>0</v>
      </c>
      <c r="L109" s="99">
        <f ca="1">IF(Inskrivning!A110="d",Inskrivning!P110,0)</f>
        <v>0</v>
      </c>
      <c r="M109" s="99">
        <f ca="1">IF(Inskrivning!A110="d",Inskrivning!Q110,0)</f>
        <v>0</v>
      </c>
      <c r="N109" s="99">
        <f ca="1">IF(Inskrivning!A110="d",Inskrivning!R110,0)</f>
        <v>0</v>
      </c>
      <c r="O109" s="112">
        <f ca="1">IF(Inskrivning!A110="d",Inskrivning!S110,0)</f>
        <v>0</v>
      </c>
      <c r="P109" s="112">
        <f ca="1">IF(Inskrivning!A110="d",Inskrivning!T110,0)</f>
        <v>0</v>
      </c>
    </row>
    <row r="110" spans="2:16" ht="15.75">
      <c r="B110" s="82">
        <f ca="1">IF(Inskrivning!A111="d",Inskrivning!F111,0)</f>
        <v>0</v>
      </c>
      <c r="C110" s="49">
        <f ca="1">IF(Inskrivning!A111="d",Inskrivning!G111,0)</f>
        <v>0</v>
      </c>
      <c r="D110" s="99">
        <f ca="1">IF(Inskrivning!A111="d",Inskrivning!H111,0)</f>
        <v>0</v>
      </c>
      <c r="E110" s="99">
        <f ca="1">IF(Inskrivning!A111="d",Inskrivning!I111,0)</f>
        <v>0</v>
      </c>
      <c r="F110" s="99">
        <f ca="1">IF(Inskrivning!A111="d",Inskrivning!J111,0)</f>
        <v>0</v>
      </c>
      <c r="G110" s="99">
        <f ca="1">IF(Inskrivning!A111="d",Inskrivning!K111,0)</f>
        <v>0</v>
      </c>
      <c r="H110" s="99">
        <f ca="1">IF(Inskrivning!A111="d",Inskrivning!L111,0)</f>
        <v>0</v>
      </c>
      <c r="I110" s="112">
        <f ca="1">IF(Inskrivning!A111="d",Inskrivning!M111,0)</f>
        <v>0</v>
      </c>
      <c r="J110" s="99">
        <f ca="1">IF(Inskrivning!A111="d",Inskrivning!N111,0)</f>
        <v>0</v>
      </c>
      <c r="K110" s="99">
        <f ca="1">IF(Inskrivning!A111="d",Inskrivning!O111,0)</f>
        <v>0</v>
      </c>
      <c r="L110" s="99">
        <f ca="1">IF(Inskrivning!A111="d",Inskrivning!P111,0)</f>
        <v>0</v>
      </c>
      <c r="M110" s="99">
        <f ca="1">IF(Inskrivning!A111="d",Inskrivning!Q111,0)</f>
        <v>0</v>
      </c>
      <c r="N110" s="99">
        <f ca="1">IF(Inskrivning!A111="d",Inskrivning!R111,0)</f>
        <v>0</v>
      </c>
      <c r="O110" s="112">
        <f ca="1">IF(Inskrivning!A111="d",Inskrivning!S111,0)</f>
        <v>0</v>
      </c>
      <c r="P110" s="112">
        <f ca="1">IF(Inskrivning!A111="d",Inskrivning!T111,0)</f>
        <v>0</v>
      </c>
    </row>
    <row r="111" spans="2:16" ht="15.75">
      <c r="B111" s="82">
        <f ca="1">IF(Inskrivning!A112="d",Inskrivning!F112,0)</f>
        <v>0</v>
      </c>
      <c r="C111" s="49">
        <f ca="1">IF(Inskrivning!A112="d",Inskrivning!G112,0)</f>
        <v>0</v>
      </c>
      <c r="D111" s="99">
        <f ca="1">IF(Inskrivning!A112="d",Inskrivning!H112,0)</f>
        <v>0</v>
      </c>
      <c r="E111" s="99">
        <f ca="1">IF(Inskrivning!A112="d",Inskrivning!I112,0)</f>
        <v>0</v>
      </c>
      <c r="F111" s="99">
        <f ca="1">IF(Inskrivning!A112="d",Inskrivning!J112,0)</f>
        <v>0</v>
      </c>
      <c r="G111" s="99">
        <f ca="1">IF(Inskrivning!A112="d",Inskrivning!K112,0)</f>
        <v>0</v>
      </c>
      <c r="H111" s="99">
        <f ca="1">IF(Inskrivning!A112="d",Inskrivning!L112,0)</f>
        <v>0</v>
      </c>
      <c r="I111" s="112">
        <f ca="1">IF(Inskrivning!A112="d",Inskrivning!M112,0)</f>
        <v>0</v>
      </c>
      <c r="J111" s="99">
        <f ca="1">IF(Inskrivning!A112="d",Inskrivning!N112,0)</f>
        <v>0</v>
      </c>
      <c r="K111" s="99">
        <f ca="1">IF(Inskrivning!A112="d",Inskrivning!O112,0)</f>
        <v>0</v>
      </c>
      <c r="L111" s="99">
        <f ca="1">IF(Inskrivning!A112="d",Inskrivning!P112,0)</f>
        <v>0</v>
      </c>
      <c r="M111" s="99">
        <f ca="1">IF(Inskrivning!A112="d",Inskrivning!Q112,0)</f>
        <v>0</v>
      </c>
      <c r="N111" s="99">
        <f ca="1">IF(Inskrivning!A112="d",Inskrivning!R112,0)</f>
        <v>0</v>
      </c>
      <c r="O111" s="112">
        <f ca="1">IF(Inskrivning!A112="d",Inskrivning!S112,0)</f>
        <v>0</v>
      </c>
      <c r="P111" s="112">
        <f ca="1">IF(Inskrivning!A112="d",Inskrivning!T112,0)</f>
        <v>0</v>
      </c>
    </row>
    <row r="112" spans="2:16" ht="15.75">
      <c r="B112" s="82">
        <f ca="1">IF(Inskrivning!A113="d",Inskrivning!F113,0)</f>
        <v>0</v>
      </c>
      <c r="C112" s="49">
        <f ca="1">IF(Inskrivning!A113="d",Inskrivning!G113,0)</f>
        <v>0</v>
      </c>
      <c r="D112" s="99">
        <f ca="1">IF(Inskrivning!A113="d",Inskrivning!H113,0)</f>
        <v>0</v>
      </c>
      <c r="E112" s="99">
        <f ca="1">IF(Inskrivning!A113="d",Inskrivning!I113,0)</f>
        <v>0</v>
      </c>
      <c r="F112" s="99">
        <f ca="1">IF(Inskrivning!A113="d",Inskrivning!J113,0)</f>
        <v>0</v>
      </c>
      <c r="G112" s="99">
        <f ca="1">IF(Inskrivning!A113="d",Inskrivning!K113,0)</f>
        <v>0</v>
      </c>
      <c r="H112" s="99">
        <f ca="1">IF(Inskrivning!A113="d",Inskrivning!L113,0)</f>
        <v>0</v>
      </c>
      <c r="I112" s="112">
        <f ca="1">IF(Inskrivning!A113="d",Inskrivning!M113,0)</f>
        <v>0</v>
      </c>
      <c r="J112" s="99">
        <f ca="1">IF(Inskrivning!A113="d",Inskrivning!N113,0)</f>
        <v>0</v>
      </c>
      <c r="K112" s="99">
        <f ca="1">IF(Inskrivning!A113="d",Inskrivning!O113,0)</f>
        <v>0</v>
      </c>
      <c r="L112" s="99">
        <f ca="1">IF(Inskrivning!A113="d",Inskrivning!P113,0)</f>
        <v>0</v>
      </c>
      <c r="M112" s="99">
        <f ca="1">IF(Inskrivning!A113="d",Inskrivning!Q113,0)</f>
        <v>0</v>
      </c>
      <c r="N112" s="99">
        <f ca="1">IF(Inskrivning!A113="d",Inskrivning!R113,0)</f>
        <v>0</v>
      </c>
      <c r="O112" s="112">
        <f ca="1">IF(Inskrivning!A113="d",Inskrivning!S113,0)</f>
        <v>0</v>
      </c>
      <c r="P112" s="112">
        <f ca="1">IF(Inskrivning!A113="d",Inskrivning!T113,0)</f>
        <v>0</v>
      </c>
    </row>
    <row r="113" spans="2:16" ht="15.75">
      <c r="B113" s="82">
        <f ca="1">IF(Inskrivning!A114="d",Inskrivning!F114,0)</f>
        <v>0</v>
      </c>
      <c r="C113" s="49">
        <f ca="1">IF(Inskrivning!A114="d",Inskrivning!G114,0)</f>
        <v>0</v>
      </c>
      <c r="D113" s="99">
        <f ca="1">IF(Inskrivning!A114="d",Inskrivning!H114,0)</f>
        <v>0</v>
      </c>
      <c r="E113" s="99">
        <f ca="1">IF(Inskrivning!A114="d",Inskrivning!I114,0)</f>
        <v>0</v>
      </c>
      <c r="F113" s="99">
        <f ca="1">IF(Inskrivning!A114="d",Inskrivning!J114,0)</f>
        <v>0</v>
      </c>
      <c r="G113" s="99">
        <f ca="1">IF(Inskrivning!A114="d",Inskrivning!K114,0)</f>
        <v>0</v>
      </c>
      <c r="H113" s="99">
        <f ca="1">IF(Inskrivning!A114="d",Inskrivning!L114,0)</f>
        <v>0</v>
      </c>
      <c r="I113" s="112">
        <f ca="1">IF(Inskrivning!A114="d",Inskrivning!M114,0)</f>
        <v>0</v>
      </c>
      <c r="J113" s="99">
        <f ca="1">IF(Inskrivning!A114="d",Inskrivning!N114,0)</f>
        <v>0</v>
      </c>
      <c r="K113" s="99">
        <f ca="1">IF(Inskrivning!A114="d",Inskrivning!O114,0)</f>
        <v>0</v>
      </c>
      <c r="L113" s="99">
        <f ca="1">IF(Inskrivning!A114="d",Inskrivning!P114,0)</f>
        <v>0</v>
      </c>
      <c r="M113" s="99">
        <f ca="1">IF(Inskrivning!A114="d",Inskrivning!Q114,0)</f>
        <v>0</v>
      </c>
      <c r="N113" s="99">
        <f ca="1">IF(Inskrivning!A114="d",Inskrivning!R114,0)</f>
        <v>0</v>
      </c>
      <c r="O113" s="112">
        <f ca="1">IF(Inskrivning!A114="d",Inskrivning!S114,0)</f>
        <v>0</v>
      </c>
      <c r="P113" s="112">
        <f ca="1">IF(Inskrivning!A114="d",Inskrivning!T114,0)</f>
        <v>0</v>
      </c>
    </row>
    <row r="114" spans="2:16" ht="15.75">
      <c r="B114" s="82">
        <f ca="1">IF(Inskrivning!A115="d",Inskrivning!F115,0)</f>
        <v>0</v>
      </c>
      <c r="C114" s="49">
        <f ca="1">IF(Inskrivning!A115="d",Inskrivning!G115,0)</f>
        <v>0</v>
      </c>
      <c r="D114" s="99">
        <f ca="1">IF(Inskrivning!A115="d",Inskrivning!H115,0)</f>
        <v>0</v>
      </c>
      <c r="E114" s="99">
        <f ca="1">IF(Inskrivning!A115="d",Inskrivning!I115,0)</f>
        <v>0</v>
      </c>
      <c r="F114" s="99">
        <f ca="1">IF(Inskrivning!A115="d",Inskrivning!J115,0)</f>
        <v>0</v>
      </c>
      <c r="G114" s="99">
        <f ca="1">IF(Inskrivning!A115="d",Inskrivning!K115,0)</f>
        <v>0</v>
      </c>
      <c r="H114" s="99">
        <f ca="1">IF(Inskrivning!A115="d",Inskrivning!L115,0)</f>
        <v>0</v>
      </c>
      <c r="I114" s="112">
        <f ca="1">IF(Inskrivning!A115="d",Inskrivning!M115,0)</f>
        <v>0</v>
      </c>
      <c r="J114" s="99">
        <f ca="1">IF(Inskrivning!A115="d",Inskrivning!N115,0)</f>
        <v>0</v>
      </c>
      <c r="K114" s="99">
        <f ca="1">IF(Inskrivning!A115="d",Inskrivning!O115,0)</f>
        <v>0</v>
      </c>
      <c r="L114" s="99">
        <f ca="1">IF(Inskrivning!A115="d",Inskrivning!P115,0)</f>
        <v>0</v>
      </c>
      <c r="M114" s="99">
        <f ca="1">IF(Inskrivning!A115="d",Inskrivning!Q115,0)</f>
        <v>0</v>
      </c>
      <c r="N114" s="99">
        <f ca="1">IF(Inskrivning!A115="d",Inskrivning!R115,0)</f>
        <v>0</v>
      </c>
      <c r="O114" s="112">
        <f ca="1">IF(Inskrivning!A115="d",Inskrivning!S115,0)</f>
        <v>0</v>
      </c>
      <c r="P114" s="112">
        <f ca="1">IF(Inskrivning!A115="d",Inskrivning!T115,0)</f>
        <v>0</v>
      </c>
    </row>
    <row r="115" spans="2:16" ht="15.75">
      <c r="B115" s="82">
        <f ca="1">IF(Inskrivning!A116="d",Inskrivning!F116,0)</f>
        <v>0</v>
      </c>
      <c r="C115" s="49">
        <f ca="1">IF(Inskrivning!A116="d",Inskrivning!G116,0)</f>
        <v>0</v>
      </c>
      <c r="D115" s="99">
        <f ca="1">IF(Inskrivning!A116="d",Inskrivning!H116,0)</f>
        <v>0</v>
      </c>
      <c r="E115" s="99">
        <f ca="1">IF(Inskrivning!A116="d",Inskrivning!I116,0)</f>
        <v>0</v>
      </c>
      <c r="F115" s="99">
        <f ca="1">IF(Inskrivning!A116="d",Inskrivning!J116,0)</f>
        <v>0</v>
      </c>
      <c r="G115" s="99">
        <f ca="1">IF(Inskrivning!A116="d",Inskrivning!K116,0)</f>
        <v>0</v>
      </c>
      <c r="H115" s="99">
        <f ca="1">IF(Inskrivning!A116="d",Inskrivning!L116,0)</f>
        <v>0</v>
      </c>
      <c r="I115" s="112">
        <f ca="1">IF(Inskrivning!A116="d",Inskrivning!M116,0)</f>
        <v>0</v>
      </c>
      <c r="J115" s="99">
        <f ca="1">IF(Inskrivning!A116="d",Inskrivning!N116,0)</f>
        <v>0</v>
      </c>
      <c r="K115" s="99">
        <f ca="1">IF(Inskrivning!A116="d",Inskrivning!O116,0)</f>
        <v>0</v>
      </c>
      <c r="L115" s="99">
        <f ca="1">IF(Inskrivning!A116="d",Inskrivning!P116,0)</f>
        <v>0</v>
      </c>
      <c r="M115" s="99">
        <f ca="1">IF(Inskrivning!A116="d",Inskrivning!Q116,0)</f>
        <v>0</v>
      </c>
      <c r="N115" s="99">
        <f ca="1">IF(Inskrivning!A116="d",Inskrivning!R116,0)</f>
        <v>0</v>
      </c>
      <c r="O115" s="112">
        <f ca="1">IF(Inskrivning!A116="d",Inskrivning!S116,0)</f>
        <v>0</v>
      </c>
      <c r="P115" s="112">
        <f ca="1">IF(Inskrivning!A116="d",Inskrivning!T116,0)</f>
        <v>0</v>
      </c>
    </row>
    <row r="116" spans="2:16" ht="15.75">
      <c r="B116" s="82">
        <f ca="1">IF(Inskrivning!A117="d",Inskrivning!F117,0)</f>
        <v>0</v>
      </c>
      <c r="C116" s="49">
        <f ca="1">IF(Inskrivning!A117="d",Inskrivning!G117,0)</f>
        <v>0</v>
      </c>
      <c r="D116" s="99">
        <f ca="1">IF(Inskrivning!A117="d",Inskrivning!H117,0)</f>
        <v>0</v>
      </c>
      <c r="E116" s="99">
        <f ca="1">IF(Inskrivning!A117="d",Inskrivning!I117,0)</f>
        <v>0</v>
      </c>
      <c r="F116" s="99">
        <f ca="1">IF(Inskrivning!A117="d",Inskrivning!J117,0)</f>
        <v>0</v>
      </c>
      <c r="G116" s="99">
        <f ca="1">IF(Inskrivning!A117="d",Inskrivning!K117,0)</f>
        <v>0</v>
      </c>
      <c r="H116" s="99">
        <f ca="1">IF(Inskrivning!A117="d",Inskrivning!L117,0)</f>
        <v>0</v>
      </c>
      <c r="I116" s="112">
        <f ca="1">IF(Inskrivning!A117="d",Inskrivning!M117,0)</f>
        <v>0</v>
      </c>
      <c r="J116" s="99">
        <f ca="1">IF(Inskrivning!A117="d",Inskrivning!N117,0)</f>
        <v>0</v>
      </c>
      <c r="K116" s="99">
        <f ca="1">IF(Inskrivning!A117="d",Inskrivning!O117,0)</f>
        <v>0</v>
      </c>
      <c r="L116" s="99">
        <f ca="1">IF(Inskrivning!A117="d",Inskrivning!P117,0)</f>
        <v>0</v>
      </c>
      <c r="M116" s="99">
        <f ca="1">IF(Inskrivning!A117="d",Inskrivning!Q117,0)</f>
        <v>0</v>
      </c>
      <c r="N116" s="99">
        <f ca="1">IF(Inskrivning!A117="d",Inskrivning!R117,0)</f>
        <v>0</v>
      </c>
      <c r="O116" s="112">
        <f ca="1">IF(Inskrivning!A117="d",Inskrivning!S117,0)</f>
        <v>0</v>
      </c>
      <c r="P116" s="112">
        <f ca="1">IF(Inskrivning!A117="d",Inskrivning!T117,0)</f>
        <v>0</v>
      </c>
    </row>
    <row r="117" spans="2:16" ht="15.75">
      <c r="B117" s="82">
        <f ca="1">IF(Inskrivning!A118="d",Inskrivning!F118,0)</f>
        <v>0</v>
      </c>
      <c r="C117" s="49">
        <f ca="1">IF(Inskrivning!A118="d",Inskrivning!G118,0)</f>
        <v>0</v>
      </c>
      <c r="D117" s="99">
        <f ca="1">IF(Inskrivning!A118="d",Inskrivning!H118,0)</f>
        <v>0</v>
      </c>
      <c r="E117" s="99">
        <f ca="1">IF(Inskrivning!A118="d",Inskrivning!I118,0)</f>
        <v>0</v>
      </c>
      <c r="F117" s="99">
        <f ca="1">IF(Inskrivning!A118="d",Inskrivning!J118,0)</f>
        <v>0</v>
      </c>
      <c r="G117" s="99">
        <f ca="1">IF(Inskrivning!A118="d",Inskrivning!K118,0)</f>
        <v>0</v>
      </c>
      <c r="H117" s="99">
        <f ca="1">IF(Inskrivning!A118="d",Inskrivning!L118,0)</f>
        <v>0</v>
      </c>
      <c r="I117" s="112">
        <f ca="1">IF(Inskrivning!A118="d",Inskrivning!M118,0)</f>
        <v>0</v>
      </c>
      <c r="J117" s="99">
        <f ca="1">IF(Inskrivning!A118="d",Inskrivning!N118,0)</f>
        <v>0</v>
      </c>
      <c r="K117" s="99">
        <f ca="1">IF(Inskrivning!A118="d",Inskrivning!O118,0)</f>
        <v>0</v>
      </c>
      <c r="L117" s="99">
        <f ca="1">IF(Inskrivning!A118="d",Inskrivning!P118,0)</f>
        <v>0</v>
      </c>
      <c r="M117" s="99">
        <f ca="1">IF(Inskrivning!A118="d",Inskrivning!Q118,0)</f>
        <v>0</v>
      </c>
      <c r="N117" s="99">
        <f ca="1">IF(Inskrivning!A118="d",Inskrivning!R118,0)</f>
        <v>0</v>
      </c>
      <c r="O117" s="112">
        <f ca="1">IF(Inskrivning!A118="d",Inskrivning!S118,0)</f>
        <v>0</v>
      </c>
      <c r="P117" s="112">
        <f ca="1">IF(Inskrivning!A118="d",Inskrivning!T118,0)</f>
        <v>0</v>
      </c>
    </row>
    <row r="118" spans="2:16" ht="15.75">
      <c r="B118" s="82">
        <f ca="1">IF(Inskrivning!A119="d",Inskrivning!F119,0)</f>
        <v>0</v>
      </c>
      <c r="C118" s="49">
        <f ca="1">IF(Inskrivning!A119="d",Inskrivning!G119,0)</f>
        <v>0</v>
      </c>
      <c r="D118" s="99">
        <f ca="1">IF(Inskrivning!A119="d",Inskrivning!H119,0)</f>
        <v>0</v>
      </c>
      <c r="E118" s="99">
        <f ca="1">IF(Inskrivning!A119="d",Inskrivning!I119,0)</f>
        <v>0</v>
      </c>
      <c r="F118" s="99">
        <f ca="1">IF(Inskrivning!A119="d",Inskrivning!J119,0)</f>
        <v>0</v>
      </c>
      <c r="G118" s="99">
        <f ca="1">IF(Inskrivning!A119="d",Inskrivning!K119,0)</f>
        <v>0</v>
      </c>
      <c r="H118" s="99">
        <f ca="1">IF(Inskrivning!A119="d",Inskrivning!L119,0)</f>
        <v>0</v>
      </c>
      <c r="I118" s="112">
        <f ca="1">IF(Inskrivning!A119="d",Inskrivning!M119,0)</f>
        <v>0</v>
      </c>
      <c r="J118" s="99">
        <f ca="1">IF(Inskrivning!A119="d",Inskrivning!N119,0)</f>
        <v>0</v>
      </c>
      <c r="K118" s="99">
        <f ca="1">IF(Inskrivning!A119="d",Inskrivning!O119,0)</f>
        <v>0</v>
      </c>
      <c r="L118" s="99">
        <f ca="1">IF(Inskrivning!A119="d",Inskrivning!P119,0)</f>
        <v>0</v>
      </c>
      <c r="M118" s="99">
        <f ca="1">IF(Inskrivning!A119="d",Inskrivning!Q119,0)</f>
        <v>0</v>
      </c>
      <c r="N118" s="99">
        <f ca="1">IF(Inskrivning!A119="d",Inskrivning!R119,0)</f>
        <v>0</v>
      </c>
      <c r="O118" s="112">
        <f ca="1">IF(Inskrivning!A119="d",Inskrivning!S119,0)</f>
        <v>0</v>
      </c>
      <c r="P118" s="112">
        <f ca="1">IF(Inskrivning!A119="d",Inskrivning!T119,0)</f>
        <v>0</v>
      </c>
    </row>
    <row r="119" spans="2:16" ht="15.75">
      <c r="B119" s="82">
        <f ca="1">IF(Inskrivning!A120="d",Inskrivning!F120,0)</f>
        <v>0</v>
      </c>
      <c r="C119" s="49">
        <f ca="1">IF(Inskrivning!A120="d",Inskrivning!G120,0)</f>
        <v>0</v>
      </c>
      <c r="D119" s="99">
        <f ca="1">IF(Inskrivning!A120="d",Inskrivning!H120,0)</f>
        <v>0</v>
      </c>
      <c r="E119" s="99">
        <f ca="1">IF(Inskrivning!A120="d",Inskrivning!I120,0)</f>
        <v>0</v>
      </c>
      <c r="F119" s="99">
        <f ca="1">IF(Inskrivning!A120="d",Inskrivning!J120,0)</f>
        <v>0</v>
      </c>
      <c r="G119" s="99">
        <f ca="1">IF(Inskrivning!A120="d",Inskrivning!K120,0)</f>
        <v>0</v>
      </c>
      <c r="H119" s="99">
        <f ca="1">IF(Inskrivning!A120="d",Inskrivning!L120,0)</f>
        <v>0</v>
      </c>
      <c r="I119" s="112">
        <f ca="1">IF(Inskrivning!A120="d",Inskrivning!M120,0)</f>
        <v>0</v>
      </c>
      <c r="J119" s="99">
        <f ca="1">IF(Inskrivning!A120="d",Inskrivning!N120,0)</f>
        <v>0</v>
      </c>
      <c r="K119" s="99">
        <f ca="1">IF(Inskrivning!A120="d",Inskrivning!O120,0)</f>
        <v>0</v>
      </c>
      <c r="L119" s="99">
        <f ca="1">IF(Inskrivning!A120="d",Inskrivning!P120,0)</f>
        <v>0</v>
      </c>
      <c r="M119" s="99">
        <f ca="1">IF(Inskrivning!A120="d",Inskrivning!Q120,0)</f>
        <v>0</v>
      </c>
      <c r="N119" s="99">
        <f ca="1">IF(Inskrivning!A120="d",Inskrivning!R120,0)</f>
        <v>0</v>
      </c>
      <c r="O119" s="112">
        <f ca="1">IF(Inskrivning!A120="d",Inskrivning!S120,0)</f>
        <v>0</v>
      </c>
      <c r="P119" s="112">
        <f ca="1">IF(Inskrivning!A120="d",Inskrivning!T120,0)</f>
        <v>0</v>
      </c>
    </row>
    <row r="120" spans="2:16" ht="15.75">
      <c r="B120" s="82">
        <f ca="1">IF(Inskrivning!A121="d",Inskrivning!F121,0)</f>
        <v>0</v>
      </c>
      <c r="C120" s="49">
        <f ca="1">IF(Inskrivning!A121="d",Inskrivning!G121,0)</f>
        <v>0</v>
      </c>
      <c r="D120" s="99">
        <f ca="1">IF(Inskrivning!A121="d",Inskrivning!H121,0)</f>
        <v>0</v>
      </c>
      <c r="E120" s="99">
        <f ca="1">IF(Inskrivning!A121="d",Inskrivning!I121,0)</f>
        <v>0</v>
      </c>
      <c r="F120" s="99">
        <f ca="1">IF(Inskrivning!A121="d",Inskrivning!J121,0)</f>
        <v>0</v>
      </c>
      <c r="G120" s="99">
        <f ca="1">IF(Inskrivning!A121="d",Inskrivning!K121,0)</f>
        <v>0</v>
      </c>
      <c r="H120" s="99">
        <f ca="1">IF(Inskrivning!A121="d",Inskrivning!L121,0)</f>
        <v>0</v>
      </c>
      <c r="I120" s="112">
        <f ca="1">IF(Inskrivning!A121="d",Inskrivning!M121,0)</f>
        <v>0</v>
      </c>
      <c r="J120" s="99">
        <f ca="1">IF(Inskrivning!A121="d",Inskrivning!N121,0)</f>
        <v>0</v>
      </c>
      <c r="K120" s="99">
        <f ca="1">IF(Inskrivning!A121="d",Inskrivning!O121,0)</f>
        <v>0</v>
      </c>
      <c r="L120" s="99">
        <f ca="1">IF(Inskrivning!A121="d",Inskrivning!P121,0)</f>
        <v>0</v>
      </c>
      <c r="M120" s="99">
        <f ca="1">IF(Inskrivning!A121="d",Inskrivning!Q121,0)</f>
        <v>0</v>
      </c>
      <c r="N120" s="99">
        <f ca="1">IF(Inskrivning!A121="d",Inskrivning!R121,0)</f>
        <v>0</v>
      </c>
      <c r="O120" s="112">
        <f ca="1">IF(Inskrivning!A121="d",Inskrivning!S121,0)</f>
        <v>0</v>
      </c>
      <c r="P120" s="112">
        <f ca="1">IF(Inskrivning!A121="d",Inskrivning!T121,0)</f>
        <v>0</v>
      </c>
    </row>
    <row r="121" spans="2:16" ht="15.75">
      <c r="B121" s="82">
        <f ca="1">IF(Inskrivning!A122="d",Inskrivning!F122,0)</f>
        <v>0</v>
      </c>
      <c r="C121" s="49">
        <f ca="1">IF(Inskrivning!A122="d",Inskrivning!G122,0)</f>
        <v>0</v>
      </c>
      <c r="D121" s="99">
        <f ca="1">IF(Inskrivning!A122="d",Inskrivning!H122,0)</f>
        <v>0</v>
      </c>
      <c r="E121" s="99">
        <f ca="1">IF(Inskrivning!A122="d",Inskrivning!I122,0)</f>
        <v>0</v>
      </c>
      <c r="F121" s="99">
        <f ca="1">IF(Inskrivning!A122="d",Inskrivning!J122,0)</f>
        <v>0</v>
      </c>
      <c r="G121" s="99">
        <f ca="1">IF(Inskrivning!A122="d",Inskrivning!K122,0)</f>
        <v>0</v>
      </c>
      <c r="H121" s="99">
        <f ca="1">IF(Inskrivning!A122="d",Inskrivning!L122,0)</f>
        <v>0</v>
      </c>
      <c r="I121" s="112">
        <f ca="1">IF(Inskrivning!A122="d",Inskrivning!M122,0)</f>
        <v>0</v>
      </c>
      <c r="J121" s="99">
        <f ca="1">IF(Inskrivning!A122="d",Inskrivning!N122,0)</f>
        <v>0</v>
      </c>
      <c r="K121" s="99">
        <f ca="1">IF(Inskrivning!A122="d",Inskrivning!O122,0)</f>
        <v>0</v>
      </c>
      <c r="L121" s="99">
        <f ca="1">IF(Inskrivning!A122="d",Inskrivning!P122,0)</f>
        <v>0</v>
      </c>
      <c r="M121" s="99">
        <f ca="1">IF(Inskrivning!A122="d",Inskrivning!Q122,0)</f>
        <v>0</v>
      </c>
      <c r="N121" s="99">
        <f ca="1">IF(Inskrivning!A122="d",Inskrivning!R122,0)</f>
        <v>0</v>
      </c>
      <c r="O121" s="112">
        <f ca="1">IF(Inskrivning!A122="d",Inskrivning!S122,0)</f>
        <v>0</v>
      </c>
      <c r="P121" s="112">
        <f ca="1">IF(Inskrivning!A122="d",Inskrivning!T122,0)</f>
        <v>0</v>
      </c>
    </row>
    <row r="122" spans="2:16" ht="15.75">
      <c r="B122" s="82">
        <f ca="1">IF(Inskrivning!A123="d",Inskrivning!F123,0)</f>
        <v>0</v>
      </c>
      <c r="C122" s="49">
        <f ca="1">IF(Inskrivning!A123="d",Inskrivning!G123,0)</f>
        <v>0</v>
      </c>
      <c r="D122" s="99">
        <f ca="1">IF(Inskrivning!A123="d",Inskrivning!H123,0)</f>
        <v>0</v>
      </c>
      <c r="E122" s="99">
        <f ca="1">IF(Inskrivning!A123="d",Inskrivning!I123,0)</f>
        <v>0</v>
      </c>
      <c r="F122" s="99">
        <f ca="1">IF(Inskrivning!A123="d",Inskrivning!J123,0)</f>
        <v>0</v>
      </c>
      <c r="G122" s="99">
        <f ca="1">IF(Inskrivning!A123="d",Inskrivning!K123,0)</f>
        <v>0</v>
      </c>
      <c r="H122" s="99">
        <f ca="1">IF(Inskrivning!A123="d",Inskrivning!L123,0)</f>
        <v>0</v>
      </c>
      <c r="I122" s="112">
        <f ca="1">IF(Inskrivning!A123="d",Inskrivning!M123,0)</f>
        <v>0</v>
      </c>
      <c r="J122" s="99">
        <f ca="1">IF(Inskrivning!A123="d",Inskrivning!N123,0)</f>
        <v>0</v>
      </c>
      <c r="K122" s="99">
        <f ca="1">IF(Inskrivning!A123="d",Inskrivning!O123,0)</f>
        <v>0</v>
      </c>
      <c r="L122" s="99">
        <f ca="1">IF(Inskrivning!A123="d",Inskrivning!P123,0)</f>
        <v>0</v>
      </c>
      <c r="M122" s="99">
        <f ca="1">IF(Inskrivning!A123="d",Inskrivning!Q123,0)</f>
        <v>0</v>
      </c>
      <c r="N122" s="99">
        <f ca="1">IF(Inskrivning!A123="d",Inskrivning!R123,0)</f>
        <v>0</v>
      </c>
      <c r="O122" s="112">
        <f ca="1">IF(Inskrivning!A123="d",Inskrivning!S123,0)</f>
        <v>0</v>
      </c>
      <c r="P122" s="112">
        <f ca="1">IF(Inskrivning!A123="d",Inskrivning!T123,0)</f>
        <v>0</v>
      </c>
    </row>
    <row r="123" spans="2:16" ht="15.75">
      <c r="B123" s="82">
        <f ca="1">IF(Inskrivning!A124="d",Inskrivning!F124,0)</f>
        <v>0</v>
      </c>
      <c r="C123" s="49">
        <f ca="1">IF(Inskrivning!A124="d",Inskrivning!G124,0)</f>
        <v>0</v>
      </c>
      <c r="D123" s="99">
        <f ca="1">IF(Inskrivning!A124="d",Inskrivning!H124,0)</f>
        <v>0</v>
      </c>
      <c r="E123" s="99">
        <f ca="1">IF(Inskrivning!A124="d",Inskrivning!I124,0)</f>
        <v>0</v>
      </c>
      <c r="F123" s="99">
        <f ca="1">IF(Inskrivning!A124="d",Inskrivning!J124,0)</f>
        <v>0</v>
      </c>
      <c r="G123" s="99">
        <f ca="1">IF(Inskrivning!A124="d",Inskrivning!K124,0)</f>
        <v>0</v>
      </c>
      <c r="H123" s="99">
        <f ca="1">IF(Inskrivning!A124="d",Inskrivning!L124,0)</f>
        <v>0</v>
      </c>
      <c r="I123" s="112">
        <f ca="1">IF(Inskrivning!A124="d",Inskrivning!M124,0)</f>
        <v>0</v>
      </c>
      <c r="J123" s="99">
        <f ca="1">IF(Inskrivning!A124="d",Inskrivning!N124,0)</f>
        <v>0</v>
      </c>
      <c r="K123" s="99">
        <f ca="1">IF(Inskrivning!A124="d",Inskrivning!O124,0)</f>
        <v>0</v>
      </c>
      <c r="L123" s="99">
        <f ca="1">IF(Inskrivning!A124="d",Inskrivning!P124,0)</f>
        <v>0</v>
      </c>
      <c r="M123" s="99">
        <f ca="1">IF(Inskrivning!A124="d",Inskrivning!Q124,0)</f>
        <v>0</v>
      </c>
      <c r="N123" s="99">
        <f ca="1">IF(Inskrivning!A124="d",Inskrivning!R124,0)</f>
        <v>0</v>
      </c>
      <c r="O123" s="112">
        <f ca="1">IF(Inskrivning!A124="d",Inskrivning!S124,0)</f>
        <v>0</v>
      </c>
      <c r="P123" s="112">
        <f ca="1">IF(Inskrivning!A124="d",Inskrivning!T124,0)</f>
        <v>0</v>
      </c>
    </row>
    <row r="124" spans="2:16" ht="15.75">
      <c r="B124" s="82">
        <f ca="1">IF(Inskrivning!A125="d",Inskrivning!F125,0)</f>
        <v>0</v>
      </c>
      <c r="C124" s="49">
        <f ca="1">IF(Inskrivning!A125="d",Inskrivning!G125,0)</f>
        <v>0</v>
      </c>
      <c r="D124" s="99">
        <f ca="1">IF(Inskrivning!A125="d",Inskrivning!H125,0)</f>
        <v>0</v>
      </c>
      <c r="E124" s="99">
        <f ca="1">IF(Inskrivning!A125="d",Inskrivning!I125,0)</f>
        <v>0</v>
      </c>
      <c r="F124" s="99">
        <f ca="1">IF(Inskrivning!A125="d",Inskrivning!J125,0)</f>
        <v>0</v>
      </c>
      <c r="G124" s="99">
        <f ca="1">IF(Inskrivning!A125="d",Inskrivning!K125,0)</f>
        <v>0</v>
      </c>
      <c r="H124" s="99">
        <f ca="1">IF(Inskrivning!A125="d",Inskrivning!L125,0)</f>
        <v>0</v>
      </c>
      <c r="I124" s="112">
        <f ca="1">IF(Inskrivning!A125="d",Inskrivning!M125,0)</f>
        <v>0</v>
      </c>
      <c r="J124" s="99">
        <f ca="1">IF(Inskrivning!A125="d",Inskrivning!N125,0)</f>
        <v>0</v>
      </c>
      <c r="K124" s="99">
        <f ca="1">IF(Inskrivning!A125="d",Inskrivning!O125,0)</f>
        <v>0</v>
      </c>
      <c r="L124" s="99">
        <f ca="1">IF(Inskrivning!A125="d",Inskrivning!P125,0)</f>
        <v>0</v>
      </c>
      <c r="M124" s="99">
        <f ca="1">IF(Inskrivning!A125="d",Inskrivning!Q125,0)</f>
        <v>0</v>
      </c>
      <c r="N124" s="99">
        <f ca="1">IF(Inskrivning!A125="d",Inskrivning!R125,0)</f>
        <v>0</v>
      </c>
      <c r="O124" s="112">
        <f ca="1">IF(Inskrivning!A125="d",Inskrivning!S125,0)</f>
        <v>0</v>
      </c>
      <c r="P124" s="112">
        <f ca="1">IF(Inskrivning!A125="d",Inskrivning!T125,0)</f>
        <v>0</v>
      </c>
    </row>
    <row r="125" spans="2:16" ht="15.75">
      <c r="B125" s="82">
        <f ca="1">IF(Inskrivning!A126="d",Inskrivning!F126,0)</f>
        <v>0</v>
      </c>
      <c r="C125" s="49">
        <f ca="1">IF(Inskrivning!A126="d",Inskrivning!G126,0)</f>
        <v>0</v>
      </c>
      <c r="D125" s="99">
        <f ca="1">IF(Inskrivning!A126="d",Inskrivning!H126,0)</f>
        <v>0</v>
      </c>
      <c r="E125" s="99">
        <f ca="1">IF(Inskrivning!A126="d",Inskrivning!I126,0)</f>
        <v>0</v>
      </c>
      <c r="F125" s="99">
        <f ca="1">IF(Inskrivning!A126="d",Inskrivning!J126,0)</f>
        <v>0</v>
      </c>
      <c r="G125" s="99">
        <f ca="1">IF(Inskrivning!A126="d",Inskrivning!K126,0)</f>
        <v>0</v>
      </c>
      <c r="H125" s="99">
        <f ca="1">IF(Inskrivning!A126="d",Inskrivning!L126,0)</f>
        <v>0</v>
      </c>
      <c r="I125" s="112">
        <f ca="1">IF(Inskrivning!A126="d",Inskrivning!M126,0)</f>
        <v>0</v>
      </c>
      <c r="J125" s="99">
        <f ca="1">IF(Inskrivning!A126="d",Inskrivning!N126,0)</f>
        <v>0</v>
      </c>
      <c r="K125" s="99">
        <f ca="1">IF(Inskrivning!A126="d",Inskrivning!O126,0)</f>
        <v>0</v>
      </c>
      <c r="L125" s="99">
        <f ca="1">IF(Inskrivning!A126="d",Inskrivning!P126,0)</f>
        <v>0</v>
      </c>
      <c r="M125" s="99">
        <f ca="1">IF(Inskrivning!A126="d",Inskrivning!Q126,0)</f>
        <v>0</v>
      </c>
      <c r="N125" s="99">
        <f ca="1">IF(Inskrivning!A126="d",Inskrivning!R126,0)</f>
        <v>0</v>
      </c>
      <c r="O125" s="112">
        <f ca="1">IF(Inskrivning!A126="d",Inskrivning!S126,0)</f>
        <v>0</v>
      </c>
      <c r="P125" s="112">
        <f ca="1">IF(Inskrivning!A126="d",Inskrivning!T126,0)</f>
        <v>0</v>
      </c>
    </row>
    <row r="126" spans="2:16" ht="15.75">
      <c r="B126" s="82">
        <f ca="1">IF(Inskrivning!A127="d",Inskrivning!F127,0)</f>
        <v>0</v>
      </c>
      <c r="C126" s="49">
        <f ca="1">IF(Inskrivning!A127="d",Inskrivning!G127,0)</f>
        <v>0</v>
      </c>
      <c r="D126" s="99">
        <f ca="1">IF(Inskrivning!A127="d",Inskrivning!H127,0)</f>
        <v>0</v>
      </c>
      <c r="E126" s="99">
        <f ca="1">IF(Inskrivning!A127="d",Inskrivning!I127,0)</f>
        <v>0</v>
      </c>
      <c r="F126" s="99">
        <f ca="1">IF(Inskrivning!A127="d",Inskrivning!J127,0)</f>
        <v>0</v>
      </c>
      <c r="G126" s="99">
        <f ca="1">IF(Inskrivning!A127="d",Inskrivning!K127,0)</f>
        <v>0</v>
      </c>
      <c r="H126" s="99">
        <f ca="1">IF(Inskrivning!A127="d",Inskrivning!L127,0)</f>
        <v>0</v>
      </c>
      <c r="I126" s="112">
        <f ca="1">IF(Inskrivning!A127="d",Inskrivning!M127,0)</f>
        <v>0</v>
      </c>
      <c r="J126" s="99">
        <f ca="1">IF(Inskrivning!A127="d",Inskrivning!N127,0)</f>
        <v>0</v>
      </c>
      <c r="K126" s="99">
        <f ca="1">IF(Inskrivning!A127="d",Inskrivning!O127,0)</f>
        <v>0</v>
      </c>
      <c r="L126" s="99">
        <f ca="1">IF(Inskrivning!A127="d",Inskrivning!P127,0)</f>
        <v>0</v>
      </c>
      <c r="M126" s="99">
        <f ca="1">IF(Inskrivning!A127="d",Inskrivning!Q127,0)</f>
        <v>0</v>
      </c>
      <c r="N126" s="99">
        <f ca="1">IF(Inskrivning!A127="d",Inskrivning!R127,0)</f>
        <v>0</v>
      </c>
      <c r="O126" s="112">
        <f ca="1">IF(Inskrivning!A127="d",Inskrivning!S127,0)</f>
        <v>0</v>
      </c>
      <c r="P126" s="112">
        <f ca="1">IF(Inskrivning!A127="d",Inskrivning!T127,0)</f>
        <v>0</v>
      </c>
    </row>
    <row r="127" spans="2:16" ht="15.75">
      <c r="B127" s="82">
        <f ca="1">IF(Inskrivning!A128="d",Inskrivning!F128,0)</f>
        <v>0</v>
      </c>
      <c r="C127" s="49">
        <f ca="1">IF(Inskrivning!A128="d",Inskrivning!G128,0)</f>
        <v>0</v>
      </c>
      <c r="D127" s="99">
        <f ca="1">IF(Inskrivning!A128="d",Inskrivning!H128,0)</f>
        <v>0</v>
      </c>
      <c r="E127" s="99">
        <f ca="1">IF(Inskrivning!A128="d",Inskrivning!I128,0)</f>
        <v>0</v>
      </c>
      <c r="F127" s="99">
        <f ca="1">IF(Inskrivning!A128="d",Inskrivning!J128,0)</f>
        <v>0</v>
      </c>
      <c r="G127" s="99">
        <f ca="1">IF(Inskrivning!A128="d",Inskrivning!K128,0)</f>
        <v>0</v>
      </c>
      <c r="H127" s="99">
        <f ca="1">IF(Inskrivning!A128="d",Inskrivning!L128,0)</f>
        <v>0</v>
      </c>
      <c r="I127" s="112">
        <f ca="1">IF(Inskrivning!A128="d",Inskrivning!M128,0)</f>
        <v>0</v>
      </c>
      <c r="J127" s="99">
        <f ca="1">IF(Inskrivning!A128="d",Inskrivning!N128,0)</f>
        <v>0</v>
      </c>
      <c r="K127" s="99">
        <f ca="1">IF(Inskrivning!A128="d",Inskrivning!O128,0)</f>
        <v>0</v>
      </c>
      <c r="L127" s="99">
        <f ca="1">IF(Inskrivning!A128="d",Inskrivning!P128,0)</f>
        <v>0</v>
      </c>
      <c r="M127" s="99">
        <f ca="1">IF(Inskrivning!A128="d",Inskrivning!Q128,0)</f>
        <v>0</v>
      </c>
      <c r="N127" s="99">
        <f ca="1">IF(Inskrivning!A128="d",Inskrivning!R128,0)</f>
        <v>0</v>
      </c>
      <c r="O127" s="112">
        <f ca="1">IF(Inskrivning!A128="d",Inskrivning!S128,0)</f>
        <v>0</v>
      </c>
      <c r="P127" s="112">
        <f ca="1">IF(Inskrivning!A128="d",Inskrivning!T128,0)</f>
        <v>0</v>
      </c>
    </row>
    <row r="128" spans="2:16" ht="15.75">
      <c r="B128" s="82">
        <f ca="1">IF(Inskrivning!A129="d",Inskrivning!F129,0)</f>
        <v>0</v>
      </c>
      <c r="C128" s="49">
        <f ca="1">IF(Inskrivning!A129="d",Inskrivning!G129,0)</f>
        <v>0</v>
      </c>
      <c r="D128" s="99">
        <f ca="1">IF(Inskrivning!A129="d",Inskrivning!H129,0)</f>
        <v>0</v>
      </c>
      <c r="E128" s="99">
        <f ca="1">IF(Inskrivning!A129="d",Inskrivning!I129,0)</f>
        <v>0</v>
      </c>
      <c r="F128" s="99">
        <f ca="1">IF(Inskrivning!A129="d",Inskrivning!J129,0)</f>
        <v>0</v>
      </c>
      <c r="G128" s="99">
        <f ca="1">IF(Inskrivning!A129="d",Inskrivning!K129,0)</f>
        <v>0</v>
      </c>
      <c r="H128" s="99">
        <f ca="1">IF(Inskrivning!A129="d",Inskrivning!L129,0)</f>
        <v>0</v>
      </c>
      <c r="I128" s="112">
        <f ca="1">IF(Inskrivning!A129="d",Inskrivning!M129,0)</f>
        <v>0</v>
      </c>
      <c r="J128" s="99">
        <f ca="1">IF(Inskrivning!A129="d",Inskrivning!N129,0)</f>
        <v>0</v>
      </c>
      <c r="K128" s="99">
        <f ca="1">IF(Inskrivning!A129="d",Inskrivning!O129,0)</f>
        <v>0</v>
      </c>
      <c r="L128" s="99">
        <f ca="1">IF(Inskrivning!A129="d",Inskrivning!P129,0)</f>
        <v>0</v>
      </c>
      <c r="M128" s="99">
        <f ca="1">IF(Inskrivning!A129="d",Inskrivning!Q129,0)</f>
        <v>0</v>
      </c>
      <c r="N128" s="99">
        <f ca="1">IF(Inskrivning!A129="d",Inskrivning!R129,0)</f>
        <v>0</v>
      </c>
      <c r="O128" s="112">
        <f ca="1">IF(Inskrivning!A129="d",Inskrivning!S129,0)</f>
        <v>0</v>
      </c>
      <c r="P128" s="112">
        <f ca="1">IF(Inskrivning!A129="d",Inskrivning!T129,0)</f>
        <v>0</v>
      </c>
    </row>
    <row r="129" spans="2:16" ht="15.75">
      <c r="B129" s="82">
        <f ca="1">IF(Inskrivning!A130="d",Inskrivning!F130,0)</f>
        <v>0</v>
      </c>
      <c r="C129" s="49">
        <f ca="1">IF(Inskrivning!A130="d",Inskrivning!G130,0)</f>
        <v>0</v>
      </c>
      <c r="D129" s="99">
        <f ca="1">IF(Inskrivning!A130="d",Inskrivning!H130,0)</f>
        <v>0</v>
      </c>
      <c r="E129" s="99">
        <f ca="1">IF(Inskrivning!A130="d",Inskrivning!I130,0)</f>
        <v>0</v>
      </c>
      <c r="F129" s="99">
        <f ca="1">IF(Inskrivning!A130="d",Inskrivning!J130,0)</f>
        <v>0</v>
      </c>
      <c r="G129" s="99">
        <f ca="1">IF(Inskrivning!A130="d",Inskrivning!K130,0)</f>
        <v>0</v>
      </c>
      <c r="H129" s="99">
        <f ca="1">IF(Inskrivning!A130="d",Inskrivning!L130,0)</f>
        <v>0</v>
      </c>
      <c r="I129" s="112">
        <f ca="1">IF(Inskrivning!A130="d",Inskrivning!M130,0)</f>
        <v>0</v>
      </c>
      <c r="J129" s="99">
        <f ca="1">IF(Inskrivning!A130="d",Inskrivning!N130,0)</f>
        <v>0</v>
      </c>
      <c r="K129" s="99">
        <f ca="1">IF(Inskrivning!A130="d",Inskrivning!O130,0)</f>
        <v>0</v>
      </c>
      <c r="L129" s="99">
        <f ca="1">IF(Inskrivning!A130="d",Inskrivning!P130,0)</f>
        <v>0</v>
      </c>
      <c r="M129" s="99">
        <f ca="1">IF(Inskrivning!A130="d",Inskrivning!Q130,0)</f>
        <v>0</v>
      </c>
      <c r="N129" s="99">
        <f ca="1">IF(Inskrivning!A130="d",Inskrivning!R130,0)</f>
        <v>0</v>
      </c>
      <c r="O129" s="112">
        <f ca="1">IF(Inskrivning!A130="d",Inskrivning!S130,0)</f>
        <v>0</v>
      </c>
      <c r="P129" s="112">
        <f ca="1">IF(Inskrivning!A130="d",Inskrivning!T130,0)</f>
        <v>0</v>
      </c>
    </row>
    <row r="130" spans="2:16" ht="15.75">
      <c r="B130" s="82">
        <f ca="1">IF(Inskrivning!A131="d",Inskrivning!F131,0)</f>
        <v>0</v>
      </c>
      <c r="C130" s="49">
        <f ca="1">IF(Inskrivning!A131="d",Inskrivning!G131,0)</f>
        <v>0</v>
      </c>
      <c r="D130" s="99">
        <f ca="1">IF(Inskrivning!A131="d",Inskrivning!H131,0)</f>
        <v>0</v>
      </c>
      <c r="E130" s="99">
        <f ca="1">IF(Inskrivning!A131="d",Inskrivning!I131,0)</f>
        <v>0</v>
      </c>
      <c r="F130" s="99">
        <f ca="1">IF(Inskrivning!A131="d",Inskrivning!J131,0)</f>
        <v>0</v>
      </c>
      <c r="G130" s="99">
        <f ca="1">IF(Inskrivning!A131="d",Inskrivning!K131,0)</f>
        <v>0</v>
      </c>
      <c r="H130" s="99">
        <f ca="1">IF(Inskrivning!A131="d",Inskrivning!L131,0)</f>
        <v>0</v>
      </c>
      <c r="I130" s="112">
        <f ca="1">IF(Inskrivning!A131="d",Inskrivning!M131,0)</f>
        <v>0</v>
      </c>
      <c r="J130" s="99">
        <f ca="1">IF(Inskrivning!A131="d",Inskrivning!N131,0)</f>
        <v>0</v>
      </c>
      <c r="K130" s="99">
        <f ca="1">IF(Inskrivning!A131="d",Inskrivning!O131,0)</f>
        <v>0</v>
      </c>
      <c r="L130" s="99">
        <f ca="1">IF(Inskrivning!A131="d",Inskrivning!P131,0)</f>
        <v>0</v>
      </c>
      <c r="M130" s="99">
        <f ca="1">IF(Inskrivning!A131="d",Inskrivning!Q131,0)</f>
        <v>0</v>
      </c>
      <c r="N130" s="99">
        <f ca="1">IF(Inskrivning!A131="d",Inskrivning!R131,0)</f>
        <v>0</v>
      </c>
      <c r="O130" s="112">
        <f ca="1">IF(Inskrivning!A131="d",Inskrivning!S131,0)</f>
        <v>0</v>
      </c>
      <c r="P130" s="112">
        <f ca="1">IF(Inskrivning!A131="d",Inskrivning!T131,0)</f>
        <v>0</v>
      </c>
    </row>
    <row r="131" spans="2:16" ht="15.75">
      <c r="B131" s="82">
        <f ca="1">IF(Inskrivning!A132="d",Inskrivning!F132,0)</f>
        <v>0</v>
      </c>
      <c r="C131" s="49">
        <f ca="1">IF(Inskrivning!A132="d",Inskrivning!G132,0)</f>
        <v>0</v>
      </c>
      <c r="D131" s="99">
        <f ca="1">IF(Inskrivning!A132="d",Inskrivning!H132,0)</f>
        <v>0</v>
      </c>
      <c r="E131" s="99">
        <f ca="1">IF(Inskrivning!A132="d",Inskrivning!I132,0)</f>
        <v>0</v>
      </c>
      <c r="F131" s="99">
        <f ca="1">IF(Inskrivning!A132="d",Inskrivning!J132,0)</f>
        <v>0</v>
      </c>
      <c r="G131" s="99">
        <f ca="1">IF(Inskrivning!A132="d",Inskrivning!K132,0)</f>
        <v>0</v>
      </c>
      <c r="H131" s="99">
        <f ca="1">IF(Inskrivning!A132="d",Inskrivning!L132,0)</f>
        <v>0</v>
      </c>
      <c r="I131" s="112">
        <f ca="1">IF(Inskrivning!A132="d",Inskrivning!M132,0)</f>
        <v>0</v>
      </c>
      <c r="J131" s="99">
        <f ca="1">IF(Inskrivning!A132="d",Inskrivning!N132,0)</f>
        <v>0</v>
      </c>
      <c r="K131" s="99">
        <f ca="1">IF(Inskrivning!A132="d",Inskrivning!O132,0)</f>
        <v>0</v>
      </c>
      <c r="L131" s="99">
        <f ca="1">IF(Inskrivning!A132="d",Inskrivning!P132,0)</f>
        <v>0</v>
      </c>
      <c r="M131" s="99">
        <f ca="1">IF(Inskrivning!A132="d",Inskrivning!Q132,0)</f>
        <v>0</v>
      </c>
      <c r="N131" s="99">
        <f ca="1">IF(Inskrivning!A132="d",Inskrivning!R132,0)</f>
        <v>0</v>
      </c>
      <c r="O131" s="112">
        <f ca="1">IF(Inskrivning!A132="d",Inskrivning!S132,0)</f>
        <v>0</v>
      </c>
      <c r="P131" s="112">
        <f ca="1">IF(Inskrivning!A132="d",Inskrivning!T132,0)</f>
        <v>0</v>
      </c>
    </row>
    <row r="132" spans="2:16" ht="15.75">
      <c r="B132" s="82">
        <f ca="1">IF(Inskrivning!A133="d",Inskrivning!F133,0)</f>
        <v>0</v>
      </c>
      <c r="C132" s="49">
        <f ca="1">IF(Inskrivning!A133="d",Inskrivning!G133,0)</f>
        <v>0</v>
      </c>
      <c r="D132" s="99">
        <f ca="1">IF(Inskrivning!A133="d",Inskrivning!H133,0)</f>
        <v>0</v>
      </c>
      <c r="E132" s="99">
        <f ca="1">IF(Inskrivning!A133="d",Inskrivning!I133,0)</f>
        <v>0</v>
      </c>
      <c r="F132" s="99">
        <f ca="1">IF(Inskrivning!A133="d",Inskrivning!J133,0)</f>
        <v>0</v>
      </c>
      <c r="G132" s="99">
        <f ca="1">IF(Inskrivning!A133="d",Inskrivning!K133,0)</f>
        <v>0</v>
      </c>
      <c r="H132" s="99">
        <f ca="1">IF(Inskrivning!A133="d",Inskrivning!L133,0)</f>
        <v>0</v>
      </c>
      <c r="I132" s="112">
        <f ca="1">IF(Inskrivning!A133="d",Inskrivning!M133,0)</f>
        <v>0</v>
      </c>
      <c r="J132" s="99">
        <f ca="1">IF(Inskrivning!A133="d",Inskrivning!N133,0)</f>
        <v>0</v>
      </c>
      <c r="K132" s="99">
        <f ca="1">IF(Inskrivning!A133="d",Inskrivning!O133,0)</f>
        <v>0</v>
      </c>
      <c r="L132" s="99">
        <f ca="1">IF(Inskrivning!A133="d",Inskrivning!P133,0)</f>
        <v>0</v>
      </c>
      <c r="M132" s="99">
        <f ca="1">IF(Inskrivning!A133="d",Inskrivning!Q133,0)</f>
        <v>0</v>
      </c>
      <c r="N132" s="99">
        <f ca="1">IF(Inskrivning!A133="d",Inskrivning!R133,0)</f>
        <v>0</v>
      </c>
      <c r="O132" s="112">
        <f ca="1">IF(Inskrivning!A133="d",Inskrivning!S133,0)</f>
        <v>0</v>
      </c>
      <c r="P132" s="112">
        <f ca="1">IF(Inskrivning!A133="d",Inskrivning!T133,0)</f>
        <v>0</v>
      </c>
    </row>
    <row r="133" spans="2:16" ht="15.75">
      <c r="B133" s="82">
        <f ca="1">IF(Inskrivning!A134="d",Inskrivning!F134,0)</f>
        <v>0</v>
      </c>
      <c r="C133" s="49">
        <f ca="1">IF(Inskrivning!A134="d",Inskrivning!G134,0)</f>
        <v>0</v>
      </c>
      <c r="D133" s="99">
        <f ca="1">IF(Inskrivning!A134="d",Inskrivning!H134,0)</f>
        <v>0</v>
      </c>
      <c r="E133" s="99">
        <f ca="1">IF(Inskrivning!A134="d",Inskrivning!I134,0)</f>
        <v>0</v>
      </c>
      <c r="F133" s="99">
        <f ca="1">IF(Inskrivning!A134="d",Inskrivning!J134,0)</f>
        <v>0</v>
      </c>
      <c r="G133" s="99">
        <f ca="1">IF(Inskrivning!A134="d",Inskrivning!K134,0)</f>
        <v>0</v>
      </c>
      <c r="H133" s="99">
        <f ca="1">IF(Inskrivning!A134="d",Inskrivning!L134,0)</f>
        <v>0</v>
      </c>
      <c r="I133" s="112">
        <f ca="1">IF(Inskrivning!A134="d",Inskrivning!M134,0)</f>
        <v>0</v>
      </c>
      <c r="J133" s="99">
        <f ca="1">IF(Inskrivning!A134="d",Inskrivning!N134,0)</f>
        <v>0</v>
      </c>
      <c r="K133" s="99">
        <f ca="1">IF(Inskrivning!A134="d",Inskrivning!O134,0)</f>
        <v>0</v>
      </c>
      <c r="L133" s="99">
        <f ca="1">IF(Inskrivning!A134="d",Inskrivning!P134,0)</f>
        <v>0</v>
      </c>
      <c r="M133" s="99">
        <f ca="1">IF(Inskrivning!A134="d",Inskrivning!Q134,0)</f>
        <v>0</v>
      </c>
      <c r="N133" s="99">
        <f ca="1">IF(Inskrivning!A134="d",Inskrivning!R134,0)</f>
        <v>0</v>
      </c>
      <c r="O133" s="112">
        <f ca="1">IF(Inskrivning!A134="d",Inskrivning!S134,0)</f>
        <v>0</v>
      </c>
      <c r="P133" s="112">
        <f ca="1">IF(Inskrivning!A134="d",Inskrivning!T134,0)</f>
        <v>0</v>
      </c>
    </row>
    <row r="134" spans="2:16" ht="15.75">
      <c r="B134" s="82">
        <f ca="1">IF(Inskrivning!A135="d",Inskrivning!F135,0)</f>
        <v>0</v>
      </c>
      <c r="C134" s="49">
        <f ca="1">IF(Inskrivning!A135="d",Inskrivning!G135,0)</f>
        <v>0</v>
      </c>
      <c r="D134" s="99">
        <f ca="1">IF(Inskrivning!A135="d",Inskrivning!H135,0)</f>
        <v>0</v>
      </c>
      <c r="E134" s="99">
        <f ca="1">IF(Inskrivning!A135="d",Inskrivning!I135,0)</f>
        <v>0</v>
      </c>
      <c r="F134" s="99">
        <f ca="1">IF(Inskrivning!A135="d",Inskrivning!J135,0)</f>
        <v>0</v>
      </c>
      <c r="G134" s="99">
        <f ca="1">IF(Inskrivning!A135="d",Inskrivning!K135,0)</f>
        <v>0</v>
      </c>
      <c r="H134" s="99">
        <f ca="1">IF(Inskrivning!A135="d",Inskrivning!L135,0)</f>
        <v>0</v>
      </c>
      <c r="I134" s="112">
        <f ca="1">IF(Inskrivning!A135="d",Inskrivning!M135,0)</f>
        <v>0</v>
      </c>
      <c r="J134" s="99">
        <f ca="1">IF(Inskrivning!A135="d",Inskrivning!N135,0)</f>
        <v>0</v>
      </c>
      <c r="K134" s="99">
        <f ca="1">IF(Inskrivning!A135="d",Inskrivning!O135,0)</f>
        <v>0</v>
      </c>
      <c r="L134" s="99">
        <f ca="1">IF(Inskrivning!A135="d",Inskrivning!P135,0)</f>
        <v>0</v>
      </c>
      <c r="M134" s="99">
        <f ca="1">IF(Inskrivning!A135="d",Inskrivning!Q135,0)</f>
        <v>0</v>
      </c>
      <c r="N134" s="99">
        <f ca="1">IF(Inskrivning!A135="d",Inskrivning!R135,0)</f>
        <v>0</v>
      </c>
      <c r="O134" s="112">
        <f ca="1">IF(Inskrivning!A135="d",Inskrivning!S135,0)</f>
        <v>0</v>
      </c>
      <c r="P134" s="112">
        <f ca="1">IF(Inskrivning!A135="d",Inskrivning!T135,0)</f>
        <v>0</v>
      </c>
    </row>
    <row r="135" spans="2:16" ht="15.75">
      <c r="B135" s="82">
        <f ca="1">IF(Inskrivning!A136="d",Inskrivning!F136,0)</f>
        <v>0</v>
      </c>
      <c r="C135" s="49">
        <f ca="1">IF(Inskrivning!A136="d",Inskrivning!G136,0)</f>
        <v>0</v>
      </c>
      <c r="D135" s="99">
        <f ca="1">IF(Inskrivning!A136="d",Inskrivning!H136,0)</f>
        <v>0</v>
      </c>
      <c r="E135" s="99">
        <f ca="1">IF(Inskrivning!A136="d",Inskrivning!I136,0)</f>
        <v>0</v>
      </c>
      <c r="F135" s="99">
        <f ca="1">IF(Inskrivning!A136="d",Inskrivning!J136,0)</f>
        <v>0</v>
      </c>
      <c r="G135" s="99">
        <f ca="1">IF(Inskrivning!A136="d",Inskrivning!K136,0)</f>
        <v>0</v>
      </c>
      <c r="H135" s="99">
        <f ca="1">IF(Inskrivning!A136="d",Inskrivning!L136,0)</f>
        <v>0</v>
      </c>
      <c r="I135" s="112">
        <f ca="1">IF(Inskrivning!A136="d",Inskrivning!M136,0)</f>
        <v>0</v>
      </c>
      <c r="J135" s="99">
        <f ca="1">IF(Inskrivning!A136="d",Inskrivning!N136,0)</f>
        <v>0</v>
      </c>
      <c r="K135" s="99">
        <f ca="1">IF(Inskrivning!A136="d",Inskrivning!O136,0)</f>
        <v>0</v>
      </c>
      <c r="L135" s="99">
        <f ca="1">IF(Inskrivning!A136="d",Inskrivning!P136,0)</f>
        <v>0</v>
      </c>
      <c r="M135" s="99">
        <f ca="1">IF(Inskrivning!A136="d",Inskrivning!Q136,0)</f>
        <v>0</v>
      </c>
      <c r="N135" s="99">
        <f ca="1">IF(Inskrivning!A136="d",Inskrivning!R136,0)</f>
        <v>0</v>
      </c>
      <c r="O135" s="112">
        <f ca="1">IF(Inskrivning!A136="d",Inskrivning!S136,0)</f>
        <v>0</v>
      </c>
      <c r="P135" s="112">
        <f ca="1">IF(Inskrivning!A136="d",Inskrivning!T136,0)</f>
        <v>0</v>
      </c>
    </row>
    <row r="136" spans="2:16" ht="15.75">
      <c r="B136" s="82">
        <f ca="1">IF(Inskrivning!A137="d",Inskrivning!F137,0)</f>
        <v>0</v>
      </c>
      <c r="C136" s="49">
        <f ca="1">IF(Inskrivning!A137="d",Inskrivning!G137,0)</f>
        <v>0</v>
      </c>
      <c r="D136" s="99">
        <f ca="1">IF(Inskrivning!A137="d",Inskrivning!H137,0)</f>
        <v>0</v>
      </c>
      <c r="E136" s="99">
        <f ca="1">IF(Inskrivning!A137="d",Inskrivning!I137,0)</f>
        <v>0</v>
      </c>
      <c r="F136" s="99">
        <f ca="1">IF(Inskrivning!A137="d",Inskrivning!J137,0)</f>
        <v>0</v>
      </c>
      <c r="G136" s="99">
        <f ca="1">IF(Inskrivning!A137="d",Inskrivning!K137,0)</f>
        <v>0</v>
      </c>
      <c r="H136" s="99">
        <f ca="1">IF(Inskrivning!A137="d",Inskrivning!L137,0)</f>
        <v>0</v>
      </c>
      <c r="I136" s="112">
        <f ca="1">IF(Inskrivning!A137="d",Inskrivning!M137,0)</f>
        <v>0</v>
      </c>
      <c r="J136" s="99">
        <f ca="1">IF(Inskrivning!A137="d",Inskrivning!N137,0)</f>
        <v>0</v>
      </c>
      <c r="K136" s="99">
        <f ca="1">IF(Inskrivning!A137="d",Inskrivning!O137,0)</f>
        <v>0</v>
      </c>
      <c r="L136" s="99">
        <f ca="1">IF(Inskrivning!A137="d",Inskrivning!P137,0)</f>
        <v>0</v>
      </c>
      <c r="M136" s="99">
        <f ca="1">IF(Inskrivning!A137="d",Inskrivning!Q137,0)</f>
        <v>0</v>
      </c>
      <c r="N136" s="99">
        <f ca="1">IF(Inskrivning!A137="d",Inskrivning!R137,0)</f>
        <v>0</v>
      </c>
      <c r="O136" s="112">
        <f ca="1">IF(Inskrivning!A137="d",Inskrivning!S137,0)</f>
        <v>0</v>
      </c>
      <c r="P136" s="112">
        <f ca="1">IF(Inskrivning!A137="d",Inskrivning!T137,0)</f>
        <v>0</v>
      </c>
    </row>
    <row r="137" spans="2:16" ht="15.75">
      <c r="B137" s="82">
        <f ca="1">IF(Inskrivning!A138="d",Inskrivning!F138,0)</f>
        <v>0</v>
      </c>
      <c r="C137" s="49">
        <f ca="1">IF(Inskrivning!A138="d",Inskrivning!G138,0)</f>
        <v>0</v>
      </c>
      <c r="D137" s="99">
        <f ca="1">IF(Inskrivning!A138="d",Inskrivning!H138,0)</f>
        <v>0</v>
      </c>
      <c r="E137" s="99">
        <f ca="1">IF(Inskrivning!A138="d",Inskrivning!I138,0)</f>
        <v>0</v>
      </c>
      <c r="F137" s="99">
        <f ca="1">IF(Inskrivning!A138="d",Inskrivning!J138,0)</f>
        <v>0</v>
      </c>
      <c r="G137" s="99">
        <f ca="1">IF(Inskrivning!A138="d",Inskrivning!K138,0)</f>
        <v>0</v>
      </c>
      <c r="H137" s="99">
        <f ca="1">IF(Inskrivning!A138="d",Inskrivning!L138,0)</f>
        <v>0</v>
      </c>
      <c r="I137" s="112">
        <f ca="1">IF(Inskrivning!A138="d",Inskrivning!M138,0)</f>
        <v>0</v>
      </c>
      <c r="J137" s="99">
        <f ca="1">IF(Inskrivning!A138="d",Inskrivning!N138,0)</f>
        <v>0</v>
      </c>
      <c r="K137" s="99">
        <f ca="1">IF(Inskrivning!A138="d",Inskrivning!O138,0)</f>
        <v>0</v>
      </c>
      <c r="L137" s="99">
        <f ca="1">IF(Inskrivning!A138="d",Inskrivning!P138,0)</f>
        <v>0</v>
      </c>
      <c r="M137" s="99">
        <f ca="1">IF(Inskrivning!A138="d",Inskrivning!Q138,0)</f>
        <v>0</v>
      </c>
      <c r="N137" s="99">
        <f ca="1">IF(Inskrivning!A138="d",Inskrivning!R138,0)</f>
        <v>0</v>
      </c>
      <c r="O137" s="112">
        <f ca="1">IF(Inskrivning!A138="d",Inskrivning!S138,0)</f>
        <v>0</v>
      </c>
      <c r="P137" s="112">
        <f ca="1">IF(Inskrivning!A138="d",Inskrivning!T138,0)</f>
        <v>0</v>
      </c>
    </row>
    <row r="138" spans="2:16" ht="15.75">
      <c r="B138" s="82">
        <f ca="1">IF(Inskrivning!A139="d",Inskrivning!F139,0)</f>
        <v>0</v>
      </c>
      <c r="C138" s="49">
        <f ca="1">IF(Inskrivning!A139="d",Inskrivning!G139,0)</f>
        <v>0</v>
      </c>
      <c r="D138" s="99">
        <f ca="1">IF(Inskrivning!A139="d",Inskrivning!H139,0)</f>
        <v>0</v>
      </c>
      <c r="E138" s="99">
        <f ca="1">IF(Inskrivning!A139="d",Inskrivning!I139,0)</f>
        <v>0</v>
      </c>
      <c r="F138" s="99">
        <f ca="1">IF(Inskrivning!A139="d",Inskrivning!J139,0)</f>
        <v>0</v>
      </c>
      <c r="G138" s="99">
        <f ca="1">IF(Inskrivning!A139="d",Inskrivning!K139,0)</f>
        <v>0</v>
      </c>
      <c r="H138" s="99">
        <f ca="1">IF(Inskrivning!A139="d",Inskrivning!L139,0)</f>
        <v>0</v>
      </c>
      <c r="I138" s="112">
        <f ca="1">IF(Inskrivning!A139="d",Inskrivning!M139,0)</f>
        <v>0</v>
      </c>
      <c r="J138" s="99">
        <f ca="1">IF(Inskrivning!A139="d",Inskrivning!N139,0)</f>
        <v>0</v>
      </c>
      <c r="K138" s="99">
        <f ca="1">IF(Inskrivning!A139="d",Inskrivning!O139,0)</f>
        <v>0</v>
      </c>
      <c r="L138" s="99">
        <f ca="1">IF(Inskrivning!A139="d",Inskrivning!P139,0)</f>
        <v>0</v>
      </c>
      <c r="M138" s="99">
        <f ca="1">IF(Inskrivning!A139="d",Inskrivning!Q139,0)</f>
        <v>0</v>
      </c>
      <c r="N138" s="99">
        <f ca="1">IF(Inskrivning!A139="d",Inskrivning!R139,0)</f>
        <v>0</v>
      </c>
      <c r="O138" s="112">
        <f ca="1">IF(Inskrivning!A139="d",Inskrivning!S139,0)</f>
        <v>0</v>
      </c>
      <c r="P138" s="112">
        <f ca="1">IF(Inskrivning!A139="d",Inskrivning!T139,0)</f>
        <v>0</v>
      </c>
    </row>
    <row r="139" spans="2:16" ht="15.75">
      <c r="B139" s="82">
        <f ca="1">IF(Inskrivning!A140="d",Inskrivning!F140,0)</f>
        <v>0</v>
      </c>
      <c r="C139" s="49">
        <f ca="1">IF(Inskrivning!A140="d",Inskrivning!G140,0)</f>
        <v>0</v>
      </c>
      <c r="D139" s="99">
        <f ca="1">IF(Inskrivning!A140="d",Inskrivning!H140,0)</f>
        <v>0</v>
      </c>
      <c r="E139" s="99">
        <f ca="1">IF(Inskrivning!A140="d",Inskrivning!I140,0)</f>
        <v>0</v>
      </c>
      <c r="F139" s="99">
        <f ca="1">IF(Inskrivning!A140="d",Inskrivning!J140,0)</f>
        <v>0</v>
      </c>
      <c r="G139" s="99">
        <f ca="1">IF(Inskrivning!A140="d",Inskrivning!K140,0)</f>
        <v>0</v>
      </c>
      <c r="H139" s="99">
        <f ca="1">IF(Inskrivning!A140="d",Inskrivning!L140,0)</f>
        <v>0</v>
      </c>
      <c r="I139" s="112">
        <f ca="1">IF(Inskrivning!A140="d",Inskrivning!M140,0)</f>
        <v>0</v>
      </c>
      <c r="J139" s="99">
        <f ca="1">IF(Inskrivning!A140="d",Inskrivning!N140,0)</f>
        <v>0</v>
      </c>
      <c r="K139" s="99">
        <f ca="1">IF(Inskrivning!A140="d",Inskrivning!O140,0)</f>
        <v>0</v>
      </c>
      <c r="L139" s="99">
        <f ca="1">IF(Inskrivning!A140="d",Inskrivning!P140,0)</f>
        <v>0</v>
      </c>
      <c r="M139" s="99">
        <f ca="1">IF(Inskrivning!A140="d",Inskrivning!Q140,0)</f>
        <v>0</v>
      </c>
      <c r="N139" s="99">
        <f ca="1">IF(Inskrivning!A140="d",Inskrivning!R140,0)</f>
        <v>0</v>
      </c>
      <c r="O139" s="112">
        <f ca="1">IF(Inskrivning!A140="d",Inskrivning!S140,0)</f>
        <v>0</v>
      </c>
      <c r="P139" s="112">
        <f ca="1">IF(Inskrivning!A140="d",Inskrivning!T140,0)</f>
        <v>0</v>
      </c>
    </row>
    <row r="140" spans="2:16" ht="15.75">
      <c r="B140" s="82">
        <f ca="1">IF(Inskrivning!A141="d",Inskrivning!F141,0)</f>
        <v>0</v>
      </c>
      <c r="C140" s="49">
        <f ca="1">IF(Inskrivning!A141="d",Inskrivning!G141,0)</f>
        <v>0</v>
      </c>
      <c r="D140" s="99">
        <f ca="1">IF(Inskrivning!A141="d",Inskrivning!H141,0)</f>
        <v>0</v>
      </c>
      <c r="E140" s="99">
        <f ca="1">IF(Inskrivning!A141="d",Inskrivning!I141,0)</f>
        <v>0</v>
      </c>
      <c r="F140" s="99">
        <f ca="1">IF(Inskrivning!A141="d",Inskrivning!J141,0)</f>
        <v>0</v>
      </c>
      <c r="G140" s="99">
        <f ca="1">IF(Inskrivning!A141="d",Inskrivning!K141,0)</f>
        <v>0</v>
      </c>
      <c r="H140" s="99">
        <f ca="1">IF(Inskrivning!A141="d",Inskrivning!L141,0)</f>
        <v>0</v>
      </c>
      <c r="I140" s="112">
        <f ca="1">IF(Inskrivning!A141="d",Inskrivning!M141,0)</f>
        <v>0</v>
      </c>
      <c r="J140" s="99">
        <f ca="1">IF(Inskrivning!A141="d",Inskrivning!N141,0)</f>
        <v>0</v>
      </c>
      <c r="K140" s="99">
        <f ca="1">IF(Inskrivning!A141="d",Inskrivning!O141,0)</f>
        <v>0</v>
      </c>
      <c r="L140" s="99">
        <f ca="1">IF(Inskrivning!A141="d",Inskrivning!P141,0)</f>
        <v>0</v>
      </c>
      <c r="M140" s="99">
        <f ca="1">IF(Inskrivning!A141="d",Inskrivning!Q141,0)</f>
        <v>0</v>
      </c>
      <c r="N140" s="99">
        <f ca="1">IF(Inskrivning!A141="d",Inskrivning!R141,0)</f>
        <v>0</v>
      </c>
      <c r="O140" s="112">
        <f ca="1">IF(Inskrivning!A141="d",Inskrivning!S141,0)</f>
        <v>0</v>
      </c>
      <c r="P140" s="112">
        <f ca="1">IF(Inskrivning!A141="d",Inskrivning!T141,0)</f>
        <v>0</v>
      </c>
    </row>
    <row r="141" spans="2:16" ht="15.75">
      <c r="B141" s="82">
        <f ca="1">IF(Inskrivning!A142="d",Inskrivning!F142,0)</f>
        <v>0</v>
      </c>
      <c r="C141" s="49">
        <f ca="1">IF(Inskrivning!A142="d",Inskrivning!G142,0)</f>
        <v>0</v>
      </c>
      <c r="D141" s="99">
        <f ca="1">IF(Inskrivning!A142="d",Inskrivning!H142,0)</f>
        <v>0</v>
      </c>
      <c r="E141" s="99">
        <f ca="1">IF(Inskrivning!A142="d",Inskrivning!I142,0)</f>
        <v>0</v>
      </c>
      <c r="F141" s="99">
        <f ca="1">IF(Inskrivning!A142="d",Inskrivning!J142,0)</f>
        <v>0</v>
      </c>
      <c r="G141" s="99">
        <f ca="1">IF(Inskrivning!A142="d",Inskrivning!K142,0)</f>
        <v>0</v>
      </c>
      <c r="H141" s="99">
        <f ca="1">IF(Inskrivning!A142="d",Inskrivning!L142,0)</f>
        <v>0</v>
      </c>
      <c r="I141" s="112">
        <f ca="1">IF(Inskrivning!A142="d",Inskrivning!M142,0)</f>
        <v>0</v>
      </c>
      <c r="J141" s="99">
        <f ca="1">IF(Inskrivning!A142="d",Inskrivning!N142,0)</f>
        <v>0</v>
      </c>
      <c r="K141" s="99">
        <f ca="1">IF(Inskrivning!A142="d",Inskrivning!O142,0)</f>
        <v>0</v>
      </c>
      <c r="L141" s="99">
        <f ca="1">IF(Inskrivning!A142="d",Inskrivning!P142,0)</f>
        <v>0</v>
      </c>
      <c r="M141" s="99">
        <f ca="1">IF(Inskrivning!A142="d",Inskrivning!Q142,0)</f>
        <v>0</v>
      </c>
      <c r="N141" s="99">
        <f ca="1">IF(Inskrivning!A142="d",Inskrivning!R142,0)</f>
        <v>0</v>
      </c>
      <c r="O141" s="112">
        <f ca="1">IF(Inskrivning!A142="d",Inskrivning!S142,0)</f>
        <v>0</v>
      </c>
      <c r="P141" s="112">
        <f ca="1">IF(Inskrivning!A142="d",Inskrivning!T142,0)</f>
        <v>0</v>
      </c>
    </row>
    <row r="142" spans="2:16" ht="15.75">
      <c r="B142" s="82">
        <f ca="1">IF(Inskrivning!A143="d",Inskrivning!F143,0)</f>
        <v>0</v>
      </c>
      <c r="C142" s="49">
        <f ca="1">IF(Inskrivning!A143="d",Inskrivning!G143,0)</f>
        <v>0</v>
      </c>
      <c r="D142" s="99">
        <f ca="1">IF(Inskrivning!A143="d",Inskrivning!H143,0)</f>
        <v>0</v>
      </c>
      <c r="E142" s="99">
        <f ca="1">IF(Inskrivning!A143="d",Inskrivning!I143,0)</f>
        <v>0</v>
      </c>
      <c r="F142" s="99">
        <f ca="1">IF(Inskrivning!A143="d",Inskrivning!J143,0)</f>
        <v>0</v>
      </c>
      <c r="G142" s="99">
        <f ca="1">IF(Inskrivning!A143="d",Inskrivning!K143,0)</f>
        <v>0</v>
      </c>
      <c r="H142" s="99">
        <f ca="1">IF(Inskrivning!A143="d",Inskrivning!L143,0)</f>
        <v>0</v>
      </c>
      <c r="I142" s="112">
        <f ca="1">IF(Inskrivning!A143="d",Inskrivning!M143,0)</f>
        <v>0</v>
      </c>
      <c r="J142" s="99">
        <f ca="1">IF(Inskrivning!A143="d",Inskrivning!N143,0)</f>
        <v>0</v>
      </c>
      <c r="K142" s="99">
        <f ca="1">IF(Inskrivning!A143="d",Inskrivning!O143,0)</f>
        <v>0</v>
      </c>
      <c r="L142" s="99">
        <f ca="1">IF(Inskrivning!A143="d",Inskrivning!P143,0)</f>
        <v>0</v>
      </c>
      <c r="M142" s="99">
        <f ca="1">IF(Inskrivning!A143="d",Inskrivning!Q143,0)</f>
        <v>0</v>
      </c>
      <c r="N142" s="99">
        <f ca="1">IF(Inskrivning!A143="d",Inskrivning!R143,0)</f>
        <v>0</v>
      </c>
      <c r="O142" s="112">
        <f ca="1">IF(Inskrivning!A143="d",Inskrivning!S143,0)</f>
        <v>0</v>
      </c>
      <c r="P142" s="112">
        <f ca="1">IF(Inskrivning!A143="d",Inskrivning!T143,0)</f>
        <v>0</v>
      </c>
    </row>
    <row r="143" spans="2:16" ht="15.75">
      <c r="B143" s="82">
        <f ca="1">IF(Inskrivning!A144="d",Inskrivning!F144,0)</f>
        <v>0</v>
      </c>
      <c r="C143" s="49">
        <f ca="1">IF(Inskrivning!A144="d",Inskrivning!G144,0)</f>
        <v>0</v>
      </c>
      <c r="D143" s="99">
        <f ca="1">IF(Inskrivning!A144="d",Inskrivning!H144,0)</f>
        <v>0</v>
      </c>
      <c r="E143" s="99">
        <f ca="1">IF(Inskrivning!A144="d",Inskrivning!I144,0)</f>
        <v>0</v>
      </c>
      <c r="F143" s="99">
        <f ca="1">IF(Inskrivning!A144="d",Inskrivning!J144,0)</f>
        <v>0</v>
      </c>
      <c r="G143" s="99">
        <f ca="1">IF(Inskrivning!A144="d",Inskrivning!K144,0)</f>
        <v>0</v>
      </c>
      <c r="H143" s="99">
        <f ca="1">IF(Inskrivning!A144="d",Inskrivning!L144,0)</f>
        <v>0</v>
      </c>
      <c r="I143" s="112">
        <f ca="1">IF(Inskrivning!A144="d",Inskrivning!M144,0)</f>
        <v>0</v>
      </c>
      <c r="J143" s="99">
        <f ca="1">IF(Inskrivning!A144="d",Inskrivning!N144,0)</f>
        <v>0</v>
      </c>
      <c r="K143" s="99">
        <f ca="1">IF(Inskrivning!A144="d",Inskrivning!O144,0)</f>
        <v>0</v>
      </c>
      <c r="L143" s="99">
        <f ca="1">IF(Inskrivning!A144="d",Inskrivning!P144,0)</f>
        <v>0</v>
      </c>
      <c r="M143" s="99">
        <f ca="1">IF(Inskrivning!A144="d",Inskrivning!Q144,0)</f>
        <v>0</v>
      </c>
      <c r="N143" s="99">
        <f ca="1">IF(Inskrivning!A144="d",Inskrivning!R144,0)</f>
        <v>0</v>
      </c>
      <c r="O143" s="112">
        <f ca="1">IF(Inskrivning!A144="d",Inskrivning!S144,0)</f>
        <v>0</v>
      </c>
      <c r="P143" s="112">
        <f ca="1">IF(Inskrivning!A144="d",Inskrivning!T144,0)</f>
        <v>0</v>
      </c>
    </row>
    <row r="144" spans="2:16" ht="15.75">
      <c r="B144" s="82">
        <f ca="1">IF(Inskrivning!A145="d",Inskrivning!F145,0)</f>
        <v>0</v>
      </c>
      <c r="C144" s="49">
        <f ca="1">IF(Inskrivning!A145="d",Inskrivning!G145,0)</f>
        <v>0</v>
      </c>
      <c r="D144" s="99">
        <f ca="1">IF(Inskrivning!A145="d",Inskrivning!H145,0)</f>
        <v>0</v>
      </c>
      <c r="E144" s="99">
        <f ca="1">IF(Inskrivning!A145="d",Inskrivning!I145,0)</f>
        <v>0</v>
      </c>
      <c r="F144" s="99">
        <f ca="1">IF(Inskrivning!A145="d",Inskrivning!J145,0)</f>
        <v>0</v>
      </c>
      <c r="G144" s="99">
        <f ca="1">IF(Inskrivning!A145="d",Inskrivning!K145,0)</f>
        <v>0</v>
      </c>
      <c r="H144" s="99">
        <f ca="1">IF(Inskrivning!A145="d",Inskrivning!L145,0)</f>
        <v>0</v>
      </c>
      <c r="I144" s="112">
        <f ca="1">IF(Inskrivning!A145="d",Inskrivning!M145,0)</f>
        <v>0</v>
      </c>
      <c r="J144" s="99">
        <f ca="1">IF(Inskrivning!A145="d",Inskrivning!N145,0)</f>
        <v>0</v>
      </c>
      <c r="K144" s="99">
        <f ca="1">IF(Inskrivning!A145="d",Inskrivning!O145,0)</f>
        <v>0</v>
      </c>
      <c r="L144" s="99">
        <f ca="1">IF(Inskrivning!A145="d",Inskrivning!P145,0)</f>
        <v>0</v>
      </c>
      <c r="M144" s="99">
        <f ca="1">IF(Inskrivning!A145="d",Inskrivning!Q145,0)</f>
        <v>0</v>
      </c>
      <c r="N144" s="99">
        <f ca="1">IF(Inskrivning!A145="d",Inskrivning!R145,0)</f>
        <v>0</v>
      </c>
      <c r="O144" s="112">
        <f ca="1">IF(Inskrivning!A145="d",Inskrivning!S145,0)</f>
        <v>0</v>
      </c>
      <c r="P144" s="112">
        <f ca="1">IF(Inskrivning!A145="d",Inskrivning!T145,0)</f>
        <v>0</v>
      </c>
    </row>
    <row r="145" spans="2:16" ht="15.75">
      <c r="B145" s="82">
        <f ca="1">IF(Inskrivning!A146="d",Inskrivning!F146,0)</f>
        <v>0</v>
      </c>
      <c r="C145" s="49">
        <f ca="1">IF(Inskrivning!A146="d",Inskrivning!G146,0)</f>
        <v>0</v>
      </c>
      <c r="D145" s="99">
        <f ca="1">IF(Inskrivning!A146="d",Inskrivning!H146,0)</f>
        <v>0</v>
      </c>
      <c r="E145" s="99">
        <f ca="1">IF(Inskrivning!A146="d",Inskrivning!I146,0)</f>
        <v>0</v>
      </c>
      <c r="F145" s="99">
        <f ca="1">IF(Inskrivning!A146="d",Inskrivning!J146,0)</f>
        <v>0</v>
      </c>
      <c r="G145" s="99">
        <f ca="1">IF(Inskrivning!A146="d",Inskrivning!K146,0)</f>
        <v>0</v>
      </c>
      <c r="H145" s="99">
        <f ca="1">IF(Inskrivning!A146="d",Inskrivning!L146,0)</f>
        <v>0</v>
      </c>
      <c r="I145" s="112">
        <f ca="1">IF(Inskrivning!A146="d",Inskrivning!M146,0)</f>
        <v>0</v>
      </c>
      <c r="J145" s="99">
        <f ca="1">IF(Inskrivning!A146="d",Inskrivning!N146,0)</f>
        <v>0</v>
      </c>
      <c r="K145" s="99">
        <f ca="1">IF(Inskrivning!A146="d",Inskrivning!O146,0)</f>
        <v>0</v>
      </c>
      <c r="L145" s="99">
        <f ca="1">IF(Inskrivning!A146="d",Inskrivning!P146,0)</f>
        <v>0</v>
      </c>
      <c r="M145" s="99">
        <f ca="1">IF(Inskrivning!A146="d",Inskrivning!Q146,0)</f>
        <v>0</v>
      </c>
      <c r="N145" s="99">
        <f ca="1">IF(Inskrivning!A146="d",Inskrivning!R146,0)</f>
        <v>0</v>
      </c>
      <c r="O145" s="112">
        <f ca="1">IF(Inskrivning!A146="d",Inskrivning!S146,0)</f>
        <v>0</v>
      </c>
      <c r="P145" s="112">
        <f ca="1">IF(Inskrivning!A146="d",Inskrivning!T146,0)</f>
        <v>0</v>
      </c>
    </row>
    <row r="146" spans="2:16" ht="15.75">
      <c r="B146" s="82">
        <f ca="1">IF(Inskrivning!A147="d",Inskrivning!F147,0)</f>
        <v>0</v>
      </c>
      <c r="C146" s="49">
        <f ca="1">IF(Inskrivning!A147="d",Inskrivning!G147,0)</f>
        <v>0</v>
      </c>
      <c r="D146" s="99">
        <f ca="1">IF(Inskrivning!A147="d",Inskrivning!H147,0)</f>
        <v>0</v>
      </c>
      <c r="E146" s="99">
        <f ca="1">IF(Inskrivning!A147="d",Inskrivning!I147,0)</f>
        <v>0</v>
      </c>
      <c r="F146" s="99">
        <f ca="1">IF(Inskrivning!A147="d",Inskrivning!J147,0)</f>
        <v>0</v>
      </c>
      <c r="G146" s="99">
        <f ca="1">IF(Inskrivning!A147="d",Inskrivning!K147,0)</f>
        <v>0</v>
      </c>
      <c r="H146" s="99">
        <f ca="1">IF(Inskrivning!A147="d",Inskrivning!L147,0)</f>
        <v>0</v>
      </c>
      <c r="I146" s="112">
        <f ca="1">IF(Inskrivning!A147="d",Inskrivning!M147,0)</f>
        <v>0</v>
      </c>
      <c r="J146" s="99">
        <f ca="1">IF(Inskrivning!A147="d",Inskrivning!N147,0)</f>
        <v>0</v>
      </c>
      <c r="K146" s="99">
        <f ca="1">IF(Inskrivning!A147="d",Inskrivning!O147,0)</f>
        <v>0</v>
      </c>
      <c r="L146" s="99">
        <f ca="1">IF(Inskrivning!A147="d",Inskrivning!P147,0)</f>
        <v>0</v>
      </c>
      <c r="M146" s="99">
        <f ca="1">IF(Inskrivning!A147="d",Inskrivning!Q147,0)</f>
        <v>0</v>
      </c>
      <c r="N146" s="99">
        <f ca="1">IF(Inskrivning!A147="d",Inskrivning!R147,0)</f>
        <v>0</v>
      </c>
      <c r="O146" s="112">
        <f ca="1">IF(Inskrivning!A147="d",Inskrivning!S147,0)</f>
        <v>0</v>
      </c>
      <c r="P146" s="112">
        <f ca="1">IF(Inskrivning!A147="d",Inskrivning!T147,0)</f>
        <v>0</v>
      </c>
    </row>
    <row r="147" spans="2:16" ht="15.75">
      <c r="B147" s="82">
        <f ca="1">IF(Inskrivning!A148="d",Inskrivning!F148,0)</f>
        <v>0</v>
      </c>
      <c r="C147" s="49">
        <f ca="1">IF(Inskrivning!A148="d",Inskrivning!G148,0)</f>
        <v>0</v>
      </c>
      <c r="D147" s="99">
        <f ca="1">IF(Inskrivning!A148="d",Inskrivning!H148,0)</f>
        <v>0</v>
      </c>
      <c r="E147" s="99">
        <f ca="1">IF(Inskrivning!A148="d",Inskrivning!I148,0)</f>
        <v>0</v>
      </c>
      <c r="F147" s="99">
        <f ca="1">IF(Inskrivning!A148="d",Inskrivning!J148,0)</f>
        <v>0</v>
      </c>
      <c r="G147" s="99">
        <f ca="1">IF(Inskrivning!A148="d",Inskrivning!K148,0)</f>
        <v>0</v>
      </c>
      <c r="H147" s="99">
        <f ca="1">IF(Inskrivning!A148="d",Inskrivning!L148,0)</f>
        <v>0</v>
      </c>
      <c r="I147" s="112">
        <f ca="1">IF(Inskrivning!A148="d",Inskrivning!M148,0)</f>
        <v>0</v>
      </c>
      <c r="J147" s="99">
        <f ca="1">IF(Inskrivning!A148="d",Inskrivning!N148,0)</f>
        <v>0</v>
      </c>
      <c r="K147" s="99">
        <f ca="1">IF(Inskrivning!A148="d",Inskrivning!O148,0)</f>
        <v>0</v>
      </c>
      <c r="L147" s="99">
        <f ca="1">IF(Inskrivning!A148="d",Inskrivning!P148,0)</f>
        <v>0</v>
      </c>
      <c r="M147" s="99">
        <f ca="1">IF(Inskrivning!A148="d",Inskrivning!Q148,0)</f>
        <v>0</v>
      </c>
      <c r="N147" s="99">
        <f ca="1">IF(Inskrivning!A148="d",Inskrivning!R148,0)</f>
        <v>0</v>
      </c>
      <c r="O147" s="112">
        <f ca="1">IF(Inskrivning!A148="d",Inskrivning!S148,0)</f>
        <v>0</v>
      </c>
      <c r="P147" s="112">
        <f ca="1">IF(Inskrivning!A148="d",Inskrivning!T148,0)</f>
        <v>0</v>
      </c>
    </row>
    <row r="148" spans="2:16" ht="15.75">
      <c r="B148" s="82">
        <f ca="1">IF(Inskrivning!A149="d",Inskrivning!F149,0)</f>
        <v>0</v>
      </c>
      <c r="C148" s="49">
        <f ca="1">IF(Inskrivning!A149="d",Inskrivning!G149,0)</f>
        <v>0</v>
      </c>
      <c r="D148" s="99">
        <f ca="1">IF(Inskrivning!A149="d",Inskrivning!H149,0)</f>
        <v>0</v>
      </c>
      <c r="E148" s="99">
        <f ca="1">IF(Inskrivning!A149="d",Inskrivning!I149,0)</f>
        <v>0</v>
      </c>
      <c r="F148" s="99">
        <f ca="1">IF(Inskrivning!A149="d",Inskrivning!J149,0)</f>
        <v>0</v>
      </c>
      <c r="G148" s="99">
        <f ca="1">IF(Inskrivning!A149="d",Inskrivning!K149,0)</f>
        <v>0</v>
      </c>
      <c r="H148" s="99">
        <f ca="1">IF(Inskrivning!A149="d",Inskrivning!L149,0)</f>
        <v>0</v>
      </c>
      <c r="I148" s="112">
        <f ca="1">IF(Inskrivning!A149="d",Inskrivning!M149,0)</f>
        <v>0</v>
      </c>
      <c r="J148" s="99">
        <f ca="1">IF(Inskrivning!A149="d",Inskrivning!N149,0)</f>
        <v>0</v>
      </c>
      <c r="K148" s="99">
        <f ca="1">IF(Inskrivning!A149="d",Inskrivning!O149,0)</f>
        <v>0</v>
      </c>
      <c r="L148" s="99">
        <f ca="1">IF(Inskrivning!A149="d",Inskrivning!P149,0)</f>
        <v>0</v>
      </c>
      <c r="M148" s="99">
        <f ca="1">IF(Inskrivning!A149="d",Inskrivning!Q149,0)</f>
        <v>0</v>
      </c>
      <c r="N148" s="99">
        <f ca="1">IF(Inskrivning!A149="d",Inskrivning!R149,0)</f>
        <v>0</v>
      </c>
      <c r="O148" s="112">
        <f ca="1">IF(Inskrivning!A149="d",Inskrivning!S149,0)</f>
        <v>0</v>
      </c>
      <c r="P148" s="112">
        <f ca="1">IF(Inskrivning!A149="d",Inskrivning!T149,0)</f>
        <v>0</v>
      </c>
    </row>
    <row r="149" spans="2:16" ht="15.75">
      <c r="B149" s="82">
        <f ca="1">IF(Inskrivning!A150="d",Inskrivning!F150,0)</f>
        <v>0</v>
      </c>
      <c r="C149" s="49">
        <f ca="1">IF(Inskrivning!A150="d",Inskrivning!G150,0)</f>
        <v>0</v>
      </c>
      <c r="D149" s="99">
        <f ca="1">IF(Inskrivning!A150="d",Inskrivning!H150,0)</f>
        <v>0</v>
      </c>
      <c r="E149" s="99">
        <f ca="1">IF(Inskrivning!A150="d",Inskrivning!I150,0)</f>
        <v>0</v>
      </c>
      <c r="F149" s="99">
        <f ca="1">IF(Inskrivning!A150="d",Inskrivning!J150,0)</f>
        <v>0</v>
      </c>
      <c r="G149" s="99">
        <f ca="1">IF(Inskrivning!A150="d",Inskrivning!K150,0)</f>
        <v>0</v>
      </c>
      <c r="H149" s="99">
        <f ca="1">IF(Inskrivning!A150="d",Inskrivning!L150,0)</f>
        <v>0</v>
      </c>
      <c r="I149" s="112">
        <f ca="1">IF(Inskrivning!A150="d",Inskrivning!M150,0)</f>
        <v>0</v>
      </c>
      <c r="J149" s="99">
        <f ca="1">IF(Inskrivning!A150="d",Inskrivning!N150,0)</f>
        <v>0</v>
      </c>
      <c r="K149" s="99">
        <f ca="1">IF(Inskrivning!A150="d",Inskrivning!O150,0)</f>
        <v>0</v>
      </c>
      <c r="L149" s="99">
        <f ca="1">IF(Inskrivning!A150="d",Inskrivning!P150,0)</f>
        <v>0</v>
      </c>
      <c r="M149" s="99">
        <f ca="1">IF(Inskrivning!A150="d",Inskrivning!Q150,0)</f>
        <v>0</v>
      </c>
      <c r="N149" s="99">
        <f ca="1">IF(Inskrivning!A150="d",Inskrivning!R150,0)</f>
        <v>0</v>
      </c>
      <c r="O149" s="112">
        <f ca="1">IF(Inskrivning!A150="d",Inskrivning!S150,0)</f>
        <v>0</v>
      </c>
      <c r="P149" s="112">
        <f ca="1">IF(Inskrivning!A150="d",Inskrivning!T150,0)</f>
        <v>0</v>
      </c>
    </row>
    <row r="150" spans="2:16" ht="15.75">
      <c r="B150" s="82">
        <f ca="1">IF(Inskrivning!A151="d",Inskrivning!F151,0)</f>
        <v>0</v>
      </c>
      <c r="C150" s="49">
        <f ca="1">IF(Inskrivning!A151="d",Inskrivning!G151,0)</f>
        <v>0</v>
      </c>
      <c r="D150" s="99">
        <f ca="1">IF(Inskrivning!A151="d",Inskrivning!H151,0)</f>
        <v>0</v>
      </c>
      <c r="E150" s="99">
        <f ca="1">IF(Inskrivning!A151="d",Inskrivning!I151,0)</f>
        <v>0</v>
      </c>
      <c r="F150" s="99">
        <f ca="1">IF(Inskrivning!A151="d",Inskrivning!J151,0)</f>
        <v>0</v>
      </c>
      <c r="G150" s="99">
        <f ca="1">IF(Inskrivning!A151="d",Inskrivning!K151,0)</f>
        <v>0</v>
      </c>
      <c r="H150" s="99">
        <f ca="1">IF(Inskrivning!A151="d",Inskrivning!L151,0)</f>
        <v>0</v>
      </c>
      <c r="I150" s="112">
        <f ca="1">IF(Inskrivning!A151="d",Inskrivning!M151,0)</f>
        <v>0</v>
      </c>
      <c r="J150" s="99">
        <f ca="1">IF(Inskrivning!A151="d",Inskrivning!N151,0)</f>
        <v>0</v>
      </c>
      <c r="K150" s="99">
        <f ca="1">IF(Inskrivning!A151="d",Inskrivning!O151,0)</f>
        <v>0</v>
      </c>
      <c r="L150" s="99">
        <f ca="1">IF(Inskrivning!A151="d",Inskrivning!P151,0)</f>
        <v>0</v>
      </c>
      <c r="M150" s="99">
        <f ca="1">IF(Inskrivning!A151="d",Inskrivning!Q151,0)</f>
        <v>0</v>
      </c>
      <c r="N150" s="99">
        <f ca="1">IF(Inskrivning!A151="d",Inskrivning!R151,0)</f>
        <v>0</v>
      </c>
      <c r="O150" s="112">
        <f ca="1">IF(Inskrivning!A151="d",Inskrivning!S151,0)</f>
        <v>0</v>
      </c>
      <c r="P150" s="112">
        <f ca="1">IF(Inskrivning!A151="d",Inskrivning!T151,0)</f>
        <v>0</v>
      </c>
    </row>
    <row r="151" spans="2:16" ht="15.75">
      <c r="B151" s="82">
        <f ca="1">IF(Inskrivning!A152="d",Inskrivning!F152,0)</f>
        <v>0</v>
      </c>
      <c r="C151" s="49">
        <f ca="1">IF(Inskrivning!A152="d",Inskrivning!G152,0)</f>
        <v>0</v>
      </c>
      <c r="D151" s="99">
        <f ca="1">IF(Inskrivning!A152="d",Inskrivning!H152,0)</f>
        <v>0</v>
      </c>
      <c r="E151" s="99">
        <f ca="1">IF(Inskrivning!A152="d",Inskrivning!I152,0)</f>
        <v>0</v>
      </c>
      <c r="F151" s="99">
        <f ca="1">IF(Inskrivning!A152="d",Inskrivning!J152,0)</f>
        <v>0</v>
      </c>
      <c r="G151" s="99">
        <f ca="1">IF(Inskrivning!A152="d",Inskrivning!K152,0)</f>
        <v>0</v>
      </c>
      <c r="H151" s="99">
        <f ca="1">IF(Inskrivning!A152="d",Inskrivning!L152,0)</f>
        <v>0</v>
      </c>
      <c r="I151" s="112">
        <f ca="1">IF(Inskrivning!A152="d",Inskrivning!M152,0)</f>
        <v>0</v>
      </c>
      <c r="J151" s="99">
        <f ca="1">IF(Inskrivning!A152="d",Inskrivning!N152,0)</f>
        <v>0</v>
      </c>
      <c r="K151" s="99">
        <f ca="1">IF(Inskrivning!A152="d",Inskrivning!O152,0)</f>
        <v>0</v>
      </c>
      <c r="L151" s="99">
        <f ca="1">IF(Inskrivning!A152="d",Inskrivning!P152,0)</f>
        <v>0</v>
      </c>
      <c r="M151" s="99">
        <f ca="1">IF(Inskrivning!A152="d",Inskrivning!Q152,0)</f>
        <v>0</v>
      </c>
      <c r="N151" s="99">
        <f ca="1">IF(Inskrivning!A152="d",Inskrivning!R152,0)</f>
        <v>0</v>
      </c>
      <c r="O151" s="112">
        <f ca="1">IF(Inskrivning!A152="d",Inskrivning!S152,0)</f>
        <v>0</v>
      </c>
      <c r="P151" s="112">
        <f ca="1">IF(Inskrivning!A152="d",Inskrivning!T152,0)</f>
        <v>0</v>
      </c>
    </row>
    <row r="152" spans="2:16" ht="15.75">
      <c r="B152" s="82">
        <f ca="1">IF(Inskrivning!A153="d",Inskrivning!F153,0)</f>
        <v>0</v>
      </c>
      <c r="C152" s="49">
        <f ca="1">IF(Inskrivning!A153="d",Inskrivning!G153,0)</f>
        <v>0</v>
      </c>
      <c r="D152" s="99">
        <f ca="1">IF(Inskrivning!A153="d",Inskrivning!H153,0)</f>
        <v>0</v>
      </c>
      <c r="E152" s="99">
        <f ca="1">IF(Inskrivning!A153="d",Inskrivning!I153,0)</f>
        <v>0</v>
      </c>
      <c r="F152" s="99">
        <f ca="1">IF(Inskrivning!A153="d",Inskrivning!J153,0)</f>
        <v>0</v>
      </c>
      <c r="G152" s="99">
        <f ca="1">IF(Inskrivning!A153="d",Inskrivning!K153,0)</f>
        <v>0</v>
      </c>
      <c r="H152" s="99">
        <f ca="1">IF(Inskrivning!A153="d",Inskrivning!L153,0)</f>
        <v>0</v>
      </c>
      <c r="I152" s="112">
        <f ca="1">IF(Inskrivning!A153="d",Inskrivning!M153,0)</f>
        <v>0</v>
      </c>
      <c r="J152" s="99">
        <f ca="1">IF(Inskrivning!A153="d",Inskrivning!N153,0)</f>
        <v>0</v>
      </c>
      <c r="K152" s="99">
        <f ca="1">IF(Inskrivning!A153="d",Inskrivning!O153,0)</f>
        <v>0</v>
      </c>
      <c r="L152" s="99">
        <f ca="1">IF(Inskrivning!A153="d",Inskrivning!P153,0)</f>
        <v>0</v>
      </c>
      <c r="M152" s="99">
        <f ca="1">IF(Inskrivning!A153="d",Inskrivning!Q153,0)</f>
        <v>0</v>
      </c>
      <c r="N152" s="99">
        <f ca="1">IF(Inskrivning!A153="d",Inskrivning!R153,0)</f>
        <v>0</v>
      </c>
      <c r="O152" s="112">
        <f ca="1">IF(Inskrivning!A153="d",Inskrivning!S153,0)</f>
        <v>0</v>
      </c>
      <c r="P152" s="112">
        <f ca="1">IF(Inskrivning!A153="d",Inskrivning!T153,0)</f>
        <v>0</v>
      </c>
    </row>
    <row r="153" spans="2:16" ht="15.75">
      <c r="B153" s="82">
        <f ca="1">IF(Inskrivning!A154="d",Inskrivning!F154,0)</f>
        <v>0</v>
      </c>
      <c r="C153" s="49">
        <f ca="1">IF(Inskrivning!A154="d",Inskrivning!G154,0)</f>
        <v>0</v>
      </c>
      <c r="D153" s="99">
        <f ca="1">IF(Inskrivning!A154="d",Inskrivning!H154,0)</f>
        <v>0</v>
      </c>
      <c r="E153" s="99">
        <f ca="1">IF(Inskrivning!A154="d",Inskrivning!I154,0)</f>
        <v>0</v>
      </c>
      <c r="F153" s="99">
        <f ca="1">IF(Inskrivning!A154="d",Inskrivning!J154,0)</f>
        <v>0</v>
      </c>
      <c r="G153" s="99">
        <f ca="1">IF(Inskrivning!A154="d",Inskrivning!K154,0)</f>
        <v>0</v>
      </c>
      <c r="H153" s="99">
        <f ca="1">IF(Inskrivning!A154="d",Inskrivning!L154,0)</f>
        <v>0</v>
      </c>
      <c r="I153" s="112">
        <f ca="1">IF(Inskrivning!A154="d",Inskrivning!M154,0)</f>
        <v>0</v>
      </c>
      <c r="J153" s="99">
        <f ca="1">IF(Inskrivning!A154="d",Inskrivning!N154,0)</f>
        <v>0</v>
      </c>
      <c r="K153" s="99">
        <f ca="1">IF(Inskrivning!A154="d",Inskrivning!O154,0)</f>
        <v>0</v>
      </c>
      <c r="L153" s="99">
        <f ca="1">IF(Inskrivning!A154="d",Inskrivning!P154,0)</f>
        <v>0</v>
      </c>
      <c r="M153" s="99">
        <f ca="1">IF(Inskrivning!A154="d",Inskrivning!Q154,0)</f>
        <v>0</v>
      </c>
      <c r="N153" s="99">
        <f ca="1">IF(Inskrivning!A154="d",Inskrivning!R154,0)</f>
        <v>0</v>
      </c>
      <c r="O153" s="112">
        <f ca="1">IF(Inskrivning!A154="d",Inskrivning!S154,0)</f>
        <v>0</v>
      </c>
      <c r="P153" s="112">
        <f ca="1">IF(Inskrivning!A154="d",Inskrivning!T154,0)</f>
        <v>0</v>
      </c>
    </row>
    <row r="154" spans="2:16" ht="15.75">
      <c r="B154" s="82">
        <f ca="1">IF(Inskrivning!A155="d",Inskrivning!F155,0)</f>
        <v>0</v>
      </c>
      <c r="C154" s="49">
        <f ca="1">IF(Inskrivning!A155="d",Inskrivning!G155,0)</f>
        <v>0</v>
      </c>
      <c r="D154" s="99">
        <f ca="1">IF(Inskrivning!A155="d",Inskrivning!H155,0)</f>
        <v>0</v>
      </c>
      <c r="E154" s="99">
        <f ca="1">IF(Inskrivning!A155="d",Inskrivning!I155,0)</f>
        <v>0</v>
      </c>
      <c r="F154" s="99">
        <f ca="1">IF(Inskrivning!A155="d",Inskrivning!J155,0)</f>
        <v>0</v>
      </c>
      <c r="G154" s="99">
        <f ca="1">IF(Inskrivning!A155="d",Inskrivning!K155,0)</f>
        <v>0</v>
      </c>
      <c r="H154" s="99">
        <f ca="1">IF(Inskrivning!A155="d",Inskrivning!L155,0)</f>
        <v>0</v>
      </c>
      <c r="I154" s="112">
        <f ca="1">IF(Inskrivning!A155="d",Inskrivning!M155,0)</f>
        <v>0</v>
      </c>
      <c r="J154" s="99">
        <f ca="1">IF(Inskrivning!A155="d",Inskrivning!N155,0)</f>
        <v>0</v>
      </c>
      <c r="K154" s="99">
        <f ca="1">IF(Inskrivning!A155="d",Inskrivning!O155,0)</f>
        <v>0</v>
      </c>
      <c r="L154" s="99">
        <f ca="1">IF(Inskrivning!A155="d",Inskrivning!P155,0)</f>
        <v>0</v>
      </c>
      <c r="M154" s="99">
        <f ca="1">IF(Inskrivning!A155="d",Inskrivning!Q155,0)</f>
        <v>0</v>
      </c>
      <c r="N154" s="99">
        <f ca="1">IF(Inskrivning!A155="d",Inskrivning!R155,0)</f>
        <v>0</v>
      </c>
      <c r="O154" s="112">
        <f ca="1">IF(Inskrivning!A155="d",Inskrivning!S155,0)</f>
        <v>0</v>
      </c>
      <c r="P154" s="112">
        <f ca="1">IF(Inskrivning!A155="d",Inskrivning!T155,0)</f>
        <v>0</v>
      </c>
    </row>
    <row r="155" spans="2:16" ht="15.75">
      <c r="B155" s="82">
        <f ca="1">IF(Inskrivning!A156="d",Inskrivning!F156,0)</f>
        <v>0</v>
      </c>
      <c r="C155" s="49">
        <f ca="1">IF(Inskrivning!A156="d",Inskrivning!G156,0)</f>
        <v>0</v>
      </c>
      <c r="D155" s="99">
        <f ca="1">IF(Inskrivning!A156="d",Inskrivning!H156,0)</f>
        <v>0</v>
      </c>
      <c r="E155" s="99">
        <f ca="1">IF(Inskrivning!A156="d",Inskrivning!I156,0)</f>
        <v>0</v>
      </c>
      <c r="F155" s="99">
        <f ca="1">IF(Inskrivning!A156="d",Inskrivning!J156,0)</f>
        <v>0</v>
      </c>
      <c r="G155" s="99">
        <f ca="1">IF(Inskrivning!A156="d",Inskrivning!K156,0)</f>
        <v>0</v>
      </c>
      <c r="H155" s="99">
        <f ca="1">IF(Inskrivning!A156="d",Inskrivning!L156,0)</f>
        <v>0</v>
      </c>
      <c r="I155" s="112">
        <f ca="1">IF(Inskrivning!A156="d",Inskrivning!M156,0)</f>
        <v>0</v>
      </c>
      <c r="J155" s="99">
        <f ca="1">IF(Inskrivning!A156="d",Inskrivning!N156,0)</f>
        <v>0</v>
      </c>
      <c r="K155" s="99">
        <f ca="1">IF(Inskrivning!A156="d",Inskrivning!O156,0)</f>
        <v>0</v>
      </c>
      <c r="L155" s="99">
        <f ca="1">IF(Inskrivning!A156="d",Inskrivning!P156,0)</f>
        <v>0</v>
      </c>
      <c r="M155" s="99">
        <f ca="1">IF(Inskrivning!A156="d",Inskrivning!Q156,0)</f>
        <v>0</v>
      </c>
      <c r="N155" s="99">
        <f ca="1">IF(Inskrivning!A156="d",Inskrivning!R156,0)</f>
        <v>0</v>
      </c>
      <c r="O155" s="112">
        <f ca="1">IF(Inskrivning!A156="d",Inskrivning!S156,0)</f>
        <v>0</v>
      </c>
      <c r="P155" s="112">
        <f ca="1">IF(Inskrivning!A156="d",Inskrivning!T156,0)</f>
        <v>0</v>
      </c>
    </row>
    <row r="156" spans="2:16" ht="15.75">
      <c r="B156" s="82">
        <f ca="1">IF(Inskrivning!A157="d",Inskrivning!F157,0)</f>
        <v>0</v>
      </c>
      <c r="C156" s="49">
        <f ca="1">IF(Inskrivning!A157="d",Inskrivning!G157,0)</f>
        <v>0</v>
      </c>
      <c r="D156" s="99">
        <f ca="1">IF(Inskrivning!A157="d",Inskrivning!H157,0)</f>
        <v>0</v>
      </c>
      <c r="E156" s="99">
        <f ca="1">IF(Inskrivning!A157="d",Inskrivning!I157,0)</f>
        <v>0</v>
      </c>
      <c r="F156" s="99">
        <f ca="1">IF(Inskrivning!A157="d",Inskrivning!J157,0)</f>
        <v>0</v>
      </c>
      <c r="G156" s="99">
        <f ca="1">IF(Inskrivning!A157="d",Inskrivning!K157,0)</f>
        <v>0</v>
      </c>
      <c r="H156" s="99">
        <f ca="1">IF(Inskrivning!A157="d",Inskrivning!L157,0)</f>
        <v>0</v>
      </c>
      <c r="I156" s="112">
        <f ca="1">IF(Inskrivning!A157="d",Inskrivning!M157,0)</f>
        <v>0</v>
      </c>
      <c r="J156" s="99">
        <f ca="1">IF(Inskrivning!A157="d",Inskrivning!N157,0)</f>
        <v>0</v>
      </c>
      <c r="K156" s="99">
        <f ca="1">IF(Inskrivning!A157="d",Inskrivning!O157,0)</f>
        <v>0</v>
      </c>
      <c r="L156" s="99">
        <f ca="1">IF(Inskrivning!A157="d",Inskrivning!P157,0)</f>
        <v>0</v>
      </c>
      <c r="M156" s="99">
        <f ca="1">IF(Inskrivning!A157="d",Inskrivning!Q157,0)</f>
        <v>0</v>
      </c>
      <c r="N156" s="99">
        <f ca="1">IF(Inskrivning!A157="d",Inskrivning!R157,0)</f>
        <v>0</v>
      </c>
      <c r="O156" s="112">
        <f ca="1">IF(Inskrivning!A157="d",Inskrivning!S157,0)</f>
        <v>0</v>
      </c>
      <c r="P156" s="112">
        <f ca="1">IF(Inskrivning!A157="d",Inskrivning!T157,0)</f>
        <v>0</v>
      </c>
    </row>
    <row r="157" spans="2:16" ht="15.75">
      <c r="B157" s="82">
        <f ca="1">IF(Inskrivning!A158="d",Inskrivning!F158,0)</f>
        <v>0</v>
      </c>
      <c r="C157" s="49">
        <f ca="1">IF(Inskrivning!A158="d",Inskrivning!G158,0)</f>
        <v>0</v>
      </c>
      <c r="D157" s="99">
        <f ca="1">IF(Inskrivning!A158="d",Inskrivning!H158,0)</f>
        <v>0</v>
      </c>
      <c r="E157" s="99">
        <f ca="1">IF(Inskrivning!A158="d",Inskrivning!I158,0)</f>
        <v>0</v>
      </c>
      <c r="F157" s="99">
        <f ca="1">IF(Inskrivning!A158="d",Inskrivning!J158,0)</f>
        <v>0</v>
      </c>
      <c r="G157" s="99">
        <f ca="1">IF(Inskrivning!A158="d",Inskrivning!K158,0)</f>
        <v>0</v>
      </c>
      <c r="H157" s="99">
        <f ca="1">IF(Inskrivning!A158="d",Inskrivning!L158,0)</f>
        <v>0</v>
      </c>
      <c r="I157" s="112">
        <f ca="1">IF(Inskrivning!A158="d",Inskrivning!M158,0)</f>
        <v>0</v>
      </c>
      <c r="J157" s="99">
        <f ca="1">IF(Inskrivning!A158="d",Inskrivning!N158,0)</f>
        <v>0</v>
      </c>
      <c r="K157" s="99">
        <f ca="1">IF(Inskrivning!A158="d",Inskrivning!O158,0)</f>
        <v>0</v>
      </c>
      <c r="L157" s="99">
        <f ca="1">IF(Inskrivning!A158="d",Inskrivning!P158,0)</f>
        <v>0</v>
      </c>
      <c r="M157" s="99">
        <f ca="1">IF(Inskrivning!A158="d",Inskrivning!Q158,0)</f>
        <v>0</v>
      </c>
      <c r="N157" s="99">
        <f ca="1">IF(Inskrivning!A158="d",Inskrivning!R158,0)</f>
        <v>0</v>
      </c>
      <c r="O157" s="112">
        <f ca="1">IF(Inskrivning!A158="d",Inskrivning!S158,0)</f>
        <v>0</v>
      </c>
      <c r="P157" s="112">
        <f ca="1">IF(Inskrivning!A158="d",Inskrivning!T158,0)</f>
        <v>0</v>
      </c>
    </row>
    <row r="158" spans="2:16" ht="15.75">
      <c r="B158" s="82">
        <f ca="1">IF(Inskrivning!A159="d",Inskrivning!F159,0)</f>
        <v>0</v>
      </c>
      <c r="C158" s="49">
        <f ca="1">IF(Inskrivning!A159="d",Inskrivning!G159,0)</f>
        <v>0</v>
      </c>
      <c r="D158" s="99">
        <f ca="1">IF(Inskrivning!A159="d",Inskrivning!H159,0)</f>
        <v>0</v>
      </c>
      <c r="E158" s="99">
        <f ca="1">IF(Inskrivning!A159="d",Inskrivning!I159,0)</f>
        <v>0</v>
      </c>
      <c r="F158" s="99">
        <f ca="1">IF(Inskrivning!A159="d",Inskrivning!J159,0)</f>
        <v>0</v>
      </c>
      <c r="G158" s="99">
        <f ca="1">IF(Inskrivning!A159="d",Inskrivning!K159,0)</f>
        <v>0</v>
      </c>
      <c r="H158" s="99">
        <f ca="1">IF(Inskrivning!A159="d",Inskrivning!L159,0)</f>
        <v>0</v>
      </c>
      <c r="I158" s="112">
        <f ca="1">IF(Inskrivning!A159="d",Inskrivning!M159,0)</f>
        <v>0</v>
      </c>
      <c r="J158" s="99">
        <f ca="1">IF(Inskrivning!A159="d",Inskrivning!N159,0)</f>
        <v>0</v>
      </c>
      <c r="K158" s="99">
        <f ca="1">IF(Inskrivning!A159="d",Inskrivning!O159,0)</f>
        <v>0</v>
      </c>
      <c r="L158" s="99">
        <f ca="1">IF(Inskrivning!A159="d",Inskrivning!P159,0)</f>
        <v>0</v>
      </c>
      <c r="M158" s="99">
        <f ca="1">IF(Inskrivning!A159="d",Inskrivning!Q159,0)</f>
        <v>0</v>
      </c>
      <c r="N158" s="99">
        <f ca="1">IF(Inskrivning!A159="d",Inskrivning!R159,0)</f>
        <v>0</v>
      </c>
      <c r="O158" s="112">
        <f ca="1">IF(Inskrivning!A159="d",Inskrivning!S159,0)</f>
        <v>0</v>
      </c>
      <c r="P158" s="112">
        <f ca="1">IF(Inskrivning!A159="d",Inskrivning!T159,0)</f>
        <v>0</v>
      </c>
    </row>
    <row r="159" spans="2:16" ht="15.75">
      <c r="B159" s="82">
        <f ca="1">IF(Inskrivning!A160="d",Inskrivning!F160,0)</f>
        <v>0</v>
      </c>
      <c r="C159" s="49">
        <f ca="1">IF(Inskrivning!A160="d",Inskrivning!G160,0)</f>
        <v>0</v>
      </c>
      <c r="D159" s="99">
        <f ca="1">IF(Inskrivning!A160="d",Inskrivning!H160,0)</f>
        <v>0</v>
      </c>
      <c r="E159" s="99">
        <f ca="1">IF(Inskrivning!A160="d",Inskrivning!I160,0)</f>
        <v>0</v>
      </c>
      <c r="F159" s="99">
        <f ca="1">IF(Inskrivning!A160="d",Inskrivning!J160,0)</f>
        <v>0</v>
      </c>
      <c r="G159" s="99">
        <f ca="1">IF(Inskrivning!A160="d",Inskrivning!K160,0)</f>
        <v>0</v>
      </c>
      <c r="H159" s="99">
        <f ca="1">IF(Inskrivning!A160="d",Inskrivning!L160,0)</f>
        <v>0</v>
      </c>
      <c r="I159" s="112">
        <f ca="1">IF(Inskrivning!A160="d",Inskrivning!M160,0)</f>
        <v>0</v>
      </c>
      <c r="J159" s="99">
        <f ca="1">IF(Inskrivning!A160="d",Inskrivning!N160,0)</f>
        <v>0</v>
      </c>
      <c r="K159" s="99">
        <f ca="1">IF(Inskrivning!A160="d",Inskrivning!O160,0)</f>
        <v>0</v>
      </c>
      <c r="L159" s="99">
        <f ca="1">IF(Inskrivning!A160="d",Inskrivning!P160,0)</f>
        <v>0</v>
      </c>
      <c r="M159" s="99">
        <f ca="1">IF(Inskrivning!A160="d",Inskrivning!Q160,0)</f>
        <v>0</v>
      </c>
      <c r="N159" s="99">
        <f ca="1">IF(Inskrivning!A160="d",Inskrivning!R160,0)</f>
        <v>0</v>
      </c>
      <c r="O159" s="112">
        <f ca="1">IF(Inskrivning!A160="d",Inskrivning!S160,0)</f>
        <v>0</v>
      </c>
      <c r="P159" s="112">
        <f ca="1">IF(Inskrivning!A160="d",Inskrivning!T160,0)</f>
        <v>0</v>
      </c>
    </row>
    <row r="160" spans="2:16" ht="15.75">
      <c r="B160" s="82">
        <f ca="1">IF(Inskrivning!A161="d",Inskrivning!F161,0)</f>
        <v>0</v>
      </c>
      <c r="C160" s="49">
        <f ca="1">IF(Inskrivning!A161="d",Inskrivning!G161,0)</f>
        <v>0</v>
      </c>
      <c r="D160" s="99">
        <f ca="1">IF(Inskrivning!A161="d",Inskrivning!H161,0)</f>
        <v>0</v>
      </c>
      <c r="E160" s="99">
        <f ca="1">IF(Inskrivning!A161="d",Inskrivning!I161,0)</f>
        <v>0</v>
      </c>
      <c r="F160" s="99">
        <f ca="1">IF(Inskrivning!A161="d",Inskrivning!J161,0)</f>
        <v>0</v>
      </c>
      <c r="G160" s="99">
        <f ca="1">IF(Inskrivning!A161="d",Inskrivning!K161,0)</f>
        <v>0</v>
      </c>
      <c r="H160" s="99">
        <f ca="1">IF(Inskrivning!A161="d",Inskrivning!L161,0)</f>
        <v>0</v>
      </c>
      <c r="I160" s="112">
        <f ca="1">IF(Inskrivning!A161="d",Inskrivning!M161,0)</f>
        <v>0</v>
      </c>
      <c r="J160" s="99">
        <f ca="1">IF(Inskrivning!A161="d",Inskrivning!N161,0)</f>
        <v>0</v>
      </c>
      <c r="K160" s="99">
        <f ca="1">IF(Inskrivning!A161="d",Inskrivning!O161,0)</f>
        <v>0</v>
      </c>
      <c r="L160" s="99">
        <f ca="1">IF(Inskrivning!A161="d",Inskrivning!P161,0)</f>
        <v>0</v>
      </c>
      <c r="M160" s="99">
        <f ca="1">IF(Inskrivning!A161="d",Inskrivning!Q161,0)</f>
        <v>0</v>
      </c>
      <c r="N160" s="99">
        <f ca="1">IF(Inskrivning!A161="d",Inskrivning!R161,0)</f>
        <v>0</v>
      </c>
      <c r="O160" s="112">
        <f ca="1">IF(Inskrivning!A161="d",Inskrivning!S161,0)</f>
        <v>0</v>
      </c>
      <c r="P160" s="112">
        <f ca="1">IF(Inskrivning!A161="d",Inskrivning!T161,0)</f>
        <v>0</v>
      </c>
    </row>
    <row r="161" spans="2:16" ht="15.75">
      <c r="B161" s="82">
        <f ca="1">IF(Inskrivning!A162="d",Inskrivning!F162,0)</f>
        <v>0</v>
      </c>
      <c r="C161" s="49">
        <f ca="1">IF(Inskrivning!A162="d",Inskrivning!G162,0)</f>
        <v>0</v>
      </c>
      <c r="D161" s="99">
        <f ca="1">IF(Inskrivning!A162="d",Inskrivning!H162,0)</f>
        <v>0</v>
      </c>
      <c r="E161" s="99">
        <f ca="1">IF(Inskrivning!A162="d",Inskrivning!I162,0)</f>
        <v>0</v>
      </c>
      <c r="F161" s="99">
        <f ca="1">IF(Inskrivning!A162="d",Inskrivning!J162,0)</f>
        <v>0</v>
      </c>
      <c r="G161" s="99">
        <f ca="1">IF(Inskrivning!A162="d",Inskrivning!K162,0)</f>
        <v>0</v>
      </c>
      <c r="H161" s="99">
        <f ca="1">IF(Inskrivning!A162="d",Inskrivning!L162,0)</f>
        <v>0</v>
      </c>
      <c r="I161" s="112">
        <f ca="1">IF(Inskrivning!A162="d",Inskrivning!M162,0)</f>
        <v>0</v>
      </c>
      <c r="J161" s="99">
        <f ca="1">IF(Inskrivning!A162="d",Inskrivning!N162,0)</f>
        <v>0</v>
      </c>
      <c r="K161" s="99">
        <f ca="1">IF(Inskrivning!A162="d",Inskrivning!O162,0)</f>
        <v>0</v>
      </c>
      <c r="L161" s="99">
        <f ca="1">IF(Inskrivning!A162="d",Inskrivning!P162,0)</f>
        <v>0</v>
      </c>
      <c r="M161" s="99">
        <f ca="1">IF(Inskrivning!A162="d",Inskrivning!Q162,0)</f>
        <v>0</v>
      </c>
      <c r="N161" s="99">
        <f ca="1">IF(Inskrivning!A162="d",Inskrivning!R162,0)</f>
        <v>0</v>
      </c>
      <c r="O161" s="112">
        <f ca="1">IF(Inskrivning!A162="d",Inskrivning!S162,0)</f>
        <v>0</v>
      </c>
      <c r="P161" s="112">
        <f ca="1">IF(Inskrivning!A162="d",Inskrivning!T162,0)</f>
        <v>0</v>
      </c>
    </row>
    <row r="162" spans="2:16" ht="15.75">
      <c r="B162" s="82">
        <f ca="1">IF(Inskrivning!A163="d",Inskrivning!F163,0)</f>
        <v>0</v>
      </c>
      <c r="C162" s="49">
        <f ca="1">IF(Inskrivning!A163="d",Inskrivning!G163,0)</f>
        <v>0</v>
      </c>
      <c r="D162" s="99">
        <f ca="1">IF(Inskrivning!A163="d",Inskrivning!H163,0)</f>
        <v>0</v>
      </c>
      <c r="E162" s="99">
        <f ca="1">IF(Inskrivning!A163="d",Inskrivning!I163,0)</f>
        <v>0</v>
      </c>
      <c r="F162" s="99">
        <f ca="1">IF(Inskrivning!A163="d",Inskrivning!J163,0)</f>
        <v>0</v>
      </c>
      <c r="G162" s="99">
        <f ca="1">IF(Inskrivning!A163="d",Inskrivning!K163,0)</f>
        <v>0</v>
      </c>
      <c r="H162" s="99">
        <f ca="1">IF(Inskrivning!A163="d",Inskrivning!L163,0)</f>
        <v>0</v>
      </c>
      <c r="I162" s="112">
        <f ca="1">IF(Inskrivning!A163="d",Inskrivning!M163,0)</f>
        <v>0</v>
      </c>
      <c r="J162" s="99">
        <f ca="1">IF(Inskrivning!A163="d",Inskrivning!N163,0)</f>
        <v>0</v>
      </c>
      <c r="K162" s="99">
        <f ca="1">IF(Inskrivning!A163="d",Inskrivning!O163,0)</f>
        <v>0</v>
      </c>
      <c r="L162" s="99">
        <f ca="1">IF(Inskrivning!A163="d",Inskrivning!P163,0)</f>
        <v>0</v>
      </c>
      <c r="M162" s="99">
        <f ca="1">IF(Inskrivning!A163="d",Inskrivning!Q163,0)</f>
        <v>0</v>
      </c>
      <c r="N162" s="99">
        <f ca="1">IF(Inskrivning!A163="d",Inskrivning!R163,0)</f>
        <v>0</v>
      </c>
      <c r="O162" s="112">
        <f ca="1">IF(Inskrivning!A163="d",Inskrivning!S163,0)</f>
        <v>0</v>
      </c>
      <c r="P162" s="112">
        <f ca="1">IF(Inskrivning!A163="d",Inskrivning!T163,0)</f>
        <v>0</v>
      </c>
    </row>
    <row r="163" spans="2:16" ht="15.75">
      <c r="B163" s="82">
        <f ca="1">IF(Inskrivning!A164="d",Inskrivning!F164,0)</f>
        <v>0</v>
      </c>
      <c r="C163" s="49">
        <f ca="1">IF(Inskrivning!A164="d",Inskrivning!G164,0)</f>
        <v>0</v>
      </c>
      <c r="D163" s="99">
        <f ca="1">IF(Inskrivning!A164="d",Inskrivning!H164,0)</f>
        <v>0</v>
      </c>
      <c r="E163" s="99">
        <f ca="1">IF(Inskrivning!A164="d",Inskrivning!I164,0)</f>
        <v>0</v>
      </c>
      <c r="F163" s="99">
        <f ca="1">IF(Inskrivning!A164="d",Inskrivning!J164,0)</f>
        <v>0</v>
      </c>
      <c r="G163" s="99">
        <f ca="1">IF(Inskrivning!A164="d",Inskrivning!K164,0)</f>
        <v>0</v>
      </c>
      <c r="H163" s="99">
        <f ca="1">IF(Inskrivning!A164="d",Inskrivning!L164,0)</f>
        <v>0</v>
      </c>
      <c r="I163" s="112">
        <f ca="1">IF(Inskrivning!A164="d",Inskrivning!M164,0)</f>
        <v>0</v>
      </c>
      <c r="J163" s="99">
        <f ca="1">IF(Inskrivning!A164="d",Inskrivning!N164,0)</f>
        <v>0</v>
      </c>
      <c r="K163" s="99">
        <f ca="1">IF(Inskrivning!A164="d",Inskrivning!O164,0)</f>
        <v>0</v>
      </c>
      <c r="L163" s="99">
        <f ca="1">IF(Inskrivning!A164="d",Inskrivning!P164,0)</f>
        <v>0</v>
      </c>
      <c r="M163" s="99">
        <f ca="1">IF(Inskrivning!A164="d",Inskrivning!Q164,0)</f>
        <v>0</v>
      </c>
      <c r="N163" s="99">
        <f ca="1">IF(Inskrivning!A164="d",Inskrivning!R164,0)</f>
        <v>0</v>
      </c>
      <c r="O163" s="112">
        <f ca="1">IF(Inskrivning!A164="d",Inskrivning!S164,0)</f>
        <v>0</v>
      </c>
      <c r="P163" s="112">
        <f ca="1">IF(Inskrivning!A164="d",Inskrivning!T164,0)</f>
        <v>0</v>
      </c>
    </row>
    <row r="164" spans="2:16" ht="15.75">
      <c r="B164" s="82">
        <f ca="1">IF(Inskrivning!A165="d",Inskrivning!F165,0)</f>
        <v>0</v>
      </c>
      <c r="C164" s="49">
        <f ca="1">IF(Inskrivning!A165="d",Inskrivning!G165,0)</f>
        <v>0</v>
      </c>
      <c r="D164" s="99">
        <f ca="1">IF(Inskrivning!A165="d",Inskrivning!H165,0)</f>
        <v>0</v>
      </c>
      <c r="E164" s="99">
        <f ca="1">IF(Inskrivning!A165="d",Inskrivning!I165,0)</f>
        <v>0</v>
      </c>
      <c r="F164" s="99">
        <f ca="1">IF(Inskrivning!A165="d",Inskrivning!J165,0)</f>
        <v>0</v>
      </c>
      <c r="G164" s="99">
        <f ca="1">IF(Inskrivning!A165="d",Inskrivning!K165,0)</f>
        <v>0</v>
      </c>
      <c r="H164" s="99">
        <f ca="1">IF(Inskrivning!A165="d",Inskrivning!L165,0)</f>
        <v>0</v>
      </c>
      <c r="I164" s="112">
        <f ca="1">IF(Inskrivning!A165="d",Inskrivning!M165,0)</f>
        <v>0</v>
      </c>
      <c r="J164" s="99">
        <f ca="1">IF(Inskrivning!A165="d",Inskrivning!N165,0)</f>
        <v>0</v>
      </c>
      <c r="K164" s="99">
        <f ca="1">IF(Inskrivning!A165="d",Inskrivning!O165,0)</f>
        <v>0</v>
      </c>
      <c r="L164" s="99">
        <f ca="1">IF(Inskrivning!A165="d",Inskrivning!P165,0)</f>
        <v>0</v>
      </c>
      <c r="M164" s="99">
        <f ca="1">IF(Inskrivning!A165="d",Inskrivning!Q165,0)</f>
        <v>0</v>
      </c>
      <c r="N164" s="99">
        <f ca="1">IF(Inskrivning!A165="d",Inskrivning!R165,0)</f>
        <v>0</v>
      </c>
      <c r="O164" s="112">
        <f ca="1">IF(Inskrivning!A165="d",Inskrivning!S165,0)</f>
        <v>0</v>
      </c>
      <c r="P164" s="112">
        <f ca="1">IF(Inskrivning!A165="d",Inskrivning!T165,0)</f>
        <v>0</v>
      </c>
    </row>
    <row r="165" spans="2:16">
      <c r="B165" s="83"/>
      <c r="C165" s="67"/>
      <c r="D165" s="71"/>
      <c r="E165" s="71"/>
      <c r="F165" s="71"/>
      <c r="G165" s="71"/>
      <c r="H165" s="71"/>
      <c r="I165" s="107"/>
      <c r="J165" s="71"/>
      <c r="K165" s="71"/>
      <c r="L165" s="71"/>
      <c r="M165" s="71"/>
      <c r="N165" s="71"/>
      <c r="O165" s="107"/>
      <c r="P165" s="107"/>
    </row>
    <row r="166" spans="2:16">
      <c r="B166" s="83"/>
      <c r="C166" s="67"/>
      <c r="D166" s="71"/>
      <c r="E166" s="71"/>
      <c r="F166" s="71"/>
      <c r="G166" s="71"/>
      <c r="H166" s="71"/>
      <c r="I166" s="107"/>
      <c r="J166" s="71"/>
      <c r="K166" s="71"/>
      <c r="L166" s="71"/>
      <c r="M166" s="71"/>
      <c r="N166" s="71"/>
      <c r="O166" s="107"/>
      <c r="P166" s="107"/>
    </row>
  </sheetData>
  <phoneticPr fontId="4" type="noConversion"/>
  <pageMargins left="0.39370078740157483" right="0.39370078740157483" top="0.59055118110236227" bottom="0.39370078740157483" header="0" footer="0"/>
  <pageSetup orientation="landscape" r:id="rId1"/>
  <headerFooter alignWithMargins="0"/>
</worksheet>
</file>

<file path=xl/worksheets/sheet14.xml><?xml version="1.0" encoding="utf-8"?>
<worksheet xmlns="http://schemas.openxmlformats.org/spreadsheetml/2006/main" xmlns:r="http://schemas.openxmlformats.org/officeDocument/2006/relationships">
  <sheetPr codeName="Blad16" enableFormatConditionsCalculation="0">
    <tabColor indexed="13"/>
  </sheetPr>
  <dimension ref="A1:X163"/>
  <sheetViews>
    <sheetView workbookViewId="0">
      <selection activeCell="B4" sqref="B4:P163"/>
    </sheetView>
  </sheetViews>
  <sheetFormatPr defaultRowHeight="15"/>
  <cols>
    <col min="1" max="1" width="5.7109375" style="15" customWidth="1"/>
    <col min="2" max="2" width="25.7109375" style="84" customWidth="1"/>
    <col min="3" max="3" width="15.7109375" style="22" customWidth="1"/>
    <col min="4" max="4" width="5.5703125" customWidth="1"/>
    <col min="5" max="8" width="5.5703125" bestFit="1" customWidth="1"/>
    <col min="9" max="9" width="8" bestFit="1" customWidth="1"/>
    <col min="10" max="12" width="5.5703125" bestFit="1" customWidth="1"/>
    <col min="13" max="13" width="6.140625" bestFit="1" customWidth="1"/>
    <col min="14" max="14" width="5.5703125" bestFit="1" customWidth="1"/>
    <col min="15" max="15" width="8" bestFit="1" customWidth="1"/>
    <col min="16" max="16" width="7.7109375" bestFit="1" customWidth="1"/>
  </cols>
  <sheetData>
    <row r="1" spans="1:24" ht="26.25">
      <c r="B1" s="111" t="s">
        <v>41</v>
      </c>
      <c r="D1" s="4"/>
      <c r="E1" s="4"/>
      <c r="F1" s="4"/>
      <c r="G1" s="4"/>
      <c r="H1" s="4"/>
      <c r="I1" s="4"/>
      <c r="J1" s="4"/>
      <c r="K1" s="4"/>
      <c r="L1" s="4"/>
      <c r="M1" s="4"/>
      <c r="N1" s="4"/>
      <c r="O1" s="4"/>
      <c r="P1" s="4"/>
      <c r="X1" s="4">
        <f ca="1">Inskrivning!$AC$15</f>
        <v>0</v>
      </c>
    </row>
    <row r="2" spans="1:24" ht="17.100000000000001" customHeight="1">
      <c r="A2" s="16"/>
      <c r="B2" s="52"/>
      <c r="C2" s="21"/>
      <c r="D2" s="2" t="str">
        <f ca="1">Inskrivning!H4</f>
        <v xml:space="preserve">Omg </v>
      </c>
      <c r="E2" s="2" t="str">
        <f ca="1">Inskrivning!I4</f>
        <v xml:space="preserve">Omg </v>
      </c>
      <c r="F2" s="2" t="str">
        <f ca="1">Inskrivning!J4</f>
        <v xml:space="preserve">Omg </v>
      </c>
      <c r="G2" s="2" t="str">
        <f ca="1">Inskrivning!K4</f>
        <v xml:space="preserve">Omg </v>
      </c>
      <c r="H2" s="2" t="str">
        <f ca="1">Inskrivning!L4</f>
        <v xml:space="preserve">Omg </v>
      </c>
      <c r="I2" s="1" t="str">
        <f ca="1">Inskrivning!M4</f>
        <v>Summa</v>
      </c>
      <c r="J2" s="2" t="str">
        <f ca="1">Inskrivning!N4</f>
        <v xml:space="preserve">Omg </v>
      </c>
      <c r="K2" s="2" t="str">
        <f ca="1">Inskrivning!O4</f>
        <v xml:space="preserve">Omg </v>
      </c>
      <c r="L2" s="2" t="str">
        <f ca="1">Inskrivning!P4</f>
        <v xml:space="preserve">Omg </v>
      </c>
      <c r="M2" s="2" t="str">
        <f ca="1">Inskrivning!Q4</f>
        <v xml:space="preserve">Omg  </v>
      </c>
      <c r="N2" s="2" t="str">
        <f ca="1">Inskrivning!R4</f>
        <v xml:space="preserve">Omg </v>
      </c>
      <c r="O2" s="1" t="str">
        <f ca="1">Inskrivning!S4</f>
        <v>Summa</v>
      </c>
      <c r="P2" s="1"/>
    </row>
    <row r="3" spans="1:24" ht="17.100000000000001" customHeight="1">
      <c r="A3" s="53" t="s">
        <v>22</v>
      </c>
      <c r="B3" s="25" t="str">
        <f ca="1">Inskrivning!F5</f>
        <v>Namn</v>
      </c>
      <c r="C3" s="42" t="str">
        <f ca="1">Inskrivning!G5</f>
        <v>Klubb</v>
      </c>
      <c r="D3" s="1">
        <f ca="1">Inskrivning!H5</f>
        <v>1</v>
      </c>
      <c r="E3" s="1">
        <f ca="1">Inskrivning!I5</f>
        <v>2</v>
      </c>
      <c r="F3" s="1">
        <f ca="1">Inskrivning!J5</f>
        <v>3</v>
      </c>
      <c r="G3" s="1">
        <f ca="1">Inskrivning!K5</f>
        <v>4</v>
      </c>
      <c r="H3" s="1">
        <f ca="1">Inskrivning!L5</f>
        <v>5</v>
      </c>
      <c r="I3" s="3" t="str">
        <f ca="1">Inskrivning!M5</f>
        <v>1-5</v>
      </c>
      <c r="J3" s="1">
        <f ca="1">Inskrivning!N5</f>
        <v>6</v>
      </c>
      <c r="K3" s="1">
        <f ca="1">Inskrivning!O5</f>
        <v>7</v>
      </c>
      <c r="L3" s="1">
        <f ca="1">Inskrivning!P5</f>
        <v>8</v>
      </c>
      <c r="M3" s="1">
        <f ca="1">Inskrivning!Q5</f>
        <v>9</v>
      </c>
      <c r="N3" s="1">
        <f ca="1">Inskrivning!R5</f>
        <v>10</v>
      </c>
      <c r="O3" s="3" t="str">
        <f ca="1">Inskrivning!S5</f>
        <v>6-10</v>
      </c>
      <c r="P3" s="1" t="str">
        <f ca="1">Inskrivning!T5</f>
        <v>TOTALT</v>
      </c>
    </row>
    <row r="4" spans="1:24" s="22" customFormat="1" ht="17.100000000000001" customHeight="1">
      <c r="A4" s="69">
        <v>1</v>
      </c>
      <c r="B4" s="82" t="str">
        <f ca="1">Inskrivning!F19</f>
        <v>Tomas Lindahl</v>
      </c>
      <c r="C4" s="49" t="str">
        <f ca="1">Inskrivning!G19</f>
        <v>Korpen Åseda</v>
      </c>
      <c r="D4" s="16">
        <f ca="1">Inskrivning!H19</f>
        <v>13</v>
      </c>
      <c r="E4" s="16">
        <f ca="1">Inskrivning!I19</f>
        <v>53</v>
      </c>
      <c r="F4" s="16">
        <f ca="1">Inskrivning!J19</f>
        <v>63</v>
      </c>
      <c r="G4" s="16">
        <f ca="1">Inskrivning!K19</f>
        <v>36</v>
      </c>
      <c r="H4" s="16">
        <f ca="1">Inskrivning!L19</f>
        <v>50</v>
      </c>
      <c r="I4" s="113">
        <f ca="1">Inskrivning!M19</f>
        <v>215</v>
      </c>
      <c r="J4" s="16">
        <f ca="1">Inskrivning!N19</f>
        <v>28</v>
      </c>
      <c r="K4" s="16">
        <f ca="1">Inskrivning!O19</f>
        <v>33</v>
      </c>
      <c r="L4" s="16">
        <f ca="1">Inskrivning!P19</f>
        <v>31</v>
      </c>
      <c r="M4" s="16">
        <f ca="1">Inskrivning!Q19</f>
        <v>24</v>
      </c>
      <c r="N4" s="16">
        <f ca="1">Inskrivning!R19</f>
        <v>35</v>
      </c>
      <c r="O4" s="113">
        <f ca="1">Inskrivning!S19</f>
        <v>151</v>
      </c>
      <c r="P4" s="113">
        <f ca="1">Inskrivning!T19</f>
        <v>366</v>
      </c>
    </row>
    <row r="5" spans="1:24" s="22" customFormat="1" ht="17.100000000000001" customHeight="1">
      <c r="A5" s="69">
        <v>2</v>
      </c>
      <c r="B5" s="82" t="str">
        <f ca="1">Inskrivning!F17</f>
        <v>Gert Karlsson</v>
      </c>
      <c r="C5" s="49" t="str">
        <f ca="1">Inskrivning!G17</f>
        <v>Korpen Åseda</v>
      </c>
      <c r="D5" s="16">
        <f ca="1">Inskrivning!H17</f>
        <v>44</v>
      </c>
      <c r="E5" s="16">
        <f ca="1">Inskrivning!I17</f>
        <v>27</v>
      </c>
      <c r="F5" s="16">
        <f ca="1">Inskrivning!J17</f>
        <v>50</v>
      </c>
      <c r="G5" s="16">
        <f ca="1">Inskrivning!K17</f>
        <v>6</v>
      </c>
      <c r="H5" s="16">
        <f ca="1">Inskrivning!L17</f>
        <v>24</v>
      </c>
      <c r="I5" s="113">
        <f ca="1">Inskrivning!M17</f>
        <v>151</v>
      </c>
      <c r="J5" s="16">
        <f ca="1">Inskrivning!N17</f>
        <v>47</v>
      </c>
      <c r="K5" s="16">
        <f ca="1">Inskrivning!O17</f>
        <v>37</v>
      </c>
      <c r="L5" s="16">
        <f ca="1">Inskrivning!P17</f>
        <v>47</v>
      </c>
      <c r="M5" s="16">
        <f ca="1">Inskrivning!Q17</f>
        <v>17</v>
      </c>
      <c r="N5" s="16">
        <f ca="1">Inskrivning!R17</f>
        <v>20</v>
      </c>
      <c r="O5" s="113">
        <f ca="1">Inskrivning!S17</f>
        <v>168</v>
      </c>
      <c r="P5" s="113">
        <f ca="1">Inskrivning!T17</f>
        <v>319</v>
      </c>
    </row>
    <row r="6" spans="1:24" s="22" customFormat="1" ht="17.100000000000001" customHeight="1">
      <c r="A6" s="69">
        <v>3</v>
      </c>
      <c r="B6" s="82" t="str">
        <f ca="1">Inskrivning!F10</f>
        <v>Magnus Stenberg</v>
      </c>
      <c r="C6" s="49" t="str">
        <f ca="1">Inskrivning!G10</f>
        <v>Mulde VK</v>
      </c>
      <c r="D6" s="16">
        <f ca="1">Inskrivning!H10</f>
        <v>24</v>
      </c>
      <c r="E6" s="16">
        <f ca="1">Inskrivning!I10</f>
        <v>17</v>
      </c>
      <c r="F6" s="16">
        <f ca="1">Inskrivning!J10</f>
        <v>28</v>
      </c>
      <c r="G6" s="16">
        <f ca="1">Inskrivning!K10</f>
        <v>54</v>
      </c>
      <c r="H6" s="16">
        <f ca="1">Inskrivning!L10</f>
        <v>10</v>
      </c>
      <c r="I6" s="113">
        <f ca="1">Inskrivning!M10</f>
        <v>133</v>
      </c>
      <c r="J6" s="16">
        <f ca="1">Inskrivning!N10</f>
        <v>17</v>
      </c>
      <c r="K6" s="16">
        <f ca="1">Inskrivning!O10</f>
        <v>74</v>
      </c>
      <c r="L6" s="16">
        <f ca="1">Inskrivning!P10</f>
        <v>20</v>
      </c>
      <c r="M6" s="16">
        <f ca="1">Inskrivning!Q10</f>
        <v>37</v>
      </c>
      <c r="N6" s="16">
        <f ca="1">Inskrivning!R10</f>
        <v>27</v>
      </c>
      <c r="O6" s="113">
        <f ca="1">Inskrivning!S10</f>
        <v>175</v>
      </c>
      <c r="P6" s="113">
        <f ca="1">Inskrivning!T10</f>
        <v>308</v>
      </c>
    </row>
    <row r="7" spans="1:24" s="22" customFormat="1" ht="17.100000000000001" customHeight="1">
      <c r="A7" s="69">
        <v>4</v>
      </c>
      <c r="B7" s="82" t="str">
        <f ca="1">Inskrivning!F21</f>
        <v>Tobias Gneupel</v>
      </c>
      <c r="C7" s="49" t="str">
        <f ca="1">Inskrivning!G21</f>
        <v>Sibbamåla IF</v>
      </c>
      <c r="D7" s="16">
        <f ca="1">Inskrivning!H21</f>
        <v>33</v>
      </c>
      <c r="E7" s="16">
        <f ca="1">Inskrivning!I21</f>
        <v>44</v>
      </c>
      <c r="F7" s="16">
        <f ca="1">Inskrivning!J21</f>
        <v>23</v>
      </c>
      <c r="G7" s="16">
        <f ca="1">Inskrivning!K21</f>
        <v>40</v>
      </c>
      <c r="H7" s="16">
        <f ca="1">Inskrivning!L21</f>
        <v>37</v>
      </c>
      <c r="I7" s="113">
        <f ca="1">Inskrivning!M21</f>
        <v>177</v>
      </c>
      <c r="J7" s="16">
        <f ca="1">Inskrivning!N21</f>
        <v>13</v>
      </c>
      <c r="K7" s="16">
        <f ca="1">Inskrivning!O21</f>
        <v>47</v>
      </c>
      <c r="L7" s="16">
        <f ca="1">Inskrivning!P21</f>
        <v>10</v>
      </c>
      <c r="M7" s="16">
        <f ca="1">Inskrivning!Q21</f>
        <v>29</v>
      </c>
      <c r="N7" s="16">
        <f ca="1">Inskrivning!R21</f>
        <v>10</v>
      </c>
      <c r="O7" s="113">
        <f ca="1">Inskrivning!S21</f>
        <v>109</v>
      </c>
      <c r="P7" s="113">
        <f ca="1">Inskrivning!T21</f>
        <v>286</v>
      </c>
    </row>
    <row r="8" spans="1:24" s="22" customFormat="1" ht="17.100000000000001" customHeight="1">
      <c r="A8" s="69">
        <v>5</v>
      </c>
      <c r="B8" s="82" t="str">
        <f ca="1">Inskrivning!F11</f>
        <v>Kennarth Axelsson</v>
      </c>
      <c r="C8" s="49" t="str">
        <f ca="1">Inskrivning!G11</f>
        <v>Alvesta Hsk</v>
      </c>
      <c r="D8" s="16">
        <f ca="1">Inskrivning!H11</f>
        <v>23</v>
      </c>
      <c r="E8" s="16">
        <f ca="1">Inskrivning!I11</f>
        <v>17</v>
      </c>
      <c r="F8" s="16">
        <f ca="1">Inskrivning!J11</f>
        <v>14</v>
      </c>
      <c r="G8" s="16">
        <f ca="1">Inskrivning!K11</f>
        <v>41</v>
      </c>
      <c r="H8" s="16">
        <f ca="1">Inskrivning!L11</f>
        <v>37</v>
      </c>
      <c r="I8" s="113">
        <f ca="1">Inskrivning!M11</f>
        <v>132</v>
      </c>
      <c r="J8" s="16">
        <f ca="1">Inskrivning!N11</f>
        <v>23</v>
      </c>
      <c r="K8" s="16">
        <f ca="1">Inskrivning!O11</f>
        <v>24</v>
      </c>
      <c r="L8" s="16">
        <f ca="1">Inskrivning!P11</f>
        <v>17</v>
      </c>
      <c r="M8" s="16">
        <f ca="1">Inskrivning!Q11</f>
        <v>34</v>
      </c>
      <c r="N8" s="16">
        <f ca="1">Inskrivning!R11</f>
        <v>34</v>
      </c>
      <c r="O8" s="113">
        <f ca="1">Inskrivning!S11</f>
        <v>132</v>
      </c>
      <c r="P8" s="113">
        <f ca="1">Inskrivning!T11</f>
        <v>264</v>
      </c>
    </row>
    <row r="9" spans="1:24" s="22" customFormat="1" ht="17.100000000000001" customHeight="1">
      <c r="A9" s="69">
        <v>6</v>
      </c>
      <c r="B9" s="82" t="str">
        <f ca="1">Inskrivning!F13</f>
        <v>Solveig Axelsson</v>
      </c>
      <c r="C9" s="49" t="str">
        <f ca="1">Inskrivning!G13</f>
        <v>Alvesta Hsk</v>
      </c>
      <c r="D9" s="16">
        <f ca="1">Inskrivning!H13</f>
        <v>21</v>
      </c>
      <c r="E9" s="16">
        <f ca="1">Inskrivning!I13</f>
        <v>28</v>
      </c>
      <c r="F9" s="16">
        <f ca="1">Inskrivning!J13</f>
        <v>14</v>
      </c>
      <c r="G9" s="16">
        <f ca="1">Inskrivning!K13</f>
        <v>23</v>
      </c>
      <c r="H9" s="16">
        <f ca="1">Inskrivning!L13</f>
        <v>14</v>
      </c>
      <c r="I9" s="113">
        <f ca="1">Inskrivning!M13</f>
        <v>100</v>
      </c>
      <c r="J9" s="16">
        <f ca="1">Inskrivning!N13</f>
        <v>34</v>
      </c>
      <c r="K9" s="16">
        <f ca="1">Inskrivning!O13</f>
        <v>34</v>
      </c>
      <c r="L9" s="16">
        <f ca="1">Inskrivning!P13</f>
        <v>7</v>
      </c>
      <c r="M9" s="16">
        <f ca="1">Inskrivning!Q13</f>
        <v>30</v>
      </c>
      <c r="N9" s="16">
        <f ca="1">Inskrivning!R13</f>
        <v>41</v>
      </c>
      <c r="O9" s="113">
        <f ca="1">Inskrivning!S13</f>
        <v>146</v>
      </c>
      <c r="P9" s="113">
        <f ca="1">Inskrivning!T13</f>
        <v>246</v>
      </c>
    </row>
    <row r="10" spans="1:24" s="22" customFormat="1" ht="17.100000000000001" customHeight="1">
      <c r="A10" s="69">
        <v>7</v>
      </c>
      <c r="B10" s="82" t="str">
        <f ca="1">Inskrivning!F32</f>
        <v>Dan Hallstan</v>
      </c>
      <c r="C10" s="49" t="str">
        <f ca="1">Inskrivning!G32</f>
        <v>Växsjö Hsk</v>
      </c>
      <c r="D10" s="16">
        <f ca="1">Inskrivning!H32</f>
        <v>3</v>
      </c>
      <c r="E10" s="16">
        <f ca="1">Inskrivning!I32</f>
        <v>26</v>
      </c>
      <c r="F10" s="16">
        <f ca="1">Inskrivning!J32</f>
        <v>17</v>
      </c>
      <c r="G10" s="16">
        <f ca="1">Inskrivning!K32</f>
        <v>27</v>
      </c>
      <c r="H10" s="16">
        <f ca="1">Inskrivning!L32</f>
        <v>70</v>
      </c>
      <c r="I10" s="113">
        <f ca="1">Inskrivning!M32</f>
        <v>143</v>
      </c>
      <c r="J10" s="16">
        <f ca="1">Inskrivning!N32</f>
        <v>30</v>
      </c>
      <c r="K10" s="16">
        <f ca="1">Inskrivning!O32</f>
        <v>30</v>
      </c>
      <c r="L10" s="16">
        <f ca="1">Inskrivning!P32</f>
        <v>10</v>
      </c>
      <c r="M10" s="16">
        <f ca="1">Inskrivning!Q32</f>
        <v>17</v>
      </c>
      <c r="N10" s="16">
        <f ca="1">Inskrivning!R32</f>
        <v>13</v>
      </c>
      <c r="O10" s="113">
        <f ca="1">Inskrivning!S32</f>
        <v>100</v>
      </c>
      <c r="P10" s="113">
        <f ca="1">Inskrivning!T32</f>
        <v>243</v>
      </c>
    </row>
    <row r="11" spans="1:24" s="22" customFormat="1" ht="17.100000000000001" customHeight="1">
      <c r="A11" s="69">
        <v>8</v>
      </c>
      <c r="B11" s="82" t="str">
        <f ca="1">Inskrivning!F39</f>
        <v>Johan Johansson</v>
      </c>
      <c r="C11" s="49" t="str">
        <f ca="1">Inskrivning!G39</f>
        <v>Tingsryd Hsc</v>
      </c>
      <c r="D11" s="16">
        <f ca="1">Inskrivning!H39</f>
        <v>44</v>
      </c>
      <c r="E11" s="16">
        <f ca="1">Inskrivning!I39</f>
        <v>14</v>
      </c>
      <c r="F11" s="16">
        <f ca="1">Inskrivning!J39</f>
        <v>20</v>
      </c>
      <c r="G11" s="16">
        <f ca="1">Inskrivning!K39</f>
        <v>37</v>
      </c>
      <c r="H11" s="16">
        <f ca="1">Inskrivning!L39</f>
        <v>21</v>
      </c>
      <c r="I11" s="113">
        <f ca="1">Inskrivning!M39</f>
        <v>136</v>
      </c>
      <c r="J11" s="16">
        <f ca="1">Inskrivning!N39</f>
        <v>14</v>
      </c>
      <c r="K11" s="16">
        <f ca="1">Inskrivning!O39</f>
        <v>23</v>
      </c>
      <c r="L11" s="16">
        <f ca="1">Inskrivning!P39</f>
        <v>20</v>
      </c>
      <c r="M11" s="16">
        <f ca="1">Inskrivning!Q39</f>
        <v>7</v>
      </c>
      <c r="N11" s="16">
        <f ca="1">Inskrivning!R39</f>
        <v>34</v>
      </c>
      <c r="O11" s="113">
        <f ca="1">Inskrivning!S39</f>
        <v>98</v>
      </c>
      <c r="P11" s="113">
        <f ca="1">Inskrivning!T39</f>
        <v>234</v>
      </c>
    </row>
    <row r="12" spans="1:24" s="22" customFormat="1" ht="17.100000000000001" customHeight="1">
      <c r="A12" s="69">
        <v>9</v>
      </c>
      <c r="B12" s="82" t="str">
        <f ca="1">Inskrivning!F38</f>
        <v>Bengt-Erik Holmberg</v>
      </c>
      <c r="C12" s="49" t="str">
        <f ca="1">Inskrivning!G38</f>
        <v>Tingsryd Hsc</v>
      </c>
      <c r="D12" s="16">
        <f ca="1">Inskrivning!H38</f>
        <v>28</v>
      </c>
      <c r="E12" s="16">
        <f ca="1">Inskrivning!I38</f>
        <v>37</v>
      </c>
      <c r="F12" s="16">
        <f ca="1">Inskrivning!J38</f>
        <v>13</v>
      </c>
      <c r="G12" s="16">
        <f ca="1">Inskrivning!K38</f>
        <v>23</v>
      </c>
      <c r="H12" s="16">
        <f ca="1">Inskrivning!L38</f>
        <v>13</v>
      </c>
      <c r="I12" s="113">
        <f ca="1">Inskrivning!M38</f>
        <v>114</v>
      </c>
      <c r="J12" s="16">
        <f ca="1">Inskrivning!N38</f>
        <v>14</v>
      </c>
      <c r="K12" s="16">
        <f ca="1">Inskrivning!O38</f>
        <v>17</v>
      </c>
      <c r="L12" s="16">
        <f ca="1">Inskrivning!P38</f>
        <v>37</v>
      </c>
      <c r="M12" s="16">
        <f ca="1">Inskrivning!Q38</f>
        <v>21</v>
      </c>
      <c r="N12" s="16">
        <f ca="1">Inskrivning!R38</f>
        <v>17</v>
      </c>
      <c r="O12" s="113">
        <f ca="1">Inskrivning!S38</f>
        <v>106</v>
      </c>
      <c r="P12" s="113">
        <f ca="1">Inskrivning!T38</f>
        <v>220</v>
      </c>
    </row>
    <row r="13" spans="1:24" s="22" customFormat="1" ht="17.100000000000001" customHeight="1">
      <c r="A13" s="69">
        <v>10</v>
      </c>
      <c r="B13" s="82" t="str">
        <f ca="1">Inskrivning!F18</f>
        <v>Matz Karlsson</v>
      </c>
      <c r="C13" s="49" t="str">
        <f ca="1">Inskrivning!G18</f>
        <v>Korpen Åseda</v>
      </c>
      <c r="D13" s="16">
        <f ca="1">Inskrivning!H18</f>
        <v>17</v>
      </c>
      <c r="E13" s="16">
        <f ca="1">Inskrivning!I18</f>
        <v>7</v>
      </c>
      <c r="F13" s="16">
        <f ca="1">Inskrivning!J18</f>
        <v>17</v>
      </c>
      <c r="G13" s="16">
        <f ca="1">Inskrivning!K18</f>
        <v>17</v>
      </c>
      <c r="H13" s="16">
        <f ca="1">Inskrivning!L18</f>
        <v>30</v>
      </c>
      <c r="I13" s="113">
        <f ca="1">Inskrivning!M18</f>
        <v>88</v>
      </c>
      <c r="J13" s="16">
        <f ca="1">Inskrivning!N18</f>
        <v>20</v>
      </c>
      <c r="K13" s="16">
        <f ca="1">Inskrivning!O18</f>
        <v>21</v>
      </c>
      <c r="L13" s="16">
        <f ca="1">Inskrivning!P18</f>
        <v>17</v>
      </c>
      <c r="M13" s="16">
        <f ca="1">Inskrivning!Q18</f>
        <v>27</v>
      </c>
      <c r="N13" s="16">
        <f ca="1">Inskrivning!R18</f>
        <v>44</v>
      </c>
      <c r="O13" s="113">
        <f ca="1">Inskrivning!S18</f>
        <v>129</v>
      </c>
      <c r="P13" s="113">
        <f ca="1">Inskrivning!T18</f>
        <v>217</v>
      </c>
    </row>
    <row r="14" spans="1:24" s="22" customFormat="1" ht="17.100000000000001" customHeight="1">
      <c r="A14" s="69">
        <v>11</v>
      </c>
      <c r="B14" s="82" t="str">
        <f ca="1">Inskrivning!F37</f>
        <v>Christina Holmberg</v>
      </c>
      <c r="C14" s="49" t="str">
        <f ca="1">Inskrivning!G37</f>
        <v>Tingsryd Hsc</v>
      </c>
      <c r="D14" s="16">
        <f ca="1">Inskrivning!H37</f>
        <v>41</v>
      </c>
      <c r="E14" s="16">
        <f ca="1">Inskrivning!I37</f>
        <v>17</v>
      </c>
      <c r="F14" s="16">
        <f ca="1">Inskrivning!J37</f>
        <v>21</v>
      </c>
      <c r="G14" s="16">
        <f ca="1">Inskrivning!K37</f>
        <v>10</v>
      </c>
      <c r="H14" s="16">
        <f ca="1">Inskrivning!L37</f>
        <v>14</v>
      </c>
      <c r="I14" s="113">
        <f ca="1">Inskrivning!M37</f>
        <v>103</v>
      </c>
      <c r="J14" s="16">
        <f ca="1">Inskrivning!N37</f>
        <v>21</v>
      </c>
      <c r="K14" s="16">
        <f ca="1">Inskrivning!O37</f>
        <v>24</v>
      </c>
      <c r="L14" s="16">
        <f ca="1">Inskrivning!P37</f>
        <v>17</v>
      </c>
      <c r="M14" s="16">
        <f ca="1">Inskrivning!Q37</f>
        <v>20</v>
      </c>
      <c r="N14" s="16">
        <f ca="1">Inskrivning!R37</f>
        <v>21</v>
      </c>
      <c r="O14" s="113">
        <f ca="1">Inskrivning!S37</f>
        <v>103</v>
      </c>
      <c r="P14" s="113">
        <f ca="1">Inskrivning!T37</f>
        <v>206</v>
      </c>
    </row>
    <row r="15" spans="1:24" s="22" customFormat="1" ht="17.100000000000001" customHeight="1">
      <c r="A15" s="69">
        <v>12</v>
      </c>
      <c r="B15" s="82" t="str">
        <f ca="1">Inskrivning!F34</f>
        <v>Lasse Brincner</v>
      </c>
      <c r="C15" s="49" t="str">
        <f ca="1">Inskrivning!G34</f>
        <v>Värends Hsk</v>
      </c>
      <c r="D15" s="16">
        <f ca="1">Inskrivning!H34</f>
        <v>7</v>
      </c>
      <c r="E15" s="16">
        <f ca="1">Inskrivning!I34</f>
        <v>10</v>
      </c>
      <c r="F15" s="16">
        <f ca="1">Inskrivning!J34</f>
        <v>14</v>
      </c>
      <c r="G15" s="16">
        <f ca="1">Inskrivning!K34</f>
        <v>67</v>
      </c>
      <c r="H15" s="16">
        <f ca="1">Inskrivning!L34</f>
        <v>44</v>
      </c>
      <c r="I15" s="113">
        <f ca="1">Inskrivning!M34</f>
        <v>142</v>
      </c>
      <c r="J15" s="16">
        <f ca="1">Inskrivning!N34</f>
        <v>0</v>
      </c>
      <c r="K15" s="16">
        <f ca="1">Inskrivning!O34</f>
        <v>27</v>
      </c>
      <c r="L15" s="16">
        <f ca="1">Inskrivning!P34</f>
        <v>6</v>
      </c>
      <c r="M15" s="16">
        <f ca="1">Inskrivning!Q34</f>
        <v>0</v>
      </c>
      <c r="N15" s="16">
        <f ca="1">Inskrivning!R34</f>
        <v>26</v>
      </c>
      <c r="O15" s="113">
        <f ca="1">Inskrivning!S34</f>
        <v>59</v>
      </c>
      <c r="P15" s="113">
        <f ca="1">Inskrivning!T34</f>
        <v>201</v>
      </c>
    </row>
    <row r="16" spans="1:24" s="22" customFormat="1" ht="17.100000000000001" customHeight="1">
      <c r="A16" s="69">
        <v>13</v>
      </c>
      <c r="B16" s="82" t="str">
        <f ca="1">Inskrivning!F8</f>
        <v xml:space="preserve">Jan-Inge Ahlgren </v>
      </c>
      <c r="C16" s="49" t="str">
        <f ca="1">Inskrivning!G8</f>
        <v>Mulde VK</v>
      </c>
      <c r="D16" s="16">
        <f ca="1">Inskrivning!H8</f>
        <v>21</v>
      </c>
      <c r="E16" s="16">
        <f ca="1">Inskrivning!I8</f>
        <v>6</v>
      </c>
      <c r="F16" s="16">
        <f ca="1">Inskrivning!J8</f>
        <v>37</v>
      </c>
      <c r="G16" s="16">
        <f ca="1">Inskrivning!K8</f>
        <v>14</v>
      </c>
      <c r="H16" s="16">
        <f ca="1">Inskrivning!L8</f>
        <v>21</v>
      </c>
      <c r="I16" s="113">
        <f ca="1">Inskrivning!M8</f>
        <v>99</v>
      </c>
      <c r="J16" s="16">
        <f ca="1">Inskrivning!N8</f>
        <v>34</v>
      </c>
      <c r="K16" s="16">
        <f ca="1">Inskrivning!O8</f>
        <v>7</v>
      </c>
      <c r="L16" s="16">
        <f ca="1">Inskrivning!P8</f>
        <v>10</v>
      </c>
      <c r="M16" s="16">
        <f ca="1">Inskrivning!Q8</f>
        <v>34</v>
      </c>
      <c r="N16" s="16">
        <f ca="1">Inskrivning!R8</f>
        <v>13</v>
      </c>
      <c r="O16" s="113">
        <f ca="1">Inskrivning!S8</f>
        <v>98</v>
      </c>
      <c r="P16" s="113">
        <f ca="1">Inskrivning!T8</f>
        <v>197</v>
      </c>
    </row>
    <row r="17" spans="1:16" s="22" customFormat="1" ht="17.100000000000001" customHeight="1">
      <c r="A17" s="69">
        <v>14</v>
      </c>
      <c r="B17" s="82" t="str">
        <f ca="1">Inskrivning!F41</f>
        <v>Christer Brincner</v>
      </c>
      <c r="C17" s="49" t="str">
        <f ca="1">Inskrivning!G41</f>
        <v>Team Bågen</v>
      </c>
      <c r="D17" s="16">
        <f ca="1">Inskrivning!H41</f>
        <v>10</v>
      </c>
      <c r="E17" s="16">
        <f ca="1">Inskrivning!I41</f>
        <v>10</v>
      </c>
      <c r="F17" s="16">
        <f ca="1">Inskrivning!J41</f>
        <v>27</v>
      </c>
      <c r="G17" s="16">
        <f ca="1">Inskrivning!K41</f>
        <v>17</v>
      </c>
      <c r="H17" s="16">
        <f ca="1">Inskrivning!L41</f>
        <v>13</v>
      </c>
      <c r="I17" s="113">
        <f ca="1">Inskrivning!M41</f>
        <v>77</v>
      </c>
      <c r="J17" s="16">
        <f ca="1">Inskrivning!N41</f>
        <v>6</v>
      </c>
      <c r="K17" s="16">
        <f ca="1">Inskrivning!O41</f>
        <v>10</v>
      </c>
      <c r="L17" s="16">
        <f ca="1">Inskrivning!P41</f>
        <v>34</v>
      </c>
      <c r="M17" s="16">
        <f ca="1">Inskrivning!Q41</f>
        <v>28</v>
      </c>
      <c r="N17" s="16">
        <f ca="1">Inskrivning!R41</f>
        <v>41</v>
      </c>
      <c r="O17" s="113">
        <f ca="1">Inskrivning!S41</f>
        <v>119</v>
      </c>
      <c r="P17" s="113">
        <f ca="1">Inskrivning!T41</f>
        <v>196</v>
      </c>
    </row>
    <row r="18" spans="1:16" s="22" customFormat="1" ht="17.100000000000001" customHeight="1">
      <c r="A18" s="69">
        <v>15</v>
      </c>
      <c r="B18" s="82" t="str">
        <f ca="1">Inskrivning!F42</f>
        <v>Solveig Brincner</v>
      </c>
      <c r="C18" s="49" t="str">
        <f ca="1">Inskrivning!G42</f>
        <v>Team Bågen</v>
      </c>
      <c r="D18" s="16">
        <f ca="1">Inskrivning!H42</f>
        <v>27</v>
      </c>
      <c r="E18" s="16">
        <f ca="1">Inskrivning!I42</f>
        <v>17</v>
      </c>
      <c r="F18" s="16">
        <f ca="1">Inskrivning!J42</f>
        <v>20</v>
      </c>
      <c r="G18" s="16">
        <f ca="1">Inskrivning!K42</f>
        <v>17</v>
      </c>
      <c r="H18" s="16">
        <f ca="1">Inskrivning!L42</f>
        <v>14</v>
      </c>
      <c r="I18" s="113">
        <f ca="1">Inskrivning!M42</f>
        <v>95</v>
      </c>
      <c r="J18" s="16">
        <f ca="1">Inskrivning!N42</f>
        <v>13</v>
      </c>
      <c r="K18" s="16">
        <f ca="1">Inskrivning!O42</f>
        <v>17</v>
      </c>
      <c r="L18" s="16">
        <f ca="1">Inskrivning!P42</f>
        <v>7</v>
      </c>
      <c r="M18" s="16">
        <f ca="1">Inskrivning!Q42</f>
        <v>17</v>
      </c>
      <c r="N18" s="16">
        <f ca="1">Inskrivning!R42</f>
        <v>30</v>
      </c>
      <c r="O18" s="113">
        <f ca="1">Inskrivning!S42</f>
        <v>84</v>
      </c>
      <c r="P18" s="113">
        <f ca="1">Inskrivning!T42</f>
        <v>179</v>
      </c>
    </row>
    <row r="19" spans="1:16" s="22" customFormat="1" ht="17.100000000000001" customHeight="1">
      <c r="A19" s="69">
        <v>16</v>
      </c>
      <c r="B19" s="82" t="str">
        <f ca="1">Inskrivning!F12</f>
        <v>Patrick Axelsson</v>
      </c>
      <c r="C19" s="49" t="str">
        <f ca="1">Inskrivning!G12</f>
        <v>Alvesta Hsk</v>
      </c>
      <c r="D19" s="16">
        <f ca="1">Inskrivning!H12</f>
        <v>21</v>
      </c>
      <c r="E19" s="16">
        <f ca="1">Inskrivning!I12</f>
        <v>27</v>
      </c>
      <c r="F19" s="16">
        <f ca="1">Inskrivning!J12</f>
        <v>14</v>
      </c>
      <c r="G19" s="16">
        <f ca="1">Inskrivning!K12</f>
        <v>10</v>
      </c>
      <c r="H19" s="16">
        <f ca="1">Inskrivning!L12</f>
        <v>14</v>
      </c>
      <c r="I19" s="113">
        <f ca="1">Inskrivning!M12</f>
        <v>86</v>
      </c>
      <c r="J19" s="16">
        <f ca="1">Inskrivning!N12</f>
        <v>10</v>
      </c>
      <c r="K19" s="16">
        <f ca="1">Inskrivning!O12</f>
        <v>14</v>
      </c>
      <c r="L19" s="16">
        <f ca="1">Inskrivning!P12</f>
        <v>0</v>
      </c>
      <c r="M19" s="16">
        <f ca="1">Inskrivning!Q12</f>
        <v>14</v>
      </c>
      <c r="N19" s="16">
        <f ca="1">Inskrivning!R12</f>
        <v>41</v>
      </c>
      <c r="O19" s="113">
        <f ca="1">Inskrivning!S12</f>
        <v>79</v>
      </c>
      <c r="P19" s="113">
        <f ca="1">Inskrivning!T12</f>
        <v>165</v>
      </c>
    </row>
    <row r="20" spans="1:16" s="22" customFormat="1" ht="17.100000000000001" customHeight="1">
      <c r="A20" s="69">
        <v>17</v>
      </c>
      <c r="B20" s="82" t="str">
        <f ca="1">Inskrivning!F22</f>
        <v>Carina Gneupel</v>
      </c>
      <c r="C20" s="49" t="str">
        <f ca="1">Inskrivning!G22</f>
        <v>Sibbamåla IF</v>
      </c>
      <c r="D20" s="16">
        <f ca="1">Inskrivning!H22</f>
        <v>14</v>
      </c>
      <c r="E20" s="16">
        <f ca="1">Inskrivning!I22</f>
        <v>14</v>
      </c>
      <c r="F20" s="16">
        <f ca="1">Inskrivning!J22</f>
        <v>10</v>
      </c>
      <c r="G20" s="16">
        <f ca="1">Inskrivning!K22</f>
        <v>10</v>
      </c>
      <c r="H20" s="16">
        <f ca="1">Inskrivning!L22</f>
        <v>14</v>
      </c>
      <c r="I20" s="113">
        <f ca="1">Inskrivning!M22</f>
        <v>62</v>
      </c>
      <c r="J20" s="16">
        <f ca="1">Inskrivning!N22</f>
        <v>20</v>
      </c>
      <c r="K20" s="16">
        <f ca="1">Inskrivning!O22</f>
        <v>34</v>
      </c>
      <c r="L20" s="16">
        <f ca="1">Inskrivning!P22</f>
        <v>34</v>
      </c>
      <c r="M20" s="16">
        <f ca="1">Inskrivning!Q22</f>
        <v>0</v>
      </c>
      <c r="N20" s="16">
        <f ca="1">Inskrivning!R22</f>
        <v>7</v>
      </c>
      <c r="O20" s="113">
        <f ca="1">Inskrivning!S22</f>
        <v>95</v>
      </c>
      <c r="P20" s="113">
        <f ca="1">Inskrivning!T22</f>
        <v>157</v>
      </c>
    </row>
    <row r="21" spans="1:16" s="22" customFormat="1" ht="17.100000000000001" customHeight="1">
      <c r="A21" s="69">
        <v>18</v>
      </c>
      <c r="B21" s="82" t="str">
        <f ca="1">Inskrivning!F7</f>
        <v>Anna Stenberg</v>
      </c>
      <c r="C21" s="49" t="str">
        <f ca="1">Inskrivning!G7</f>
        <v>Mulde VK</v>
      </c>
      <c r="D21" s="16">
        <f ca="1">Inskrivning!H7</f>
        <v>35</v>
      </c>
      <c r="E21" s="16">
        <f ca="1">Inskrivning!I7</f>
        <v>0</v>
      </c>
      <c r="F21" s="16">
        <f ca="1">Inskrivning!J7</f>
        <v>21</v>
      </c>
      <c r="G21" s="16">
        <f ca="1">Inskrivning!K7</f>
        <v>21</v>
      </c>
      <c r="H21" s="16">
        <f ca="1">Inskrivning!L7</f>
        <v>0</v>
      </c>
      <c r="I21" s="113">
        <f ca="1">Inskrivning!M7</f>
        <v>77</v>
      </c>
      <c r="J21" s="16">
        <f ca="1">Inskrivning!N7</f>
        <v>27</v>
      </c>
      <c r="K21" s="16">
        <f ca="1">Inskrivning!O7</f>
        <v>20</v>
      </c>
      <c r="L21" s="16">
        <f ca="1">Inskrivning!P7</f>
        <v>17</v>
      </c>
      <c r="M21" s="16">
        <f ca="1">Inskrivning!Q7</f>
        <v>9</v>
      </c>
      <c r="N21" s="16">
        <f ca="1">Inskrivning!R7</f>
        <v>7</v>
      </c>
      <c r="O21" s="113">
        <f ca="1">Inskrivning!S7</f>
        <v>80</v>
      </c>
      <c r="P21" s="113">
        <f ca="1">Inskrivning!T7</f>
        <v>157</v>
      </c>
    </row>
    <row r="22" spans="1:16" s="22" customFormat="1" ht="17.100000000000001" customHeight="1">
      <c r="A22" s="69">
        <v>19</v>
      </c>
      <c r="B22" s="82" t="str">
        <f ca="1">Inskrivning!F20</f>
        <v>Mathias Gneupel</v>
      </c>
      <c r="C22" s="49" t="str">
        <f ca="1">Inskrivning!G20</f>
        <v>Sibbamåla IF</v>
      </c>
      <c r="D22" s="16">
        <f ca="1">Inskrivning!H20</f>
        <v>10</v>
      </c>
      <c r="E22" s="16">
        <f ca="1">Inskrivning!I20</f>
        <v>29</v>
      </c>
      <c r="F22" s="16">
        <f ca="1">Inskrivning!J20</f>
        <v>30</v>
      </c>
      <c r="G22" s="16">
        <f ca="1">Inskrivning!K20</f>
        <v>17</v>
      </c>
      <c r="H22" s="16">
        <f ca="1">Inskrivning!L20</f>
        <v>17</v>
      </c>
      <c r="I22" s="113">
        <f ca="1">Inskrivning!M20</f>
        <v>103</v>
      </c>
      <c r="J22" s="16">
        <f ca="1">Inskrivning!N20</f>
        <v>7</v>
      </c>
      <c r="K22" s="16">
        <f ca="1">Inskrivning!O20</f>
        <v>6</v>
      </c>
      <c r="L22" s="16">
        <f ca="1">Inskrivning!P20</f>
        <v>7</v>
      </c>
      <c r="M22" s="16">
        <f ca="1">Inskrivning!Q20</f>
        <v>0</v>
      </c>
      <c r="N22" s="16">
        <f ca="1">Inskrivning!R20</f>
        <v>29</v>
      </c>
      <c r="O22" s="113">
        <f ca="1">Inskrivning!S20</f>
        <v>49</v>
      </c>
      <c r="P22" s="113">
        <f ca="1">Inskrivning!T20</f>
        <v>152</v>
      </c>
    </row>
    <row r="23" spans="1:16" s="22" customFormat="1" ht="17.100000000000001" customHeight="1">
      <c r="A23" s="69">
        <v>20</v>
      </c>
      <c r="B23" s="82" t="str">
        <f ca="1">Inskrivning!F14</f>
        <v>Ulf Seyer</v>
      </c>
      <c r="C23" s="49" t="str">
        <f ca="1">Inskrivning!G14</f>
        <v>Alvesta Hsk</v>
      </c>
      <c r="D23" s="16">
        <f ca="1">Inskrivning!H14</f>
        <v>21</v>
      </c>
      <c r="E23" s="16">
        <f ca="1">Inskrivning!I14</f>
        <v>37</v>
      </c>
      <c r="F23" s="16">
        <f ca="1">Inskrivning!J14</f>
        <v>13</v>
      </c>
      <c r="G23" s="16">
        <f ca="1">Inskrivning!K14</f>
        <v>3</v>
      </c>
      <c r="H23" s="16">
        <f ca="1">Inskrivning!L14</f>
        <v>7</v>
      </c>
      <c r="I23" s="113">
        <f ca="1">Inskrivning!M14</f>
        <v>81</v>
      </c>
      <c r="J23" s="16">
        <f ca="1">Inskrivning!N14</f>
        <v>20</v>
      </c>
      <c r="K23" s="16">
        <f ca="1">Inskrivning!O14</f>
        <v>6</v>
      </c>
      <c r="L23" s="16">
        <f ca="1">Inskrivning!P14</f>
        <v>27</v>
      </c>
      <c r="M23" s="16">
        <f ca="1">Inskrivning!Q14</f>
        <v>3</v>
      </c>
      <c r="N23" s="16">
        <f ca="1">Inskrivning!R14</f>
        <v>14</v>
      </c>
      <c r="O23" s="113">
        <f ca="1">Inskrivning!S14</f>
        <v>70</v>
      </c>
      <c r="P23" s="113">
        <f ca="1">Inskrivning!T14</f>
        <v>151</v>
      </c>
    </row>
    <row r="24" spans="1:16" s="22" customFormat="1" ht="17.100000000000001" customHeight="1">
      <c r="A24" s="69">
        <v>21</v>
      </c>
      <c r="B24" s="82" t="str">
        <f ca="1">Inskrivning!F33</f>
        <v>Ronnie Pettersson</v>
      </c>
      <c r="C24" s="49" t="str">
        <f ca="1">Inskrivning!G33</f>
        <v>Värends Hsk</v>
      </c>
      <c r="D24" s="16">
        <f ca="1">Inskrivning!H33</f>
        <v>14</v>
      </c>
      <c r="E24" s="16">
        <f ca="1">Inskrivning!I33</f>
        <v>34</v>
      </c>
      <c r="F24" s="16">
        <f ca="1">Inskrivning!J33</f>
        <v>30</v>
      </c>
      <c r="G24" s="16">
        <f ca="1">Inskrivning!K33</f>
        <v>0</v>
      </c>
      <c r="H24" s="16">
        <f ca="1">Inskrivning!L33</f>
        <v>21</v>
      </c>
      <c r="I24" s="113">
        <f ca="1">Inskrivning!M33</f>
        <v>99</v>
      </c>
      <c r="J24" s="16">
        <f ca="1">Inskrivning!N33</f>
        <v>0</v>
      </c>
      <c r="K24" s="16">
        <f ca="1">Inskrivning!O33</f>
        <v>17</v>
      </c>
      <c r="L24" s="16">
        <f ca="1">Inskrivning!P33</f>
        <v>0</v>
      </c>
      <c r="M24" s="16">
        <f ca="1">Inskrivning!Q33</f>
        <v>10</v>
      </c>
      <c r="N24" s="16">
        <f ca="1">Inskrivning!R33</f>
        <v>23</v>
      </c>
      <c r="O24" s="113">
        <f ca="1">Inskrivning!S33</f>
        <v>50</v>
      </c>
      <c r="P24" s="113">
        <f ca="1">Inskrivning!T33</f>
        <v>149</v>
      </c>
    </row>
    <row r="25" spans="1:16" s="22" customFormat="1" ht="17.100000000000001" customHeight="1">
      <c r="A25" s="69">
        <v>22</v>
      </c>
      <c r="B25" s="82" t="str">
        <f ca="1">Inskrivning!F45</f>
        <v>Ingegärd Sjöstrand</v>
      </c>
      <c r="C25" s="49" t="str">
        <f ca="1">Inskrivning!G45</f>
        <v>Tingzås Hsk</v>
      </c>
      <c r="D25" s="16">
        <f ca="1">Inskrivning!H45</f>
        <v>27</v>
      </c>
      <c r="E25" s="16">
        <f ca="1">Inskrivning!I45</f>
        <v>14</v>
      </c>
      <c r="F25" s="16">
        <f ca="1">Inskrivning!J45</f>
        <v>23</v>
      </c>
      <c r="G25" s="16">
        <f ca="1">Inskrivning!K45</f>
        <v>10</v>
      </c>
      <c r="H25" s="16">
        <f ca="1">Inskrivning!L45</f>
        <v>7</v>
      </c>
      <c r="I25" s="113">
        <f ca="1">Inskrivning!M45</f>
        <v>81</v>
      </c>
      <c r="J25" s="16">
        <f ca="1">Inskrivning!N45</f>
        <v>7</v>
      </c>
      <c r="K25" s="16">
        <f ca="1">Inskrivning!O45</f>
        <v>7</v>
      </c>
      <c r="L25" s="16">
        <f ca="1">Inskrivning!P45</f>
        <v>24</v>
      </c>
      <c r="M25" s="16">
        <f ca="1">Inskrivning!Q45</f>
        <v>17</v>
      </c>
      <c r="N25" s="16">
        <f ca="1">Inskrivning!R45</f>
        <v>7</v>
      </c>
      <c r="O25" s="113">
        <f ca="1">Inskrivning!S45</f>
        <v>62</v>
      </c>
      <c r="P25" s="113">
        <f ca="1">Inskrivning!T45</f>
        <v>143</v>
      </c>
    </row>
    <row r="26" spans="1:16" s="22" customFormat="1" ht="17.100000000000001" customHeight="1">
      <c r="A26" s="69">
        <v>23</v>
      </c>
      <c r="B26" s="82" t="str">
        <f ca="1">Inskrivning!F29</f>
        <v>Bengt-Arne Andersson</v>
      </c>
      <c r="C26" s="49" t="str">
        <f ca="1">Inskrivning!G29</f>
        <v>Mulde VK</v>
      </c>
      <c r="D26" s="16">
        <f ca="1">Inskrivning!H29</f>
        <v>0</v>
      </c>
      <c r="E26" s="16">
        <f ca="1">Inskrivning!I29</f>
        <v>31</v>
      </c>
      <c r="F26" s="16">
        <f ca="1">Inskrivning!J29</f>
        <v>20</v>
      </c>
      <c r="G26" s="16">
        <f ca="1">Inskrivning!K29</f>
        <v>17</v>
      </c>
      <c r="H26" s="16">
        <f ca="1">Inskrivning!L29</f>
        <v>27</v>
      </c>
      <c r="I26" s="113">
        <f ca="1">Inskrivning!M29</f>
        <v>95</v>
      </c>
      <c r="J26" s="16">
        <f ca="1">Inskrivning!N29</f>
        <v>0</v>
      </c>
      <c r="K26" s="16">
        <f ca="1">Inskrivning!O29</f>
        <v>21</v>
      </c>
      <c r="L26" s="16">
        <f ca="1">Inskrivning!P29</f>
        <v>10</v>
      </c>
      <c r="M26" s="16">
        <f ca="1">Inskrivning!Q29</f>
        <v>0</v>
      </c>
      <c r="N26" s="16">
        <f ca="1">Inskrivning!R29</f>
        <v>7</v>
      </c>
      <c r="O26" s="113">
        <f ca="1">Inskrivning!S29</f>
        <v>38</v>
      </c>
      <c r="P26" s="113">
        <f ca="1">Inskrivning!T29</f>
        <v>133</v>
      </c>
    </row>
    <row r="27" spans="1:16" s="22" customFormat="1" ht="17.100000000000001" customHeight="1">
      <c r="A27" s="69">
        <v>24</v>
      </c>
      <c r="B27" s="82" t="str">
        <f ca="1">Inskrivning!F26</f>
        <v>Pablo Amigo</v>
      </c>
      <c r="C27" s="49" t="str">
        <f ca="1">Inskrivning!G26</f>
        <v>Värends Hsk</v>
      </c>
      <c r="D27" s="16">
        <f ca="1">Inskrivning!H26</f>
        <v>13</v>
      </c>
      <c r="E27" s="16">
        <f ca="1">Inskrivning!I26</f>
        <v>34</v>
      </c>
      <c r="F27" s="16">
        <f ca="1">Inskrivning!J26</f>
        <v>6</v>
      </c>
      <c r="G27" s="16">
        <f ca="1">Inskrivning!K26</f>
        <v>6</v>
      </c>
      <c r="H27" s="16">
        <f ca="1">Inskrivning!L26</f>
        <v>7</v>
      </c>
      <c r="I27" s="113">
        <f ca="1">Inskrivning!M26</f>
        <v>66</v>
      </c>
      <c r="J27" s="16">
        <f ca="1">Inskrivning!N26</f>
        <v>0</v>
      </c>
      <c r="K27" s="16">
        <f ca="1">Inskrivning!O26</f>
        <v>34</v>
      </c>
      <c r="L27" s="16">
        <f ca="1">Inskrivning!P26</f>
        <v>20</v>
      </c>
      <c r="M27" s="16">
        <f ca="1">Inskrivning!Q26</f>
        <v>3</v>
      </c>
      <c r="N27" s="16">
        <f ca="1">Inskrivning!R26</f>
        <v>7</v>
      </c>
      <c r="O27" s="113">
        <f ca="1">Inskrivning!S26</f>
        <v>64</v>
      </c>
      <c r="P27" s="113">
        <f ca="1">Inskrivning!T26</f>
        <v>130</v>
      </c>
    </row>
    <row r="28" spans="1:16" s="22" customFormat="1" ht="17.100000000000001" customHeight="1">
      <c r="A28" s="69">
        <v>25</v>
      </c>
      <c r="B28" s="82" t="str">
        <f ca="1">Inskrivning!F35</f>
        <v>Ronjah Pettersson</v>
      </c>
      <c r="C28" s="49" t="str">
        <f ca="1">Inskrivning!G35</f>
        <v>Värends Hsk</v>
      </c>
      <c r="D28" s="16">
        <f ca="1">Inskrivning!H35</f>
        <v>7</v>
      </c>
      <c r="E28" s="16">
        <f ca="1">Inskrivning!I35</f>
        <v>17</v>
      </c>
      <c r="F28" s="16">
        <f ca="1">Inskrivning!J35</f>
        <v>7</v>
      </c>
      <c r="G28" s="16">
        <f ca="1">Inskrivning!K35</f>
        <v>14</v>
      </c>
      <c r="H28" s="16">
        <f ca="1">Inskrivning!L35</f>
        <v>21</v>
      </c>
      <c r="I28" s="113">
        <f ca="1">Inskrivning!M35</f>
        <v>66</v>
      </c>
      <c r="J28" s="16">
        <f ca="1">Inskrivning!N35</f>
        <v>3</v>
      </c>
      <c r="K28" s="16">
        <f ca="1">Inskrivning!O35</f>
        <v>3</v>
      </c>
      <c r="L28" s="16">
        <f ca="1">Inskrivning!P35</f>
        <v>44</v>
      </c>
      <c r="M28" s="16">
        <f ca="1">Inskrivning!Q35</f>
        <v>7</v>
      </c>
      <c r="N28" s="16">
        <f ca="1">Inskrivning!R35</f>
        <v>7</v>
      </c>
      <c r="O28" s="113">
        <f ca="1">Inskrivning!S35</f>
        <v>64</v>
      </c>
      <c r="P28" s="113">
        <f ca="1">Inskrivning!T35</f>
        <v>130</v>
      </c>
    </row>
    <row r="29" spans="1:16" s="22" customFormat="1" ht="17.100000000000001" customHeight="1">
      <c r="A29" s="69">
        <v>26</v>
      </c>
      <c r="B29" s="82" t="str">
        <f ca="1">Inskrivning!F16</f>
        <v>Favor Karlsson</v>
      </c>
      <c r="C29" s="49" t="str">
        <f ca="1">Inskrivning!G16</f>
        <v>Korpen Åseda</v>
      </c>
      <c r="D29" s="16">
        <f ca="1">Inskrivning!H16</f>
        <v>0</v>
      </c>
      <c r="E29" s="16">
        <f ca="1">Inskrivning!I16</f>
        <v>27</v>
      </c>
      <c r="F29" s="16">
        <f ca="1">Inskrivning!J16</f>
        <v>20</v>
      </c>
      <c r="G29" s="16">
        <f ca="1">Inskrivning!K16</f>
        <v>20</v>
      </c>
      <c r="H29" s="16">
        <f ca="1">Inskrivning!L16</f>
        <v>14</v>
      </c>
      <c r="I29" s="113">
        <f ca="1">Inskrivning!M16</f>
        <v>81</v>
      </c>
      <c r="J29" s="16">
        <f ca="1">Inskrivning!N16</f>
        <v>10</v>
      </c>
      <c r="K29" s="16">
        <f ca="1">Inskrivning!O16</f>
        <v>0</v>
      </c>
      <c r="L29" s="16">
        <f ca="1">Inskrivning!P16</f>
        <v>7</v>
      </c>
      <c r="M29" s="16">
        <f ca="1">Inskrivning!Q16</f>
        <v>21</v>
      </c>
      <c r="N29" s="16">
        <f ca="1">Inskrivning!R16</f>
        <v>7</v>
      </c>
      <c r="O29" s="113">
        <f ca="1">Inskrivning!S16</f>
        <v>45</v>
      </c>
      <c r="P29" s="113">
        <f ca="1">Inskrivning!T16</f>
        <v>126</v>
      </c>
    </row>
    <row r="30" spans="1:16" s="22" customFormat="1" ht="17.100000000000001" customHeight="1">
      <c r="A30" s="69">
        <v>27</v>
      </c>
      <c r="B30" s="82" t="str">
        <f ca="1">Inskrivning!F44</f>
        <v>Roland Sjöstrand</v>
      </c>
      <c r="C30" s="49" t="str">
        <f ca="1">Inskrivning!G44</f>
        <v>Tingzås Hsk</v>
      </c>
      <c r="D30" s="16">
        <f ca="1">Inskrivning!H44</f>
        <v>21</v>
      </c>
      <c r="E30" s="16">
        <f ca="1">Inskrivning!I44</f>
        <v>10</v>
      </c>
      <c r="F30" s="16">
        <f ca="1">Inskrivning!J44</f>
        <v>7</v>
      </c>
      <c r="G30" s="16">
        <f ca="1">Inskrivning!K44</f>
        <v>17</v>
      </c>
      <c r="H30" s="16">
        <f ca="1">Inskrivning!L44</f>
        <v>10</v>
      </c>
      <c r="I30" s="113">
        <f ca="1">Inskrivning!M44</f>
        <v>65</v>
      </c>
      <c r="J30" s="16">
        <f ca="1">Inskrivning!N44</f>
        <v>3</v>
      </c>
      <c r="K30" s="16">
        <f ca="1">Inskrivning!O44</f>
        <v>3</v>
      </c>
      <c r="L30" s="16">
        <f ca="1">Inskrivning!P44</f>
        <v>30</v>
      </c>
      <c r="M30" s="16">
        <f ca="1">Inskrivning!Q44</f>
        <v>6</v>
      </c>
      <c r="N30" s="16">
        <f ca="1">Inskrivning!R44</f>
        <v>6</v>
      </c>
      <c r="O30" s="113">
        <f ca="1">Inskrivning!S44</f>
        <v>48</v>
      </c>
      <c r="P30" s="113">
        <f ca="1">Inskrivning!T44</f>
        <v>113</v>
      </c>
    </row>
    <row r="31" spans="1:16" s="22" customFormat="1" ht="17.100000000000001" customHeight="1">
      <c r="A31" s="69">
        <v>28</v>
      </c>
      <c r="B31" s="82" t="str">
        <f ca="1">Inskrivning!F28</f>
        <v>Gustav kvie</v>
      </c>
      <c r="C31" s="49" t="str">
        <f ca="1">Inskrivning!G28</f>
        <v>Mulde VK</v>
      </c>
      <c r="D31" s="16">
        <f ca="1">Inskrivning!H28</f>
        <v>7</v>
      </c>
      <c r="E31" s="16">
        <f ca="1">Inskrivning!I28</f>
        <v>20</v>
      </c>
      <c r="F31" s="16">
        <f ca="1">Inskrivning!J28</f>
        <v>24</v>
      </c>
      <c r="G31" s="16">
        <f ca="1">Inskrivning!K28</f>
        <v>21</v>
      </c>
      <c r="H31" s="16">
        <f ca="1">Inskrivning!L28</f>
        <v>14</v>
      </c>
      <c r="I31" s="113">
        <f ca="1">Inskrivning!M28</f>
        <v>86</v>
      </c>
      <c r="J31" s="16">
        <f ca="1">Inskrivning!N28</f>
        <v>3</v>
      </c>
      <c r="K31" s="16">
        <f ca="1">Inskrivning!O28</f>
        <v>3</v>
      </c>
      <c r="L31" s="16">
        <f ca="1">Inskrivning!P28</f>
        <v>6</v>
      </c>
      <c r="M31" s="16">
        <f ca="1">Inskrivning!Q28</f>
        <v>10</v>
      </c>
      <c r="N31" s="16">
        <f ca="1">Inskrivning!R28</f>
        <v>0</v>
      </c>
      <c r="O31" s="113">
        <f ca="1">Inskrivning!S28</f>
        <v>22</v>
      </c>
      <c r="P31" s="113">
        <f ca="1">Inskrivning!T28</f>
        <v>108</v>
      </c>
    </row>
    <row r="32" spans="1:16" s="22" customFormat="1" ht="17.100000000000001" customHeight="1">
      <c r="A32" s="69">
        <v>29</v>
      </c>
      <c r="B32" s="82" t="str">
        <f ca="1">Inskrivning!F43</f>
        <v>Anne Bengs</v>
      </c>
      <c r="C32" s="49" t="str">
        <f ca="1">Inskrivning!G43</f>
        <v>Team Bågen</v>
      </c>
      <c r="D32" s="16">
        <f ca="1">Inskrivning!H43</f>
        <v>14</v>
      </c>
      <c r="E32" s="16">
        <f ca="1">Inskrivning!I43</f>
        <v>7</v>
      </c>
      <c r="F32" s="16">
        <f ca="1">Inskrivning!J43</f>
        <v>7</v>
      </c>
      <c r="G32" s="16">
        <f ca="1">Inskrivning!K43</f>
        <v>13</v>
      </c>
      <c r="H32" s="16">
        <f ca="1">Inskrivning!L43</f>
        <v>13</v>
      </c>
      <c r="I32" s="113">
        <f ca="1">Inskrivning!M43</f>
        <v>54</v>
      </c>
      <c r="J32" s="16">
        <f ca="1">Inskrivning!N43</f>
        <v>3</v>
      </c>
      <c r="K32" s="16">
        <f ca="1">Inskrivning!O43</f>
        <v>3</v>
      </c>
      <c r="L32" s="16">
        <f ca="1">Inskrivning!P43</f>
        <v>10</v>
      </c>
      <c r="M32" s="16">
        <f ca="1">Inskrivning!Q43</f>
        <v>27</v>
      </c>
      <c r="N32" s="16">
        <f ca="1">Inskrivning!R43</f>
        <v>7</v>
      </c>
      <c r="O32" s="113">
        <f ca="1">Inskrivning!S43</f>
        <v>50</v>
      </c>
      <c r="P32" s="113">
        <f ca="1">Inskrivning!T43</f>
        <v>104</v>
      </c>
    </row>
    <row r="33" spans="1:16" s="22" customFormat="1" ht="17.100000000000001" customHeight="1">
      <c r="A33" s="69">
        <v>30</v>
      </c>
      <c r="B33" s="82" t="str">
        <f ca="1">Inskrivning!F30</f>
        <v>Krister Hafdell</v>
      </c>
      <c r="C33" s="49" t="str">
        <f ca="1">Inskrivning!G30</f>
        <v>Mulde VK</v>
      </c>
      <c r="D33" s="16">
        <f ca="1">Inskrivning!H30</f>
        <v>10</v>
      </c>
      <c r="E33" s="16">
        <f ca="1">Inskrivning!I30</f>
        <v>23</v>
      </c>
      <c r="F33" s="16">
        <f ca="1">Inskrivning!J30</f>
        <v>0</v>
      </c>
      <c r="G33" s="16">
        <f ca="1">Inskrivning!K30</f>
        <v>7</v>
      </c>
      <c r="H33" s="16">
        <f ca="1">Inskrivning!L30</f>
        <v>0</v>
      </c>
      <c r="I33" s="113">
        <f ca="1">Inskrivning!M30</f>
        <v>40</v>
      </c>
      <c r="J33" s="16">
        <f ca="1">Inskrivning!N30</f>
        <v>10</v>
      </c>
      <c r="K33" s="16">
        <f ca="1">Inskrivning!O30</f>
        <v>7</v>
      </c>
      <c r="L33" s="16">
        <f ca="1">Inskrivning!P30</f>
        <v>20</v>
      </c>
      <c r="M33" s="16">
        <f ca="1">Inskrivning!Q30</f>
        <v>10</v>
      </c>
      <c r="N33" s="16">
        <f ca="1">Inskrivning!R30</f>
        <v>10</v>
      </c>
      <c r="O33" s="113">
        <f ca="1">Inskrivning!S30</f>
        <v>57</v>
      </c>
      <c r="P33" s="113">
        <f ca="1">Inskrivning!T30</f>
        <v>97</v>
      </c>
    </row>
    <row r="34" spans="1:16" s="22" customFormat="1" ht="17.100000000000001" customHeight="1">
      <c r="A34" s="69">
        <v>31</v>
      </c>
      <c r="B34" s="82" t="str">
        <f ca="1">Inskrivning!F36</f>
        <v>Thorgny Björkqvist</v>
      </c>
      <c r="C34" s="49" t="str">
        <f ca="1">Inskrivning!G36</f>
        <v>Tingsryd Hsc</v>
      </c>
      <c r="D34" s="16">
        <f ca="1">Inskrivning!H36</f>
        <v>7</v>
      </c>
      <c r="E34" s="16">
        <f ca="1">Inskrivning!I36</f>
        <v>17</v>
      </c>
      <c r="F34" s="16">
        <f ca="1">Inskrivning!J36</f>
        <v>7</v>
      </c>
      <c r="G34" s="16">
        <f ca="1">Inskrivning!K36</f>
        <v>7</v>
      </c>
      <c r="H34" s="16">
        <f ca="1">Inskrivning!L36</f>
        <v>3</v>
      </c>
      <c r="I34" s="113">
        <f ca="1">Inskrivning!M36</f>
        <v>41</v>
      </c>
      <c r="J34" s="16">
        <f ca="1">Inskrivning!N36</f>
        <v>21</v>
      </c>
      <c r="K34" s="16">
        <f ca="1">Inskrivning!O36</f>
        <v>0</v>
      </c>
      <c r="L34" s="16">
        <f ca="1">Inskrivning!P36</f>
        <v>30</v>
      </c>
      <c r="M34" s="16">
        <f ca="1">Inskrivning!Q36</f>
        <v>3</v>
      </c>
      <c r="N34" s="16">
        <f ca="1">Inskrivning!R36</f>
        <v>0</v>
      </c>
      <c r="O34" s="113">
        <f ca="1">Inskrivning!S36</f>
        <v>54</v>
      </c>
      <c r="P34" s="113">
        <f ca="1">Inskrivning!T36</f>
        <v>95</v>
      </c>
    </row>
    <row r="35" spans="1:16" s="22" customFormat="1" ht="17.100000000000001" customHeight="1">
      <c r="A35" s="69">
        <v>32</v>
      </c>
      <c r="B35" s="82" t="str">
        <f ca="1">Inskrivning!F40</f>
        <v>Göran Brincner</v>
      </c>
      <c r="C35" s="49" t="str">
        <f ca="1">Inskrivning!G40</f>
        <v>Team Bågen</v>
      </c>
      <c r="D35" s="16">
        <f ca="1">Inskrivning!H40</f>
        <v>13</v>
      </c>
      <c r="E35" s="16">
        <f ca="1">Inskrivning!I40</f>
        <v>34</v>
      </c>
      <c r="F35" s="16">
        <f ca="1">Inskrivning!J40</f>
        <v>6</v>
      </c>
      <c r="G35" s="16">
        <f ca="1">Inskrivning!K40</f>
        <v>7</v>
      </c>
      <c r="H35" s="16">
        <f ca="1">Inskrivning!L40</f>
        <v>0</v>
      </c>
      <c r="I35" s="113">
        <f ca="1">Inskrivning!M40</f>
        <v>60</v>
      </c>
      <c r="J35" s="16">
        <f ca="1">Inskrivning!N40</f>
        <v>0</v>
      </c>
      <c r="K35" s="16">
        <f ca="1">Inskrivning!O40</f>
        <v>21</v>
      </c>
      <c r="L35" s="16">
        <f ca="1">Inskrivning!P40</f>
        <v>6</v>
      </c>
      <c r="M35" s="16">
        <f ca="1">Inskrivning!Q40</f>
        <v>0</v>
      </c>
      <c r="N35" s="16">
        <f ca="1">Inskrivning!R40</f>
        <v>3</v>
      </c>
      <c r="O35" s="113">
        <f ca="1">Inskrivning!S40</f>
        <v>30</v>
      </c>
      <c r="P35" s="113">
        <f ca="1">Inskrivning!T40</f>
        <v>90</v>
      </c>
    </row>
    <row r="36" spans="1:16" s="22" customFormat="1" ht="17.100000000000001" customHeight="1">
      <c r="A36" s="69">
        <v>33</v>
      </c>
      <c r="B36" s="82" t="str">
        <f ca="1">Inskrivning!F9</f>
        <v>Janne Larsson</v>
      </c>
      <c r="C36" s="49" t="str">
        <f ca="1">Inskrivning!G9</f>
        <v>Mulde VK</v>
      </c>
      <c r="D36" s="16">
        <f ca="1">Inskrivning!H9</f>
        <v>7</v>
      </c>
      <c r="E36" s="16">
        <f ca="1">Inskrivning!I9</f>
        <v>7</v>
      </c>
      <c r="F36" s="16">
        <f ca="1">Inskrivning!J9</f>
        <v>10</v>
      </c>
      <c r="G36" s="16">
        <f ca="1">Inskrivning!K9</f>
        <v>3</v>
      </c>
      <c r="H36" s="16">
        <f ca="1">Inskrivning!L9</f>
        <v>20</v>
      </c>
      <c r="I36" s="113">
        <f ca="1">Inskrivning!M9</f>
        <v>47</v>
      </c>
      <c r="J36" s="16">
        <f ca="1">Inskrivning!N9</f>
        <v>6</v>
      </c>
      <c r="K36" s="16">
        <f ca="1">Inskrivning!O9</f>
        <v>3</v>
      </c>
      <c r="L36" s="16">
        <f ca="1">Inskrivning!P9</f>
        <v>10</v>
      </c>
      <c r="M36" s="16">
        <f ca="1">Inskrivning!Q9</f>
        <v>14</v>
      </c>
      <c r="N36" s="16">
        <f ca="1">Inskrivning!R9</f>
        <v>7</v>
      </c>
      <c r="O36" s="113">
        <f ca="1">Inskrivning!S9</f>
        <v>40</v>
      </c>
      <c r="P36" s="113">
        <f ca="1">Inskrivning!T9</f>
        <v>87</v>
      </c>
    </row>
    <row r="37" spans="1:16" s="22" customFormat="1" ht="17.100000000000001" customHeight="1">
      <c r="A37" s="69">
        <v>34</v>
      </c>
      <c r="B37" s="82" t="str">
        <f ca="1">Inskrivning!F24</f>
        <v>Julius Gneupel</v>
      </c>
      <c r="C37" s="49" t="str">
        <f ca="1">Inskrivning!G24</f>
        <v>Sibbamåla IF</v>
      </c>
      <c r="D37" s="16">
        <f ca="1">Inskrivning!H24</f>
        <v>3</v>
      </c>
      <c r="E37" s="16">
        <f ca="1">Inskrivning!I24</f>
        <v>7</v>
      </c>
      <c r="F37" s="16">
        <f ca="1">Inskrivning!J24</f>
        <v>14</v>
      </c>
      <c r="G37" s="16">
        <f ca="1">Inskrivning!K24</f>
        <v>7</v>
      </c>
      <c r="H37" s="16">
        <f ca="1">Inskrivning!L24</f>
        <v>0</v>
      </c>
      <c r="I37" s="113">
        <f ca="1">Inskrivning!M24</f>
        <v>31</v>
      </c>
      <c r="J37" s="16">
        <f ca="1">Inskrivning!N24</f>
        <v>0</v>
      </c>
      <c r="K37" s="16">
        <f ca="1">Inskrivning!O24</f>
        <v>3</v>
      </c>
      <c r="L37" s="16">
        <f ca="1">Inskrivning!P24</f>
        <v>37</v>
      </c>
      <c r="M37" s="16">
        <f ca="1">Inskrivning!Q24</f>
        <v>10</v>
      </c>
      <c r="N37" s="16">
        <f ca="1">Inskrivning!R24</f>
        <v>0</v>
      </c>
      <c r="O37" s="113">
        <f ca="1">Inskrivning!S24</f>
        <v>50</v>
      </c>
      <c r="P37" s="113">
        <f ca="1">Inskrivning!T24</f>
        <v>81</v>
      </c>
    </row>
    <row r="38" spans="1:16" s="22" customFormat="1" ht="17.100000000000001" customHeight="1">
      <c r="A38" s="69">
        <v>35</v>
      </c>
      <c r="B38" s="82" t="str">
        <f ca="1">Inskrivning!F27</f>
        <v>Ulf Stenberg</v>
      </c>
      <c r="C38" s="49" t="str">
        <f ca="1">Inskrivning!G27</f>
        <v>Mulde VK</v>
      </c>
      <c r="D38" s="16">
        <f ca="1">Inskrivning!H27</f>
        <v>7</v>
      </c>
      <c r="E38" s="16">
        <f ca="1">Inskrivning!I27</f>
        <v>10</v>
      </c>
      <c r="F38" s="16">
        <f ca="1">Inskrivning!J27</f>
        <v>0</v>
      </c>
      <c r="G38" s="16">
        <f ca="1">Inskrivning!K27</f>
        <v>10</v>
      </c>
      <c r="H38" s="16">
        <f ca="1">Inskrivning!L27</f>
        <v>0</v>
      </c>
      <c r="I38" s="113">
        <f ca="1">Inskrivning!M27</f>
        <v>27</v>
      </c>
      <c r="J38" s="16">
        <f ca="1">Inskrivning!N27</f>
        <v>17</v>
      </c>
      <c r="K38" s="16">
        <f ca="1">Inskrivning!O27</f>
        <v>17</v>
      </c>
      <c r="L38" s="16">
        <f ca="1">Inskrivning!P27</f>
        <v>0</v>
      </c>
      <c r="M38" s="16">
        <f ca="1">Inskrivning!Q27</f>
        <v>0</v>
      </c>
      <c r="N38" s="16">
        <f ca="1">Inskrivning!R27</f>
        <v>0</v>
      </c>
      <c r="O38" s="113">
        <f ca="1">Inskrivning!S27</f>
        <v>34</v>
      </c>
      <c r="P38" s="113">
        <f ca="1">Inskrivning!T27</f>
        <v>61</v>
      </c>
    </row>
    <row r="39" spans="1:16" s="22" customFormat="1" ht="17.100000000000001" customHeight="1">
      <c r="A39" s="69">
        <v>36</v>
      </c>
      <c r="B39" s="82" t="str">
        <f ca="1">Inskrivning!F31</f>
        <v>Kerstin Svensson</v>
      </c>
      <c r="C39" s="49" t="str">
        <f ca="1">Inskrivning!G31</f>
        <v>Växsjö Hsk</v>
      </c>
      <c r="D39" s="16">
        <f ca="1">Inskrivning!H31</f>
        <v>3</v>
      </c>
      <c r="E39" s="16">
        <f ca="1">Inskrivning!I31</f>
        <v>7</v>
      </c>
      <c r="F39" s="16">
        <f ca="1">Inskrivning!J31</f>
        <v>3</v>
      </c>
      <c r="G39" s="16">
        <f ca="1">Inskrivning!K31</f>
        <v>3</v>
      </c>
      <c r="H39" s="16">
        <f ca="1">Inskrivning!L31</f>
        <v>7</v>
      </c>
      <c r="I39" s="113">
        <f ca="1">Inskrivning!M31</f>
        <v>23</v>
      </c>
      <c r="J39" s="16">
        <f ca="1">Inskrivning!N31</f>
        <v>7</v>
      </c>
      <c r="K39" s="16">
        <f ca="1">Inskrivning!O31</f>
        <v>10</v>
      </c>
      <c r="L39" s="16">
        <f ca="1">Inskrivning!P31</f>
        <v>7</v>
      </c>
      <c r="M39" s="16">
        <f ca="1">Inskrivning!Q31</f>
        <v>7</v>
      </c>
      <c r="N39" s="16">
        <f ca="1">Inskrivning!R31</f>
        <v>6</v>
      </c>
      <c r="O39" s="113">
        <f ca="1">Inskrivning!S31</f>
        <v>37</v>
      </c>
      <c r="P39" s="113">
        <f ca="1">Inskrivning!T31</f>
        <v>60</v>
      </c>
    </row>
    <row r="40" spans="1:16" s="22" customFormat="1" ht="17.100000000000001" customHeight="1">
      <c r="A40" s="69">
        <v>37</v>
      </c>
      <c r="B40" s="82" t="str">
        <f ca="1">Inskrivning!F23</f>
        <v>Linnea Gneupel</v>
      </c>
      <c r="C40" s="49" t="str">
        <f ca="1">Inskrivning!G23</f>
        <v>Sibbamåla IF</v>
      </c>
      <c r="D40" s="16">
        <f ca="1">Inskrivning!H23</f>
        <v>7</v>
      </c>
      <c r="E40" s="16">
        <f ca="1">Inskrivning!I23</f>
        <v>7</v>
      </c>
      <c r="F40" s="16">
        <f ca="1">Inskrivning!J23</f>
        <v>6</v>
      </c>
      <c r="G40" s="16">
        <f ca="1">Inskrivning!K23</f>
        <v>7</v>
      </c>
      <c r="H40" s="16">
        <f ca="1">Inskrivning!L23</f>
        <v>0</v>
      </c>
      <c r="I40" s="113">
        <f ca="1">Inskrivning!M23</f>
        <v>27</v>
      </c>
      <c r="J40" s="16">
        <f ca="1">Inskrivning!N23</f>
        <v>7</v>
      </c>
      <c r="K40" s="16">
        <f ca="1">Inskrivning!O23</f>
        <v>0</v>
      </c>
      <c r="L40" s="16">
        <f ca="1">Inskrivning!P23</f>
        <v>7</v>
      </c>
      <c r="M40" s="16">
        <f ca="1">Inskrivning!Q23</f>
        <v>0</v>
      </c>
      <c r="N40" s="16">
        <f ca="1">Inskrivning!R23</f>
        <v>3</v>
      </c>
      <c r="O40" s="113">
        <f ca="1">Inskrivning!S23</f>
        <v>17</v>
      </c>
      <c r="P40" s="113">
        <f ca="1">Inskrivning!T23</f>
        <v>44</v>
      </c>
    </row>
    <row r="41" spans="1:16" s="22" customFormat="1" ht="17.100000000000001" customHeight="1">
      <c r="A41" s="69">
        <v>38</v>
      </c>
      <c r="B41" s="82" t="str">
        <f ca="1">Inskrivning!F15</f>
        <v>William Axelsson</v>
      </c>
      <c r="C41" s="49" t="str">
        <f ca="1">Inskrivning!G15</f>
        <v>Alvesta Hsk</v>
      </c>
      <c r="D41" s="16">
        <f ca="1">Inskrivning!H15</f>
        <v>0</v>
      </c>
      <c r="E41" s="16">
        <f ca="1">Inskrivning!I15</f>
        <v>3</v>
      </c>
      <c r="F41" s="16">
        <f ca="1">Inskrivning!J15</f>
        <v>10</v>
      </c>
      <c r="G41" s="16">
        <f ca="1">Inskrivning!K15</f>
        <v>0</v>
      </c>
      <c r="H41" s="16">
        <f ca="1">Inskrivning!L15</f>
        <v>0</v>
      </c>
      <c r="I41" s="113">
        <f ca="1">Inskrivning!M15</f>
        <v>13</v>
      </c>
      <c r="J41" s="16">
        <f ca="1">Inskrivning!N15</f>
        <v>7</v>
      </c>
      <c r="K41" s="16">
        <f ca="1">Inskrivning!O15</f>
        <v>0</v>
      </c>
      <c r="L41" s="16">
        <f ca="1">Inskrivning!P15</f>
        <v>0</v>
      </c>
      <c r="M41" s="16">
        <f ca="1">Inskrivning!Q15</f>
        <v>3</v>
      </c>
      <c r="N41" s="16">
        <f ca="1">Inskrivning!R15</f>
        <v>0</v>
      </c>
      <c r="O41" s="113">
        <f ca="1">Inskrivning!S15</f>
        <v>10</v>
      </c>
      <c r="P41" s="113">
        <f ca="1">Inskrivning!T15</f>
        <v>23</v>
      </c>
    </row>
    <row r="42" spans="1:16" s="22" customFormat="1" ht="17.100000000000001" customHeight="1">
      <c r="A42" s="69">
        <v>39</v>
      </c>
      <c r="B42" s="82">
        <f ca="1">Inskrivning!F25</f>
        <v>0</v>
      </c>
      <c r="C42" s="49">
        <f ca="1">Inskrivning!G25</f>
        <v>0</v>
      </c>
      <c r="D42" s="16">
        <f ca="1">Inskrivning!H25</f>
        <v>0</v>
      </c>
      <c r="E42" s="16">
        <f ca="1">Inskrivning!I25</f>
        <v>0</v>
      </c>
      <c r="F42" s="16">
        <f ca="1">Inskrivning!J25</f>
        <v>0</v>
      </c>
      <c r="G42" s="16">
        <f ca="1">Inskrivning!K25</f>
        <v>0</v>
      </c>
      <c r="H42" s="16">
        <f ca="1">Inskrivning!L25</f>
        <v>0</v>
      </c>
      <c r="I42" s="113">
        <f ca="1">Inskrivning!M25</f>
        <v>0</v>
      </c>
      <c r="J42" s="16">
        <f ca="1">Inskrivning!N25</f>
        <v>0</v>
      </c>
      <c r="K42" s="16">
        <f ca="1">Inskrivning!O25</f>
        <v>0</v>
      </c>
      <c r="L42" s="16">
        <f ca="1">Inskrivning!P25</f>
        <v>0</v>
      </c>
      <c r="M42" s="16">
        <f ca="1">Inskrivning!Q25</f>
        <v>0</v>
      </c>
      <c r="N42" s="16">
        <f ca="1">Inskrivning!R25</f>
        <v>0</v>
      </c>
      <c r="O42" s="113">
        <f ca="1">Inskrivning!S25</f>
        <v>0</v>
      </c>
      <c r="P42" s="113">
        <f ca="1">Inskrivning!T25</f>
        <v>0</v>
      </c>
    </row>
    <row r="43" spans="1:16" s="22" customFormat="1" ht="17.100000000000001" customHeight="1">
      <c r="A43" s="69">
        <v>40</v>
      </c>
      <c r="B43" s="82">
        <f ca="1">Inskrivning!F6</f>
        <v>0</v>
      </c>
      <c r="C43" s="49">
        <f ca="1">Inskrivning!G6</f>
        <v>0</v>
      </c>
      <c r="D43" s="16">
        <f ca="1">Inskrivning!H6</f>
        <v>0</v>
      </c>
      <c r="E43" s="16">
        <f ca="1">Inskrivning!I6</f>
        <v>0</v>
      </c>
      <c r="F43" s="16">
        <f ca="1">Inskrivning!J6</f>
        <v>0</v>
      </c>
      <c r="G43" s="16">
        <f ca="1">Inskrivning!K6</f>
        <v>0</v>
      </c>
      <c r="H43" s="16">
        <f ca="1">Inskrivning!L6</f>
        <v>0</v>
      </c>
      <c r="I43" s="113">
        <f ca="1">Inskrivning!M6</f>
        <v>0</v>
      </c>
      <c r="J43" s="16">
        <f ca="1">Inskrivning!N6</f>
        <v>0</v>
      </c>
      <c r="K43" s="16">
        <f ca="1">Inskrivning!O6</f>
        <v>0</v>
      </c>
      <c r="L43" s="16">
        <f ca="1">Inskrivning!P6</f>
        <v>0</v>
      </c>
      <c r="M43" s="16">
        <f ca="1">Inskrivning!Q6</f>
        <v>0</v>
      </c>
      <c r="N43" s="16">
        <f ca="1">Inskrivning!R6</f>
        <v>0</v>
      </c>
      <c r="O43" s="113">
        <f ca="1">Inskrivning!S6</f>
        <v>0</v>
      </c>
      <c r="P43" s="113">
        <f ca="1">Inskrivning!T6</f>
        <v>0</v>
      </c>
    </row>
    <row r="44" spans="1:16" s="22" customFormat="1" ht="17.100000000000001" customHeight="1">
      <c r="A44" s="69">
        <v>41</v>
      </c>
      <c r="B44" s="82">
        <f ca="1">Inskrivning!F92</f>
        <v>0</v>
      </c>
      <c r="C44" s="49">
        <f ca="1">Inskrivning!G92</f>
        <v>0</v>
      </c>
      <c r="D44" s="16">
        <f ca="1">Inskrivning!H92</f>
        <v>0</v>
      </c>
      <c r="E44" s="16">
        <f ca="1">Inskrivning!I92</f>
        <v>0</v>
      </c>
      <c r="F44" s="16">
        <f ca="1">Inskrivning!J92</f>
        <v>0</v>
      </c>
      <c r="G44" s="16">
        <f ca="1">Inskrivning!K92</f>
        <v>0</v>
      </c>
      <c r="H44" s="16">
        <f ca="1">Inskrivning!L92</f>
        <v>0</v>
      </c>
      <c r="I44" s="113">
        <f ca="1">Inskrivning!M92</f>
        <v>0</v>
      </c>
      <c r="J44" s="16">
        <f ca="1">Inskrivning!N92</f>
        <v>0</v>
      </c>
      <c r="K44" s="16">
        <f ca="1">Inskrivning!O92</f>
        <v>0</v>
      </c>
      <c r="L44" s="16">
        <f ca="1">Inskrivning!P92</f>
        <v>0</v>
      </c>
      <c r="M44" s="16">
        <f ca="1">Inskrivning!Q92</f>
        <v>0</v>
      </c>
      <c r="N44" s="16">
        <f ca="1">Inskrivning!R92</f>
        <v>0</v>
      </c>
      <c r="O44" s="113">
        <f ca="1">Inskrivning!S92</f>
        <v>0</v>
      </c>
      <c r="P44" s="113">
        <f ca="1">Inskrivning!T92</f>
        <v>0</v>
      </c>
    </row>
    <row r="45" spans="1:16" s="22" customFormat="1" ht="17.100000000000001" customHeight="1">
      <c r="A45" s="69">
        <v>42</v>
      </c>
      <c r="B45" s="82">
        <f ca="1">Inskrivning!F54</f>
        <v>0</v>
      </c>
      <c r="C45" s="49">
        <f ca="1">Inskrivning!G54</f>
        <v>0</v>
      </c>
      <c r="D45" s="16">
        <f ca="1">Inskrivning!H54</f>
        <v>0</v>
      </c>
      <c r="E45" s="16">
        <f ca="1">Inskrivning!I54</f>
        <v>0</v>
      </c>
      <c r="F45" s="16">
        <f ca="1">Inskrivning!J54</f>
        <v>0</v>
      </c>
      <c r="G45" s="16">
        <f ca="1">Inskrivning!K54</f>
        <v>0</v>
      </c>
      <c r="H45" s="16">
        <f ca="1">Inskrivning!L54</f>
        <v>0</v>
      </c>
      <c r="I45" s="113">
        <f ca="1">Inskrivning!M54</f>
        <v>0</v>
      </c>
      <c r="J45" s="16">
        <f ca="1">Inskrivning!N54</f>
        <v>0</v>
      </c>
      <c r="K45" s="16">
        <f ca="1">Inskrivning!O54</f>
        <v>0</v>
      </c>
      <c r="L45" s="16">
        <f ca="1">Inskrivning!P54</f>
        <v>0</v>
      </c>
      <c r="M45" s="16">
        <f ca="1">Inskrivning!Q54</f>
        <v>0</v>
      </c>
      <c r="N45" s="16">
        <f ca="1">Inskrivning!R54</f>
        <v>0</v>
      </c>
      <c r="O45" s="113">
        <f ca="1">Inskrivning!S54</f>
        <v>0</v>
      </c>
      <c r="P45" s="113">
        <f ca="1">Inskrivning!T54</f>
        <v>0</v>
      </c>
    </row>
    <row r="46" spans="1:16" s="22" customFormat="1" ht="17.100000000000001" customHeight="1">
      <c r="A46" s="69">
        <v>43</v>
      </c>
      <c r="B46" s="82">
        <f ca="1">Inskrivning!F52</f>
        <v>0</v>
      </c>
      <c r="C46" s="49">
        <f ca="1">Inskrivning!G52</f>
        <v>0</v>
      </c>
      <c r="D46" s="16">
        <f ca="1">Inskrivning!H52</f>
        <v>0</v>
      </c>
      <c r="E46" s="16">
        <f ca="1">Inskrivning!I52</f>
        <v>0</v>
      </c>
      <c r="F46" s="16">
        <f ca="1">Inskrivning!J52</f>
        <v>0</v>
      </c>
      <c r="G46" s="16">
        <f ca="1">Inskrivning!K52</f>
        <v>0</v>
      </c>
      <c r="H46" s="16">
        <f ca="1">Inskrivning!L52</f>
        <v>0</v>
      </c>
      <c r="I46" s="113">
        <f ca="1">Inskrivning!M52</f>
        <v>0</v>
      </c>
      <c r="J46" s="16">
        <f ca="1">Inskrivning!N52</f>
        <v>0</v>
      </c>
      <c r="K46" s="16">
        <f ca="1">Inskrivning!O52</f>
        <v>0</v>
      </c>
      <c r="L46" s="16">
        <f ca="1">Inskrivning!P52</f>
        <v>0</v>
      </c>
      <c r="M46" s="16">
        <f ca="1">Inskrivning!Q52</f>
        <v>0</v>
      </c>
      <c r="N46" s="16">
        <f ca="1">Inskrivning!R52</f>
        <v>0</v>
      </c>
      <c r="O46" s="113">
        <f ca="1">Inskrivning!S52</f>
        <v>0</v>
      </c>
      <c r="P46" s="113">
        <f ca="1">Inskrivning!T52</f>
        <v>0</v>
      </c>
    </row>
    <row r="47" spans="1:16" s="22" customFormat="1" ht="17.100000000000001" customHeight="1">
      <c r="A47" s="69">
        <v>44</v>
      </c>
      <c r="B47" s="82">
        <f ca="1">Inskrivning!F53</f>
        <v>0</v>
      </c>
      <c r="C47" s="49">
        <f ca="1">Inskrivning!G53</f>
        <v>0</v>
      </c>
      <c r="D47" s="16">
        <f ca="1">Inskrivning!H53</f>
        <v>0</v>
      </c>
      <c r="E47" s="16">
        <f ca="1">Inskrivning!I53</f>
        <v>0</v>
      </c>
      <c r="F47" s="16">
        <f ca="1">Inskrivning!J53</f>
        <v>0</v>
      </c>
      <c r="G47" s="16">
        <f ca="1">Inskrivning!K53</f>
        <v>0</v>
      </c>
      <c r="H47" s="16">
        <f ca="1">Inskrivning!L53</f>
        <v>0</v>
      </c>
      <c r="I47" s="113">
        <f ca="1">Inskrivning!M53</f>
        <v>0</v>
      </c>
      <c r="J47" s="16">
        <f ca="1">Inskrivning!N53</f>
        <v>0</v>
      </c>
      <c r="K47" s="16">
        <f ca="1">Inskrivning!O53</f>
        <v>0</v>
      </c>
      <c r="L47" s="16">
        <f ca="1">Inskrivning!P53</f>
        <v>0</v>
      </c>
      <c r="M47" s="16">
        <f ca="1">Inskrivning!Q53</f>
        <v>0</v>
      </c>
      <c r="N47" s="16">
        <f ca="1">Inskrivning!R53</f>
        <v>0</v>
      </c>
      <c r="O47" s="113">
        <f ca="1">Inskrivning!S53</f>
        <v>0</v>
      </c>
      <c r="P47" s="113">
        <f ca="1">Inskrivning!T53</f>
        <v>0</v>
      </c>
    </row>
    <row r="48" spans="1:16" s="22" customFormat="1" ht="17.100000000000001" customHeight="1">
      <c r="A48" s="69">
        <v>45</v>
      </c>
      <c r="B48" s="82">
        <f ca="1">Inskrivning!F93</f>
        <v>0</v>
      </c>
      <c r="C48" s="49">
        <f ca="1">Inskrivning!G93</f>
        <v>0</v>
      </c>
      <c r="D48" s="16">
        <f ca="1">Inskrivning!H93</f>
        <v>0</v>
      </c>
      <c r="E48" s="16">
        <f ca="1">Inskrivning!I93</f>
        <v>0</v>
      </c>
      <c r="F48" s="16">
        <f ca="1">Inskrivning!J93</f>
        <v>0</v>
      </c>
      <c r="G48" s="16">
        <f ca="1">Inskrivning!K93</f>
        <v>0</v>
      </c>
      <c r="H48" s="16">
        <f ca="1">Inskrivning!L93</f>
        <v>0</v>
      </c>
      <c r="I48" s="113">
        <f ca="1">Inskrivning!M93</f>
        <v>0</v>
      </c>
      <c r="J48" s="16">
        <f ca="1">Inskrivning!N93</f>
        <v>0</v>
      </c>
      <c r="K48" s="16">
        <f ca="1">Inskrivning!O93</f>
        <v>0</v>
      </c>
      <c r="L48" s="16">
        <f ca="1">Inskrivning!P93</f>
        <v>0</v>
      </c>
      <c r="M48" s="16">
        <f ca="1">Inskrivning!Q93</f>
        <v>0</v>
      </c>
      <c r="N48" s="16">
        <f ca="1">Inskrivning!R93</f>
        <v>0</v>
      </c>
      <c r="O48" s="113">
        <f ca="1">Inskrivning!S93</f>
        <v>0</v>
      </c>
      <c r="P48" s="113">
        <f ca="1">Inskrivning!T93</f>
        <v>0</v>
      </c>
    </row>
    <row r="49" spans="1:16" s="22" customFormat="1" ht="17.100000000000001" customHeight="1">
      <c r="A49" s="69">
        <v>46</v>
      </c>
      <c r="B49" s="82">
        <f ca="1">Inskrivning!F57</f>
        <v>0</v>
      </c>
      <c r="C49" s="49">
        <f ca="1">Inskrivning!G57</f>
        <v>0</v>
      </c>
      <c r="D49" s="16">
        <f ca="1">Inskrivning!H57</f>
        <v>0</v>
      </c>
      <c r="E49" s="16">
        <f ca="1">Inskrivning!I57</f>
        <v>0</v>
      </c>
      <c r="F49" s="16">
        <f ca="1">Inskrivning!J57</f>
        <v>0</v>
      </c>
      <c r="G49" s="16">
        <f ca="1">Inskrivning!K57</f>
        <v>0</v>
      </c>
      <c r="H49" s="16">
        <f ca="1">Inskrivning!L57</f>
        <v>0</v>
      </c>
      <c r="I49" s="113">
        <f ca="1">Inskrivning!M57</f>
        <v>0</v>
      </c>
      <c r="J49" s="16">
        <f ca="1">Inskrivning!N57</f>
        <v>0</v>
      </c>
      <c r="K49" s="16">
        <f ca="1">Inskrivning!O57</f>
        <v>0</v>
      </c>
      <c r="L49" s="16">
        <f ca="1">Inskrivning!P57</f>
        <v>0</v>
      </c>
      <c r="M49" s="16">
        <f ca="1">Inskrivning!Q57</f>
        <v>0</v>
      </c>
      <c r="N49" s="16">
        <f ca="1">Inskrivning!R57</f>
        <v>0</v>
      </c>
      <c r="O49" s="113">
        <f ca="1">Inskrivning!S57</f>
        <v>0</v>
      </c>
      <c r="P49" s="113">
        <f ca="1">Inskrivning!T57</f>
        <v>0</v>
      </c>
    </row>
    <row r="50" spans="1:16" s="22" customFormat="1" ht="17.100000000000001" customHeight="1">
      <c r="A50" s="69">
        <v>47</v>
      </c>
      <c r="B50" s="82">
        <f ca="1">Inskrivning!F51</f>
        <v>0</v>
      </c>
      <c r="C50" s="49">
        <f ca="1">Inskrivning!G51</f>
        <v>0</v>
      </c>
      <c r="D50" s="16">
        <f ca="1">Inskrivning!H51</f>
        <v>0</v>
      </c>
      <c r="E50" s="16">
        <f ca="1">Inskrivning!I51</f>
        <v>0</v>
      </c>
      <c r="F50" s="16">
        <f ca="1">Inskrivning!J51</f>
        <v>0</v>
      </c>
      <c r="G50" s="16">
        <f ca="1">Inskrivning!K51</f>
        <v>0</v>
      </c>
      <c r="H50" s="16">
        <f ca="1">Inskrivning!L51</f>
        <v>0</v>
      </c>
      <c r="I50" s="113">
        <f ca="1">Inskrivning!M51</f>
        <v>0</v>
      </c>
      <c r="J50" s="16">
        <f ca="1">Inskrivning!N51</f>
        <v>0</v>
      </c>
      <c r="K50" s="16">
        <f ca="1">Inskrivning!O51</f>
        <v>0</v>
      </c>
      <c r="L50" s="16">
        <f ca="1">Inskrivning!P51</f>
        <v>0</v>
      </c>
      <c r="M50" s="16">
        <f ca="1">Inskrivning!Q51</f>
        <v>0</v>
      </c>
      <c r="N50" s="16">
        <f ca="1">Inskrivning!R51</f>
        <v>0</v>
      </c>
      <c r="O50" s="113">
        <f ca="1">Inskrivning!S51</f>
        <v>0</v>
      </c>
      <c r="P50" s="113">
        <f ca="1">Inskrivning!T51</f>
        <v>0</v>
      </c>
    </row>
    <row r="51" spans="1:16" s="22" customFormat="1" ht="17.100000000000001" customHeight="1">
      <c r="A51" s="69">
        <v>48</v>
      </c>
      <c r="B51" s="82">
        <f ca="1">Inskrivning!F77</f>
        <v>0</v>
      </c>
      <c r="C51" s="49">
        <f ca="1">Inskrivning!G77</f>
        <v>0</v>
      </c>
      <c r="D51" s="16">
        <f ca="1">Inskrivning!H77</f>
        <v>0</v>
      </c>
      <c r="E51" s="16">
        <f ca="1">Inskrivning!I77</f>
        <v>0</v>
      </c>
      <c r="F51" s="16">
        <f ca="1">Inskrivning!J77</f>
        <v>0</v>
      </c>
      <c r="G51" s="16">
        <f ca="1">Inskrivning!K77</f>
        <v>0</v>
      </c>
      <c r="H51" s="16">
        <f ca="1">Inskrivning!L77</f>
        <v>0</v>
      </c>
      <c r="I51" s="113">
        <f ca="1">Inskrivning!M77</f>
        <v>0</v>
      </c>
      <c r="J51" s="16">
        <f ca="1">Inskrivning!N77</f>
        <v>0</v>
      </c>
      <c r="K51" s="16">
        <f ca="1">Inskrivning!O77</f>
        <v>0</v>
      </c>
      <c r="L51" s="16">
        <f ca="1">Inskrivning!P77</f>
        <v>0</v>
      </c>
      <c r="M51" s="16">
        <f ca="1">Inskrivning!Q77</f>
        <v>0</v>
      </c>
      <c r="N51" s="16">
        <f ca="1">Inskrivning!R77</f>
        <v>0</v>
      </c>
      <c r="O51" s="113">
        <f ca="1">Inskrivning!S77</f>
        <v>0</v>
      </c>
      <c r="P51" s="113">
        <f ca="1">Inskrivning!T77</f>
        <v>0</v>
      </c>
    </row>
    <row r="52" spans="1:16" s="22" customFormat="1" ht="17.100000000000001" customHeight="1">
      <c r="A52" s="69">
        <v>49</v>
      </c>
      <c r="B52" s="82">
        <f ca="1">Inskrivning!F99</f>
        <v>0</v>
      </c>
      <c r="C52" s="49">
        <f ca="1">Inskrivning!G99</f>
        <v>0</v>
      </c>
      <c r="D52" s="16">
        <f ca="1">Inskrivning!H99</f>
        <v>0</v>
      </c>
      <c r="E52" s="16">
        <f ca="1">Inskrivning!I99</f>
        <v>0</v>
      </c>
      <c r="F52" s="16">
        <f ca="1">Inskrivning!J99</f>
        <v>0</v>
      </c>
      <c r="G52" s="16">
        <f ca="1">Inskrivning!K99</f>
        <v>0</v>
      </c>
      <c r="H52" s="16">
        <f ca="1">Inskrivning!L99</f>
        <v>0</v>
      </c>
      <c r="I52" s="113">
        <f ca="1">Inskrivning!M99</f>
        <v>0</v>
      </c>
      <c r="J52" s="16">
        <f ca="1">Inskrivning!N99</f>
        <v>0</v>
      </c>
      <c r="K52" s="16">
        <f ca="1">Inskrivning!O99</f>
        <v>0</v>
      </c>
      <c r="L52" s="16">
        <f ca="1">Inskrivning!P99</f>
        <v>0</v>
      </c>
      <c r="M52" s="16">
        <f ca="1">Inskrivning!Q99</f>
        <v>0</v>
      </c>
      <c r="N52" s="16">
        <f ca="1">Inskrivning!R99</f>
        <v>0</v>
      </c>
      <c r="O52" s="113">
        <f ca="1">Inskrivning!S99</f>
        <v>0</v>
      </c>
      <c r="P52" s="113">
        <f ca="1">Inskrivning!T99</f>
        <v>0</v>
      </c>
    </row>
    <row r="53" spans="1:16" s="22" customFormat="1" ht="17.100000000000001" customHeight="1">
      <c r="A53" s="69">
        <v>50</v>
      </c>
      <c r="B53" s="82">
        <f ca="1">Inskrivning!F98</f>
        <v>0</v>
      </c>
      <c r="C53" s="49">
        <f ca="1">Inskrivning!G98</f>
        <v>0</v>
      </c>
      <c r="D53" s="16">
        <f ca="1">Inskrivning!H98</f>
        <v>0</v>
      </c>
      <c r="E53" s="16">
        <f ca="1">Inskrivning!I98</f>
        <v>0</v>
      </c>
      <c r="F53" s="16">
        <f ca="1">Inskrivning!J98</f>
        <v>0</v>
      </c>
      <c r="G53" s="16">
        <f ca="1">Inskrivning!K98</f>
        <v>0</v>
      </c>
      <c r="H53" s="16">
        <f ca="1">Inskrivning!L98</f>
        <v>0</v>
      </c>
      <c r="I53" s="113">
        <f ca="1">Inskrivning!M98</f>
        <v>0</v>
      </c>
      <c r="J53" s="16">
        <f ca="1">Inskrivning!N98</f>
        <v>0</v>
      </c>
      <c r="K53" s="16">
        <f ca="1">Inskrivning!O98</f>
        <v>0</v>
      </c>
      <c r="L53" s="16">
        <f ca="1">Inskrivning!P98</f>
        <v>0</v>
      </c>
      <c r="M53" s="16">
        <f ca="1">Inskrivning!Q98</f>
        <v>0</v>
      </c>
      <c r="N53" s="16">
        <f ca="1">Inskrivning!R98</f>
        <v>0</v>
      </c>
      <c r="O53" s="113">
        <f ca="1">Inskrivning!S98</f>
        <v>0</v>
      </c>
      <c r="P53" s="113">
        <f ca="1">Inskrivning!T98</f>
        <v>0</v>
      </c>
    </row>
    <row r="54" spans="1:16" s="22" customFormat="1" ht="17.100000000000001" customHeight="1">
      <c r="A54" s="69">
        <v>51</v>
      </c>
      <c r="B54" s="82">
        <f ca="1">Inskrivning!F49</f>
        <v>0</v>
      </c>
      <c r="C54" s="49">
        <f ca="1">Inskrivning!G49</f>
        <v>0</v>
      </c>
      <c r="D54" s="16">
        <f ca="1">Inskrivning!H49</f>
        <v>0</v>
      </c>
      <c r="E54" s="16">
        <f ca="1">Inskrivning!I49</f>
        <v>0</v>
      </c>
      <c r="F54" s="16">
        <f ca="1">Inskrivning!J49</f>
        <v>0</v>
      </c>
      <c r="G54" s="16">
        <f ca="1">Inskrivning!K49</f>
        <v>0</v>
      </c>
      <c r="H54" s="16">
        <f ca="1">Inskrivning!L49</f>
        <v>0</v>
      </c>
      <c r="I54" s="113">
        <f ca="1">Inskrivning!M49</f>
        <v>0</v>
      </c>
      <c r="J54" s="16">
        <f ca="1">Inskrivning!N49</f>
        <v>0</v>
      </c>
      <c r="K54" s="16">
        <f ca="1">Inskrivning!O49</f>
        <v>0</v>
      </c>
      <c r="L54" s="16">
        <f ca="1">Inskrivning!P49</f>
        <v>0</v>
      </c>
      <c r="M54" s="16">
        <f ca="1">Inskrivning!Q49</f>
        <v>0</v>
      </c>
      <c r="N54" s="16">
        <f ca="1">Inskrivning!R49</f>
        <v>0</v>
      </c>
      <c r="O54" s="113">
        <f ca="1">Inskrivning!S49</f>
        <v>0</v>
      </c>
      <c r="P54" s="113">
        <f ca="1">Inskrivning!T49</f>
        <v>0</v>
      </c>
    </row>
    <row r="55" spans="1:16" s="22" customFormat="1" ht="17.100000000000001" customHeight="1">
      <c r="A55" s="69">
        <v>52</v>
      </c>
      <c r="B55" s="82">
        <f ca="1">Inskrivning!F59</f>
        <v>0</v>
      </c>
      <c r="C55" s="49">
        <f ca="1">Inskrivning!G59</f>
        <v>0</v>
      </c>
      <c r="D55" s="16">
        <f ca="1">Inskrivning!H59</f>
        <v>0</v>
      </c>
      <c r="E55" s="16">
        <f ca="1">Inskrivning!I59</f>
        <v>0</v>
      </c>
      <c r="F55" s="16">
        <f ca="1">Inskrivning!J59</f>
        <v>0</v>
      </c>
      <c r="G55" s="16">
        <f ca="1">Inskrivning!K59</f>
        <v>0</v>
      </c>
      <c r="H55" s="16">
        <f ca="1">Inskrivning!L59</f>
        <v>0</v>
      </c>
      <c r="I55" s="113">
        <f ca="1">Inskrivning!M59</f>
        <v>0</v>
      </c>
      <c r="J55" s="16">
        <f ca="1">Inskrivning!N59</f>
        <v>0</v>
      </c>
      <c r="K55" s="16">
        <f ca="1">Inskrivning!O59</f>
        <v>0</v>
      </c>
      <c r="L55" s="16">
        <f ca="1">Inskrivning!P59</f>
        <v>0</v>
      </c>
      <c r="M55" s="16">
        <f ca="1">Inskrivning!Q59</f>
        <v>0</v>
      </c>
      <c r="N55" s="16">
        <f ca="1">Inskrivning!R59</f>
        <v>0</v>
      </c>
      <c r="O55" s="113">
        <f ca="1">Inskrivning!S59</f>
        <v>0</v>
      </c>
      <c r="P55" s="113">
        <f ca="1">Inskrivning!T59</f>
        <v>0</v>
      </c>
    </row>
    <row r="56" spans="1:16" s="22" customFormat="1" ht="17.100000000000001" customHeight="1">
      <c r="A56" s="69">
        <v>53</v>
      </c>
      <c r="B56" s="82">
        <f ca="1">Inskrivning!F47</f>
        <v>0</v>
      </c>
      <c r="C56" s="49">
        <f ca="1">Inskrivning!G47</f>
        <v>0</v>
      </c>
      <c r="D56" s="16">
        <f ca="1">Inskrivning!H47</f>
        <v>0</v>
      </c>
      <c r="E56" s="16">
        <f ca="1">Inskrivning!I47</f>
        <v>0</v>
      </c>
      <c r="F56" s="16">
        <f ca="1">Inskrivning!J47</f>
        <v>0</v>
      </c>
      <c r="G56" s="16">
        <f ca="1">Inskrivning!K47</f>
        <v>0</v>
      </c>
      <c r="H56" s="16">
        <f ca="1">Inskrivning!L47</f>
        <v>0</v>
      </c>
      <c r="I56" s="113">
        <f ca="1">Inskrivning!M47</f>
        <v>0</v>
      </c>
      <c r="J56" s="16">
        <f ca="1">Inskrivning!N47</f>
        <v>0</v>
      </c>
      <c r="K56" s="16">
        <f ca="1">Inskrivning!O47</f>
        <v>0</v>
      </c>
      <c r="L56" s="16">
        <f ca="1">Inskrivning!P47</f>
        <v>0</v>
      </c>
      <c r="M56" s="16">
        <f ca="1">Inskrivning!Q47</f>
        <v>0</v>
      </c>
      <c r="N56" s="16">
        <f ca="1">Inskrivning!R47</f>
        <v>0</v>
      </c>
      <c r="O56" s="113">
        <f ca="1">Inskrivning!S47</f>
        <v>0</v>
      </c>
      <c r="P56" s="113">
        <f ca="1">Inskrivning!T47</f>
        <v>0</v>
      </c>
    </row>
    <row r="57" spans="1:16" s="22" customFormat="1" ht="17.100000000000001" customHeight="1">
      <c r="A57" s="69">
        <v>54</v>
      </c>
      <c r="B57" s="82">
        <f ca="1">Inskrivning!F81</f>
        <v>0</v>
      </c>
      <c r="C57" s="49">
        <f ca="1">Inskrivning!G81</f>
        <v>0</v>
      </c>
      <c r="D57" s="16">
        <f ca="1">Inskrivning!H81</f>
        <v>0</v>
      </c>
      <c r="E57" s="16">
        <f ca="1">Inskrivning!I81</f>
        <v>0</v>
      </c>
      <c r="F57" s="16">
        <f ca="1">Inskrivning!J81</f>
        <v>0</v>
      </c>
      <c r="G57" s="16">
        <f ca="1">Inskrivning!K81</f>
        <v>0</v>
      </c>
      <c r="H57" s="16">
        <f ca="1">Inskrivning!L81</f>
        <v>0</v>
      </c>
      <c r="I57" s="113">
        <f ca="1">Inskrivning!M81</f>
        <v>0</v>
      </c>
      <c r="J57" s="16">
        <f ca="1">Inskrivning!N81</f>
        <v>0</v>
      </c>
      <c r="K57" s="16">
        <f ca="1">Inskrivning!O81</f>
        <v>0</v>
      </c>
      <c r="L57" s="16">
        <f ca="1">Inskrivning!P81</f>
        <v>0</v>
      </c>
      <c r="M57" s="16">
        <f ca="1">Inskrivning!Q81</f>
        <v>0</v>
      </c>
      <c r="N57" s="16">
        <f ca="1">Inskrivning!R81</f>
        <v>0</v>
      </c>
      <c r="O57" s="113">
        <f ca="1">Inskrivning!S81</f>
        <v>0</v>
      </c>
      <c r="P57" s="113">
        <f ca="1">Inskrivning!T81</f>
        <v>0</v>
      </c>
    </row>
    <row r="58" spans="1:16" s="22" customFormat="1" ht="17.100000000000001" customHeight="1">
      <c r="A58" s="69">
        <v>55</v>
      </c>
      <c r="B58" s="82">
        <f ca="1">Inskrivning!F56</f>
        <v>0</v>
      </c>
      <c r="C58" s="49">
        <f ca="1">Inskrivning!G56</f>
        <v>0</v>
      </c>
      <c r="D58" s="16">
        <f ca="1">Inskrivning!H56</f>
        <v>0</v>
      </c>
      <c r="E58" s="16">
        <f ca="1">Inskrivning!I56</f>
        <v>0</v>
      </c>
      <c r="F58" s="16">
        <f ca="1">Inskrivning!J56</f>
        <v>0</v>
      </c>
      <c r="G58" s="16">
        <f ca="1">Inskrivning!K56</f>
        <v>0</v>
      </c>
      <c r="H58" s="16">
        <f ca="1">Inskrivning!L56</f>
        <v>0</v>
      </c>
      <c r="I58" s="113">
        <f ca="1">Inskrivning!M56</f>
        <v>0</v>
      </c>
      <c r="J58" s="16">
        <f ca="1">Inskrivning!N56</f>
        <v>0</v>
      </c>
      <c r="K58" s="16">
        <f ca="1">Inskrivning!O56</f>
        <v>0</v>
      </c>
      <c r="L58" s="16">
        <f ca="1">Inskrivning!P56</f>
        <v>0</v>
      </c>
      <c r="M58" s="16">
        <f ca="1">Inskrivning!Q56</f>
        <v>0</v>
      </c>
      <c r="N58" s="16">
        <f ca="1">Inskrivning!R56</f>
        <v>0</v>
      </c>
      <c r="O58" s="113">
        <f ca="1">Inskrivning!S56</f>
        <v>0</v>
      </c>
      <c r="P58" s="113">
        <f ca="1">Inskrivning!T56</f>
        <v>0</v>
      </c>
    </row>
    <row r="59" spans="1:16" s="22" customFormat="1" ht="17.100000000000001" customHeight="1">
      <c r="A59" s="69">
        <v>56</v>
      </c>
      <c r="B59" s="82">
        <f ca="1">Inskrivning!F97</f>
        <v>0</v>
      </c>
      <c r="C59" s="49">
        <f ca="1">Inskrivning!G97</f>
        <v>0</v>
      </c>
      <c r="D59" s="16">
        <f ca="1">Inskrivning!H97</f>
        <v>0</v>
      </c>
      <c r="E59" s="16">
        <f ca="1">Inskrivning!I97</f>
        <v>0</v>
      </c>
      <c r="F59" s="16">
        <f ca="1">Inskrivning!J97</f>
        <v>0</v>
      </c>
      <c r="G59" s="16">
        <f ca="1">Inskrivning!K97</f>
        <v>0</v>
      </c>
      <c r="H59" s="16">
        <f ca="1">Inskrivning!L97</f>
        <v>0</v>
      </c>
      <c r="I59" s="113">
        <f ca="1">Inskrivning!M97</f>
        <v>0</v>
      </c>
      <c r="J59" s="16">
        <f ca="1">Inskrivning!N97</f>
        <v>0</v>
      </c>
      <c r="K59" s="16">
        <f ca="1">Inskrivning!O97</f>
        <v>0</v>
      </c>
      <c r="L59" s="16">
        <f ca="1">Inskrivning!P97</f>
        <v>0</v>
      </c>
      <c r="M59" s="16">
        <f ca="1">Inskrivning!Q97</f>
        <v>0</v>
      </c>
      <c r="N59" s="16">
        <f ca="1">Inskrivning!R97</f>
        <v>0</v>
      </c>
      <c r="O59" s="113">
        <f ca="1">Inskrivning!S97</f>
        <v>0</v>
      </c>
      <c r="P59" s="113">
        <f ca="1">Inskrivning!T97</f>
        <v>0</v>
      </c>
    </row>
    <row r="60" spans="1:16" s="22" customFormat="1" ht="17.100000000000001" customHeight="1">
      <c r="A60" s="69">
        <v>57</v>
      </c>
      <c r="B60" s="82">
        <f ca="1">Inskrivning!F94</f>
        <v>0</v>
      </c>
      <c r="C60" s="49">
        <f ca="1">Inskrivning!G94</f>
        <v>0</v>
      </c>
      <c r="D60" s="16">
        <f ca="1">Inskrivning!H94</f>
        <v>0</v>
      </c>
      <c r="E60" s="16">
        <f ca="1">Inskrivning!I94</f>
        <v>0</v>
      </c>
      <c r="F60" s="16">
        <f ca="1">Inskrivning!J94</f>
        <v>0</v>
      </c>
      <c r="G60" s="16">
        <f ca="1">Inskrivning!K94</f>
        <v>0</v>
      </c>
      <c r="H60" s="16">
        <f ca="1">Inskrivning!L94</f>
        <v>0</v>
      </c>
      <c r="I60" s="113">
        <f ca="1">Inskrivning!M94</f>
        <v>0</v>
      </c>
      <c r="J60" s="16">
        <f ca="1">Inskrivning!N94</f>
        <v>0</v>
      </c>
      <c r="K60" s="16">
        <f ca="1">Inskrivning!O94</f>
        <v>0</v>
      </c>
      <c r="L60" s="16">
        <f ca="1">Inskrivning!P94</f>
        <v>0</v>
      </c>
      <c r="M60" s="16">
        <f ca="1">Inskrivning!Q94</f>
        <v>0</v>
      </c>
      <c r="N60" s="16">
        <f ca="1">Inskrivning!R94</f>
        <v>0</v>
      </c>
      <c r="O60" s="113">
        <f ca="1">Inskrivning!S94</f>
        <v>0</v>
      </c>
      <c r="P60" s="113">
        <f ca="1">Inskrivning!T94</f>
        <v>0</v>
      </c>
    </row>
    <row r="61" spans="1:16" s="22" customFormat="1" ht="17.100000000000001" customHeight="1">
      <c r="A61" s="69">
        <v>58</v>
      </c>
      <c r="B61" s="82">
        <f ca="1">Inskrivning!F74</f>
        <v>0</v>
      </c>
      <c r="C61" s="49">
        <f ca="1">Inskrivning!G74</f>
        <v>0</v>
      </c>
      <c r="D61" s="16">
        <f ca="1">Inskrivning!H74</f>
        <v>0</v>
      </c>
      <c r="E61" s="16">
        <f ca="1">Inskrivning!I74</f>
        <v>0</v>
      </c>
      <c r="F61" s="16">
        <f ca="1">Inskrivning!J74</f>
        <v>0</v>
      </c>
      <c r="G61" s="16">
        <f ca="1">Inskrivning!K74</f>
        <v>0</v>
      </c>
      <c r="H61" s="16">
        <f ca="1">Inskrivning!L74</f>
        <v>0</v>
      </c>
      <c r="I61" s="113">
        <f ca="1">Inskrivning!M74</f>
        <v>0</v>
      </c>
      <c r="J61" s="16">
        <f ca="1">Inskrivning!N74</f>
        <v>0</v>
      </c>
      <c r="K61" s="16">
        <f ca="1">Inskrivning!O74</f>
        <v>0</v>
      </c>
      <c r="L61" s="16">
        <f ca="1">Inskrivning!P74</f>
        <v>0</v>
      </c>
      <c r="M61" s="16">
        <f ca="1">Inskrivning!Q74</f>
        <v>0</v>
      </c>
      <c r="N61" s="16">
        <f ca="1">Inskrivning!R74</f>
        <v>0</v>
      </c>
      <c r="O61" s="113">
        <f ca="1">Inskrivning!S74</f>
        <v>0</v>
      </c>
      <c r="P61" s="113">
        <f ca="1">Inskrivning!T74</f>
        <v>0</v>
      </c>
    </row>
    <row r="62" spans="1:16" s="22" customFormat="1" ht="17.100000000000001" customHeight="1">
      <c r="A62" s="69">
        <v>59</v>
      </c>
      <c r="B62" s="82">
        <f ca="1">Inskrivning!F50</f>
        <v>0</v>
      </c>
      <c r="C62" s="49">
        <f ca="1">Inskrivning!G50</f>
        <v>0</v>
      </c>
      <c r="D62" s="16">
        <f ca="1">Inskrivning!H50</f>
        <v>0</v>
      </c>
      <c r="E62" s="16">
        <f ca="1">Inskrivning!I50</f>
        <v>0</v>
      </c>
      <c r="F62" s="16">
        <f ca="1">Inskrivning!J50</f>
        <v>0</v>
      </c>
      <c r="G62" s="16">
        <f ca="1">Inskrivning!K50</f>
        <v>0</v>
      </c>
      <c r="H62" s="16">
        <f ca="1">Inskrivning!L50</f>
        <v>0</v>
      </c>
      <c r="I62" s="113">
        <f ca="1">Inskrivning!M50</f>
        <v>0</v>
      </c>
      <c r="J62" s="16">
        <f ca="1">Inskrivning!N50</f>
        <v>0</v>
      </c>
      <c r="K62" s="16">
        <f ca="1">Inskrivning!O50</f>
        <v>0</v>
      </c>
      <c r="L62" s="16">
        <f ca="1">Inskrivning!P50</f>
        <v>0</v>
      </c>
      <c r="M62" s="16">
        <f ca="1">Inskrivning!Q50</f>
        <v>0</v>
      </c>
      <c r="N62" s="16">
        <f ca="1">Inskrivning!R50</f>
        <v>0</v>
      </c>
      <c r="O62" s="113">
        <f ca="1">Inskrivning!S50</f>
        <v>0</v>
      </c>
      <c r="P62" s="113">
        <f ca="1">Inskrivning!T50</f>
        <v>0</v>
      </c>
    </row>
    <row r="63" spans="1:16" s="22" customFormat="1" ht="17.100000000000001" customHeight="1">
      <c r="A63" s="69">
        <v>60</v>
      </c>
      <c r="B63" s="82">
        <f ca="1">Inskrivning!F58</f>
        <v>0</v>
      </c>
      <c r="C63" s="49">
        <f ca="1">Inskrivning!G58</f>
        <v>0</v>
      </c>
      <c r="D63" s="16">
        <f ca="1">Inskrivning!H58</f>
        <v>0</v>
      </c>
      <c r="E63" s="16">
        <f ca="1">Inskrivning!I58</f>
        <v>0</v>
      </c>
      <c r="F63" s="16">
        <f ca="1">Inskrivning!J58</f>
        <v>0</v>
      </c>
      <c r="G63" s="16">
        <f ca="1">Inskrivning!K58</f>
        <v>0</v>
      </c>
      <c r="H63" s="16">
        <f ca="1">Inskrivning!L58</f>
        <v>0</v>
      </c>
      <c r="I63" s="113">
        <f ca="1">Inskrivning!M58</f>
        <v>0</v>
      </c>
      <c r="J63" s="16">
        <f ca="1">Inskrivning!N58</f>
        <v>0</v>
      </c>
      <c r="K63" s="16">
        <f ca="1">Inskrivning!O58</f>
        <v>0</v>
      </c>
      <c r="L63" s="16">
        <f ca="1">Inskrivning!P58</f>
        <v>0</v>
      </c>
      <c r="M63" s="16">
        <f ca="1">Inskrivning!Q58</f>
        <v>0</v>
      </c>
      <c r="N63" s="16">
        <f ca="1">Inskrivning!R58</f>
        <v>0</v>
      </c>
      <c r="O63" s="113">
        <f ca="1">Inskrivning!S58</f>
        <v>0</v>
      </c>
      <c r="P63" s="113">
        <f ca="1">Inskrivning!T58</f>
        <v>0</v>
      </c>
    </row>
    <row r="64" spans="1:16" s="22" customFormat="1" ht="17.100000000000001" customHeight="1">
      <c r="A64" s="69">
        <v>61</v>
      </c>
      <c r="B64" s="82">
        <f ca="1">Inskrivning!F91</f>
        <v>0</v>
      </c>
      <c r="C64" s="49">
        <f ca="1">Inskrivning!G91</f>
        <v>0</v>
      </c>
      <c r="D64" s="16">
        <f ca="1">Inskrivning!H91</f>
        <v>0</v>
      </c>
      <c r="E64" s="16">
        <f ca="1">Inskrivning!I91</f>
        <v>0</v>
      </c>
      <c r="F64" s="16">
        <f ca="1">Inskrivning!J91</f>
        <v>0</v>
      </c>
      <c r="G64" s="16">
        <f ca="1">Inskrivning!K91</f>
        <v>0</v>
      </c>
      <c r="H64" s="16">
        <f ca="1">Inskrivning!L91</f>
        <v>0</v>
      </c>
      <c r="I64" s="113">
        <f ca="1">Inskrivning!M91</f>
        <v>0</v>
      </c>
      <c r="J64" s="16">
        <f ca="1">Inskrivning!N91</f>
        <v>0</v>
      </c>
      <c r="K64" s="16">
        <f ca="1">Inskrivning!O91</f>
        <v>0</v>
      </c>
      <c r="L64" s="16">
        <f ca="1">Inskrivning!P91</f>
        <v>0</v>
      </c>
      <c r="M64" s="16">
        <f ca="1">Inskrivning!Q91</f>
        <v>0</v>
      </c>
      <c r="N64" s="16">
        <f ca="1">Inskrivning!R91</f>
        <v>0</v>
      </c>
      <c r="O64" s="113">
        <f ca="1">Inskrivning!S91</f>
        <v>0</v>
      </c>
      <c r="P64" s="113">
        <f ca="1">Inskrivning!T91</f>
        <v>0</v>
      </c>
    </row>
    <row r="65" spans="1:16" s="22" customFormat="1" ht="17.100000000000001" customHeight="1">
      <c r="A65" s="69">
        <v>62</v>
      </c>
      <c r="B65" s="82">
        <f ca="1">Inskrivning!F96</f>
        <v>0</v>
      </c>
      <c r="C65" s="49">
        <f ca="1">Inskrivning!G96</f>
        <v>0</v>
      </c>
      <c r="D65" s="16">
        <f ca="1">Inskrivning!H96</f>
        <v>0</v>
      </c>
      <c r="E65" s="16">
        <f ca="1">Inskrivning!I96</f>
        <v>0</v>
      </c>
      <c r="F65" s="16">
        <f ca="1">Inskrivning!J96</f>
        <v>0</v>
      </c>
      <c r="G65" s="16">
        <f ca="1">Inskrivning!K96</f>
        <v>0</v>
      </c>
      <c r="H65" s="16">
        <f ca="1">Inskrivning!L96</f>
        <v>0</v>
      </c>
      <c r="I65" s="113">
        <f ca="1">Inskrivning!M96</f>
        <v>0</v>
      </c>
      <c r="J65" s="16">
        <f ca="1">Inskrivning!N96</f>
        <v>0</v>
      </c>
      <c r="K65" s="16">
        <f ca="1">Inskrivning!O96</f>
        <v>0</v>
      </c>
      <c r="L65" s="16">
        <f ca="1">Inskrivning!P96</f>
        <v>0</v>
      </c>
      <c r="M65" s="16">
        <f ca="1">Inskrivning!Q96</f>
        <v>0</v>
      </c>
      <c r="N65" s="16">
        <f ca="1">Inskrivning!R96</f>
        <v>0</v>
      </c>
      <c r="O65" s="113">
        <f ca="1">Inskrivning!S96</f>
        <v>0</v>
      </c>
      <c r="P65" s="113">
        <f ca="1">Inskrivning!T96</f>
        <v>0</v>
      </c>
    </row>
    <row r="66" spans="1:16" s="22" customFormat="1" ht="17.100000000000001" customHeight="1">
      <c r="A66" s="69">
        <v>63</v>
      </c>
      <c r="B66" s="82">
        <f ca="1">Inskrivning!F87</f>
        <v>0</v>
      </c>
      <c r="C66" s="49">
        <f ca="1">Inskrivning!G87</f>
        <v>0</v>
      </c>
      <c r="D66" s="16">
        <f ca="1">Inskrivning!H87</f>
        <v>0</v>
      </c>
      <c r="E66" s="16">
        <f ca="1">Inskrivning!I87</f>
        <v>0</v>
      </c>
      <c r="F66" s="16">
        <f ca="1">Inskrivning!J87</f>
        <v>0</v>
      </c>
      <c r="G66" s="16">
        <f ca="1">Inskrivning!K87</f>
        <v>0</v>
      </c>
      <c r="H66" s="16">
        <f ca="1">Inskrivning!L87</f>
        <v>0</v>
      </c>
      <c r="I66" s="113">
        <f ca="1">Inskrivning!M87</f>
        <v>0</v>
      </c>
      <c r="J66" s="16">
        <f ca="1">Inskrivning!N87</f>
        <v>0</v>
      </c>
      <c r="K66" s="16">
        <f ca="1">Inskrivning!O87</f>
        <v>0</v>
      </c>
      <c r="L66" s="16">
        <f ca="1">Inskrivning!P87</f>
        <v>0</v>
      </c>
      <c r="M66" s="16">
        <f ca="1">Inskrivning!Q87</f>
        <v>0</v>
      </c>
      <c r="N66" s="16">
        <f ca="1">Inskrivning!R87</f>
        <v>0</v>
      </c>
      <c r="O66" s="113">
        <f ca="1">Inskrivning!S87</f>
        <v>0</v>
      </c>
      <c r="P66" s="113">
        <f ca="1">Inskrivning!T87</f>
        <v>0</v>
      </c>
    </row>
    <row r="67" spans="1:16" s="22" customFormat="1" ht="17.100000000000001" customHeight="1">
      <c r="A67" s="69">
        <v>64</v>
      </c>
      <c r="B67" s="82">
        <f ca="1">Inskrivning!F67</f>
        <v>0</v>
      </c>
      <c r="C67" s="49">
        <f ca="1">Inskrivning!G67</f>
        <v>0</v>
      </c>
      <c r="D67" s="16">
        <f ca="1">Inskrivning!H67</f>
        <v>0</v>
      </c>
      <c r="E67" s="16">
        <f ca="1">Inskrivning!I67</f>
        <v>0</v>
      </c>
      <c r="F67" s="16">
        <f ca="1">Inskrivning!J67</f>
        <v>0</v>
      </c>
      <c r="G67" s="16">
        <f ca="1">Inskrivning!K67</f>
        <v>0</v>
      </c>
      <c r="H67" s="16">
        <f ca="1">Inskrivning!L67</f>
        <v>0</v>
      </c>
      <c r="I67" s="113">
        <f ca="1">Inskrivning!M67</f>
        <v>0</v>
      </c>
      <c r="J67" s="16">
        <f ca="1">Inskrivning!N67</f>
        <v>0</v>
      </c>
      <c r="K67" s="16">
        <f ca="1">Inskrivning!O67</f>
        <v>0</v>
      </c>
      <c r="L67" s="16">
        <f ca="1">Inskrivning!P67</f>
        <v>0</v>
      </c>
      <c r="M67" s="16">
        <f ca="1">Inskrivning!Q67</f>
        <v>0</v>
      </c>
      <c r="N67" s="16">
        <f ca="1">Inskrivning!R67</f>
        <v>0</v>
      </c>
      <c r="O67" s="113">
        <f ca="1">Inskrivning!S67</f>
        <v>0</v>
      </c>
      <c r="P67" s="113">
        <f ca="1">Inskrivning!T67</f>
        <v>0</v>
      </c>
    </row>
    <row r="68" spans="1:16" s="22" customFormat="1" ht="17.100000000000001" customHeight="1">
      <c r="A68" s="69">
        <v>65</v>
      </c>
      <c r="B68" s="82">
        <f ca="1">Inskrivning!F68</f>
        <v>0</v>
      </c>
      <c r="C68" s="49">
        <f ca="1">Inskrivning!G68</f>
        <v>0</v>
      </c>
      <c r="D68" s="16">
        <f ca="1">Inskrivning!H68</f>
        <v>0</v>
      </c>
      <c r="E68" s="16">
        <f ca="1">Inskrivning!I68</f>
        <v>0</v>
      </c>
      <c r="F68" s="16">
        <f ca="1">Inskrivning!J68</f>
        <v>0</v>
      </c>
      <c r="G68" s="16">
        <f ca="1">Inskrivning!K68</f>
        <v>0</v>
      </c>
      <c r="H68" s="16">
        <f ca="1">Inskrivning!L68</f>
        <v>0</v>
      </c>
      <c r="I68" s="113">
        <f ca="1">Inskrivning!M68</f>
        <v>0</v>
      </c>
      <c r="J68" s="16">
        <f ca="1">Inskrivning!N68</f>
        <v>0</v>
      </c>
      <c r="K68" s="16">
        <f ca="1">Inskrivning!O68</f>
        <v>0</v>
      </c>
      <c r="L68" s="16">
        <f ca="1">Inskrivning!P68</f>
        <v>0</v>
      </c>
      <c r="M68" s="16">
        <f ca="1">Inskrivning!Q68</f>
        <v>0</v>
      </c>
      <c r="N68" s="16">
        <f ca="1">Inskrivning!R68</f>
        <v>0</v>
      </c>
      <c r="O68" s="113">
        <f ca="1">Inskrivning!S68</f>
        <v>0</v>
      </c>
      <c r="P68" s="113">
        <f ca="1">Inskrivning!T68</f>
        <v>0</v>
      </c>
    </row>
    <row r="69" spans="1:16" s="22" customFormat="1" ht="17.100000000000001" customHeight="1">
      <c r="A69" s="69">
        <v>66</v>
      </c>
      <c r="B69" s="82">
        <f ca="1">Inskrivning!F78</f>
        <v>0</v>
      </c>
      <c r="C69" s="49">
        <f ca="1">Inskrivning!G78</f>
        <v>0</v>
      </c>
      <c r="D69" s="16">
        <f ca="1">Inskrivning!H78</f>
        <v>0</v>
      </c>
      <c r="E69" s="16">
        <f ca="1">Inskrivning!I78</f>
        <v>0</v>
      </c>
      <c r="F69" s="16">
        <f ca="1">Inskrivning!J78</f>
        <v>0</v>
      </c>
      <c r="G69" s="16">
        <f ca="1">Inskrivning!K78</f>
        <v>0</v>
      </c>
      <c r="H69" s="16">
        <f ca="1">Inskrivning!L78</f>
        <v>0</v>
      </c>
      <c r="I69" s="113">
        <f ca="1">Inskrivning!M78</f>
        <v>0</v>
      </c>
      <c r="J69" s="16">
        <f ca="1">Inskrivning!N78</f>
        <v>0</v>
      </c>
      <c r="K69" s="16">
        <f ca="1">Inskrivning!O78</f>
        <v>0</v>
      </c>
      <c r="L69" s="16">
        <f ca="1">Inskrivning!P78</f>
        <v>0</v>
      </c>
      <c r="M69" s="16">
        <f ca="1">Inskrivning!Q78</f>
        <v>0</v>
      </c>
      <c r="N69" s="16">
        <f ca="1">Inskrivning!R78</f>
        <v>0</v>
      </c>
      <c r="O69" s="113">
        <f ca="1">Inskrivning!S78</f>
        <v>0</v>
      </c>
      <c r="P69" s="113">
        <f ca="1">Inskrivning!T78</f>
        <v>0</v>
      </c>
    </row>
    <row r="70" spans="1:16" s="22" customFormat="1" ht="17.100000000000001" customHeight="1">
      <c r="A70" s="69">
        <v>67</v>
      </c>
      <c r="B70" s="82">
        <f ca="1">Inskrivning!F48</f>
        <v>0</v>
      </c>
      <c r="C70" s="49">
        <f ca="1">Inskrivning!G48</f>
        <v>0</v>
      </c>
      <c r="D70" s="16">
        <f ca="1">Inskrivning!H48</f>
        <v>0</v>
      </c>
      <c r="E70" s="16">
        <f ca="1">Inskrivning!I48</f>
        <v>0</v>
      </c>
      <c r="F70" s="16">
        <f ca="1">Inskrivning!J48</f>
        <v>0</v>
      </c>
      <c r="G70" s="16">
        <f ca="1">Inskrivning!K48</f>
        <v>0</v>
      </c>
      <c r="H70" s="16">
        <f ca="1">Inskrivning!L48</f>
        <v>0</v>
      </c>
      <c r="I70" s="113">
        <f ca="1">Inskrivning!M48</f>
        <v>0</v>
      </c>
      <c r="J70" s="16">
        <f ca="1">Inskrivning!N48</f>
        <v>0</v>
      </c>
      <c r="K70" s="16">
        <f ca="1">Inskrivning!O48</f>
        <v>0</v>
      </c>
      <c r="L70" s="16">
        <f ca="1">Inskrivning!P48</f>
        <v>0</v>
      </c>
      <c r="M70" s="16">
        <f ca="1">Inskrivning!Q48</f>
        <v>0</v>
      </c>
      <c r="N70" s="16">
        <f ca="1">Inskrivning!R48</f>
        <v>0</v>
      </c>
      <c r="O70" s="113">
        <f ca="1">Inskrivning!S48</f>
        <v>0</v>
      </c>
      <c r="P70" s="113">
        <f ca="1">Inskrivning!T48</f>
        <v>0</v>
      </c>
    </row>
    <row r="71" spans="1:16" s="22" customFormat="1" ht="17.100000000000001" customHeight="1">
      <c r="A71" s="69">
        <v>68</v>
      </c>
      <c r="B71" s="82">
        <f ca="1">Inskrivning!F72</f>
        <v>0</v>
      </c>
      <c r="C71" s="49">
        <f ca="1">Inskrivning!G72</f>
        <v>0</v>
      </c>
      <c r="D71" s="16">
        <f ca="1">Inskrivning!H72</f>
        <v>0</v>
      </c>
      <c r="E71" s="16">
        <f ca="1">Inskrivning!I72</f>
        <v>0</v>
      </c>
      <c r="F71" s="16">
        <f ca="1">Inskrivning!J72</f>
        <v>0</v>
      </c>
      <c r="G71" s="16">
        <f ca="1">Inskrivning!K72</f>
        <v>0</v>
      </c>
      <c r="H71" s="16">
        <f ca="1">Inskrivning!L72</f>
        <v>0</v>
      </c>
      <c r="I71" s="113">
        <f ca="1">Inskrivning!M72</f>
        <v>0</v>
      </c>
      <c r="J71" s="16">
        <f ca="1">Inskrivning!N72</f>
        <v>0</v>
      </c>
      <c r="K71" s="16">
        <f ca="1">Inskrivning!O72</f>
        <v>0</v>
      </c>
      <c r="L71" s="16">
        <f ca="1">Inskrivning!P72</f>
        <v>0</v>
      </c>
      <c r="M71" s="16">
        <f ca="1">Inskrivning!Q72</f>
        <v>0</v>
      </c>
      <c r="N71" s="16">
        <f ca="1">Inskrivning!R72</f>
        <v>0</v>
      </c>
      <c r="O71" s="113">
        <f ca="1">Inskrivning!S72</f>
        <v>0</v>
      </c>
      <c r="P71" s="113">
        <f ca="1">Inskrivning!T72</f>
        <v>0</v>
      </c>
    </row>
    <row r="72" spans="1:16" s="22" customFormat="1" ht="17.100000000000001" customHeight="1">
      <c r="A72" s="69">
        <v>69</v>
      </c>
      <c r="B72" s="82">
        <f ca="1">Inskrivning!F88</f>
        <v>0</v>
      </c>
      <c r="C72" s="49">
        <f ca="1">Inskrivning!G88</f>
        <v>0</v>
      </c>
      <c r="D72" s="16">
        <f ca="1">Inskrivning!H88</f>
        <v>0</v>
      </c>
      <c r="E72" s="16">
        <f ca="1">Inskrivning!I88</f>
        <v>0</v>
      </c>
      <c r="F72" s="16">
        <f ca="1">Inskrivning!J88</f>
        <v>0</v>
      </c>
      <c r="G72" s="16">
        <f ca="1">Inskrivning!K88</f>
        <v>0</v>
      </c>
      <c r="H72" s="16">
        <f ca="1">Inskrivning!L88</f>
        <v>0</v>
      </c>
      <c r="I72" s="113">
        <f ca="1">Inskrivning!M88</f>
        <v>0</v>
      </c>
      <c r="J72" s="16">
        <f ca="1">Inskrivning!N88</f>
        <v>0</v>
      </c>
      <c r="K72" s="16">
        <f ca="1">Inskrivning!O88</f>
        <v>0</v>
      </c>
      <c r="L72" s="16">
        <f ca="1">Inskrivning!P88</f>
        <v>0</v>
      </c>
      <c r="M72" s="16">
        <f ca="1">Inskrivning!Q88</f>
        <v>0</v>
      </c>
      <c r="N72" s="16">
        <f ca="1">Inskrivning!R88</f>
        <v>0</v>
      </c>
      <c r="O72" s="113">
        <f ca="1">Inskrivning!S88</f>
        <v>0</v>
      </c>
      <c r="P72" s="113">
        <f ca="1">Inskrivning!T88</f>
        <v>0</v>
      </c>
    </row>
    <row r="73" spans="1:16" s="22" customFormat="1" ht="17.100000000000001" customHeight="1">
      <c r="A73" s="69">
        <v>70</v>
      </c>
      <c r="B73" s="82">
        <f ca="1">Inskrivning!F79</f>
        <v>0</v>
      </c>
      <c r="C73" s="49">
        <f ca="1">Inskrivning!G79</f>
        <v>0</v>
      </c>
      <c r="D73" s="16">
        <f ca="1">Inskrivning!H79</f>
        <v>0</v>
      </c>
      <c r="E73" s="16">
        <f ca="1">Inskrivning!I79</f>
        <v>0</v>
      </c>
      <c r="F73" s="16">
        <f ca="1">Inskrivning!J79</f>
        <v>0</v>
      </c>
      <c r="G73" s="16">
        <f ca="1">Inskrivning!K79</f>
        <v>0</v>
      </c>
      <c r="H73" s="16">
        <f ca="1">Inskrivning!L79</f>
        <v>0</v>
      </c>
      <c r="I73" s="113">
        <f ca="1">Inskrivning!M79</f>
        <v>0</v>
      </c>
      <c r="J73" s="16">
        <f ca="1">Inskrivning!N79</f>
        <v>0</v>
      </c>
      <c r="K73" s="16">
        <f ca="1">Inskrivning!O79</f>
        <v>0</v>
      </c>
      <c r="L73" s="16">
        <f ca="1">Inskrivning!P79</f>
        <v>0</v>
      </c>
      <c r="M73" s="16">
        <f ca="1">Inskrivning!Q79</f>
        <v>0</v>
      </c>
      <c r="N73" s="16">
        <f ca="1">Inskrivning!R79</f>
        <v>0</v>
      </c>
      <c r="O73" s="113">
        <f ca="1">Inskrivning!S79</f>
        <v>0</v>
      </c>
      <c r="P73" s="113">
        <f ca="1">Inskrivning!T79</f>
        <v>0</v>
      </c>
    </row>
    <row r="74" spans="1:16" s="22" customFormat="1" ht="17.100000000000001" customHeight="1">
      <c r="A74" s="69">
        <v>71</v>
      </c>
      <c r="B74" s="82">
        <f ca="1">Inskrivning!F76</f>
        <v>0</v>
      </c>
      <c r="C74" s="49">
        <f ca="1">Inskrivning!G76</f>
        <v>0</v>
      </c>
      <c r="D74" s="16">
        <f ca="1">Inskrivning!H76</f>
        <v>0</v>
      </c>
      <c r="E74" s="16">
        <f ca="1">Inskrivning!I76</f>
        <v>0</v>
      </c>
      <c r="F74" s="16">
        <f ca="1">Inskrivning!J76</f>
        <v>0</v>
      </c>
      <c r="G74" s="16">
        <f ca="1">Inskrivning!K76</f>
        <v>0</v>
      </c>
      <c r="H74" s="16">
        <f ca="1">Inskrivning!L76</f>
        <v>0</v>
      </c>
      <c r="I74" s="113">
        <f ca="1">Inskrivning!M76</f>
        <v>0</v>
      </c>
      <c r="J74" s="16">
        <f ca="1">Inskrivning!N76</f>
        <v>0</v>
      </c>
      <c r="K74" s="16">
        <f ca="1">Inskrivning!O76</f>
        <v>0</v>
      </c>
      <c r="L74" s="16">
        <f ca="1">Inskrivning!P76</f>
        <v>0</v>
      </c>
      <c r="M74" s="16">
        <f ca="1">Inskrivning!Q76</f>
        <v>0</v>
      </c>
      <c r="N74" s="16">
        <f ca="1">Inskrivning!R76</f>
        <v>0</v>
      </c>
      <c r="O74" s="113">
        <f ca="1">Inskrivning!S76</f>
        <v>0</v>
      </c>
      <c r="P74" s="113">
        <f ca="1">Inskrivning!T76</f>
        <v>0</v>
      </c>
    </row>
    <row r="75" spans="1:16" s="22" customFormat="1" ht="17.100000000000001" customHeight="1">
      <c r="A75" s="69">
        <v>72</v>
      </c>
      <c r="B75" s="82">
        <f ca="1">Inskrivning!F80</f>
        <v>0</v>
      </c>
      <c r="C75" s="49">
        <f ca="1">Inskrivning!G80</f>
        <v>0</v>
      </c>
      <c r="D75" s="16">
        <f ca="1">Inskrivning!H80</f>
        <v>0</v>
      </c>
      <c r="E75" s="16">
        <f ca="1">Inskrivning!I80</f>
        <v>0</v>
      </c>
      <c r="F75" s="16">
        <f ca="1">Inskrivning!J80</f>
        <v>0</v>
      </c>
      <c r="G75" s="16">
        <f ca="1">Inskrivning!K80</f>
        <v>0</v>
      </c>
      <c r="H75" s="16">
        <f ca="1">Inskrivning!L80</f>
        <v>0</v>
      </c>
      <c r="I75" s="113">
        <f ca="1">Inskrivning!M80</f>
        <v>0</v>
      </c>
      <c r="J75" s="16">
        <f ca="1">Inskrivning!N80</f>
        <v>0</v>
      </c>
      <c r="K75" s="16">
        <f ca="1">Inskrivning!O80</f>
        <v>0</v>
      </c>
      <c r="L75" s="16">
        <f ca="1">Inskrivning!P80</f>
        <v>0</v>
      </c>
      <c r="M75" s="16">
        <f ca="1">Inskrivning!Q80</f>
        <v>0</v>
      </c>
      <c r="N75" s="16">
        <f ca="1">Inskrivning!R80</f>
        <v>0</v>
      </c>
      <c r="O75" s="113">
        <f ca="1">Inskrivning!S80</f>
        <v>0</v>
      </c>
      <c r="P75" s="113">
        <f ca="1">Inskrivning!T80</f>
        <v>0</v>
      </c>
    </row>
    <row r="76" spans="1:16" s="22" customFormat="1" ht="17.100000000000001" customHeight="1">
      <c r="A76" s="69">
        <v>73</v>
      </c>
      <c r="B76" s="82">
        <f ca="1">Inskrivning!F70</f>
        <v>0</v>
      </c>
      <c r="C76" s="49">
        <f ca="1">Inskrivning!G70</f>
        <v>0</v>
      </c>
      <c r="D76" s="16">
        <f ca="1">Inskrivning!H70</f>
        <v>0</v>
      </c>
      <c r="E76" s="16">
        <f ca="1">Inskrivning!I70</f>
        <v>0</v>
      </c>
      <c r="F76" s="16">
        <f ca="1">Inskrivning!J70</f>
        <v>0</v>
      </c>
      <c r="G76" s="16">
        <f ca="1">Inskrivning!K70</f>
        <v>0</v>
      </c>
      <c r="H76" s="16">
        <f ca="1">Inskrivning!L70</f>
        <v>0</v>
      </c>
      <c r="I76" s="113">
        <f ca="1">Inskrivning!M70</f>
        <v>0</v>
      </c>
      <c r="J76" s="16">
        <f ca="1">Inskrivning!N70</f>
        <v>0</v>
      </c>
      <c r="K76" s="16">
        <f ca="1">Inskrivning!O70</f>
        <v>0</v>
      </c>
      <c r="L76" s="16">
        <f ca="1">Inskrivning!P70</f>
        <v>0</v>
      </c>
      <c r="M76" s="16">
        <f ca="1">Inskrivning!Q70</f>
        <v>0</v>
      </c>
      <c r="N76" s="16">
        <f ca="1">Inskrivning!R70</f>
        <v>0</v>
      </c>
      <c r="O76" s="113">
        <f ca="1">Inskrivning!S70</f>
        <v>0</v>
      </c>
      <c r="P76" s="113">
        <f ca="1">Inskrivning!T70</f>
        <v>0</v>
      </c>
    </row>
    <row r="77" spans="1:16" s="22" customFormat="1" ht="17.100000000000001" customHeight="1">
      <c r="A77" s="69">
        <v>74</v>
      </c>
      <c r="B77" s="82">
        <f ca="1">Inskrivning!F64</f>
        <v>0</v>
      </c>
      <c r="C77" s="49">
        <f ca="1">Inskrivning!G64</f>
        <v>0</v>
      </c>
      <c r="D77" s="16">
        <f ca="1">Inskrivning!H64</f>
        <v>0</v>
      </c>
      <c r="E77" s="16">
        <f ca="1">Inskrivning!I64</f>
        <v>0</v>
      </c>
      <c r="F77" s="16">
        <f ca="1">Inskrivning!J64</f>
        <v>0</v>
      </c>
      <c r="G77" s="16">
        <f ca="1">Inskrivning!K64</f>
        <v>0</v>
      </c>
      <c r="H77" s="16">
        <f ca="1">Inskrivning!L64</f>
        <v>0</v>
      </c>
      <c r="I77" s="113">
        <f ca="1">Inskrivning!M64</f>
        <v>0</v>
      </c>
      <c r="J77" s="16">
        <f ca="1">Inskrivning!N64</f>
        <v>0</v>
      </c>
      <c r="K77" s="16">
        <f ca="1">Inskrivning!O64</f>
        <v>0</v>
      </c>
      <c r="L77" s="16">
        <f ca="1">Inskrivning!P64</f>
        <v>0</v>
      </c>
      <c r="M77" s="16">
        <f ca="1">Inskrivning!Q64</f>
        <v>0</v>
      </c>
      <c r="N77" s="16">
        <f ca="1">Inskrivning!R64</f>
        <v>0</v>
      </c>
      <c r="O77" s="113">
        <f ca="1">Inskrivning!S64</f>
        <v>0</v>
      </c>
      <c r="P77" s="113">
        <f ca="1">Inskrivning!T64</f>
        <v>0</v>
      </c>
    </row>
    <row r="78" spans="1:16" s="22" customFormat="1" ht="17.100000000000001" customHeight="1">
      <c r="A78" s="69">
        <v>75</v>
      </c>
      <c r="B78" s="82">
        <f ca="1">Inskrivning!F73</f>
        <v>0</v>
      </c>
      <c r="C78" s="49">
        <f ca="1">Inskrivning!G73</f>
        <v>0</v>
      </c>
      <c r="D78" s="16">
        <f ca="1">Inskrivning!H73</f>
        <v>0</v>
      </c>
      <c r="E78" s="16">
        <f ca="1">Inskrivning!I73</f>
        <v>0</v>
      </c>
      <c r="F78" s="16">
        <f ca="1">Inskrivning!J73</f>
        <v>0</v>
      </c>
      <c r="G78" s="16">
        <f ca="1">Inskrivning!K73</f>
        <v>0</v>
      </c>
      <c r="H78" s="16">
        <f ca="1">Inskrivning!L73</f>
        <v>0</v>
      </c>
      <c r="I78" s="113">
        <f ca="1">Inskrivning!M73</f>
        <v>0</v>
      </c>
      <c r="J78" s="16">
        <f ca="1">Inskrivning!N73</f>
        <v>0</v>
      </c>
      <c r="K78" s="16">
        <f ca="1">Inskrivning!O73</f>
        <v>0</v>
      </c>
      <c r="L78" s="16">
        <f ca="1">Inskrivning!P73</f>
        <v>0</v>
      </c>
      <c r="M78" s="16">
        <f ca="1">Inskrivning!Q73</f>
        <v>0</v>
      </c>
      <c r="N78" s="16">
        <f ca="1">Inskrivning!R73</f>
        <v>0</v>
      </c>
      <c r="O78" s="113">
        <f ca="1">Inskrivning!S73</f>
        <v>0</v>
      </c>
      <c r="P78" s="113">
        <f ca="1">Inskrivning!T73</f>
        <v>0</v>
      </c>
    </row>
    <row r="79" spans="1:16" s="22" customFormat="1" ht="17.100000000000001" customHeight="1">
      <c r="A79" s="69">
        <v>76</v>
      </c>
      <c r="B79" s="82">
        <f ca="1">Inskrivning!F65</f>
        <v>0</v>
      </c>
      <c r="C79" s="49">
        <f ca="1">Inskrivning!G65</f>
        <v>0</v>
      </c>
      <c r="D79" s="16">
        <f ca="1">Inskrivning!H65</f>
        <v>0</v>
      </c>
      <c r="E79" s="16">
        <f ca="1">Inskrivning!I65</f>
        <v>0</v>
      </c>
      <c r="F79" s="16">
        <f ca="1">Inskrivning!J65</f>
        <v>0</v>
      </c>
      <c r="G79" s="16">
        <f ca="1">Inskrivning!K65</f>
        <v>0</v>
      </c>
      <c r="H79" s="16">
        <f ca="1">Inskrivning!L65</f>
        <v>0</v>
      </c>
      <c r="I79" s="113">
        <f ca="1">Inskrivning!M65</f>
        <v>0</v>
      </c>
      <c r="J79" s="16">
        <f ca="1">Inskrivning!N65</f>
        <v>0</v>
      </c>
      <c r="K79" s="16">
        <f ca="1">Inskrivning!O65</f>
        <v>0</v>
      </c>
      <c r="L79" s="16">
        <f ca="1">Inskrivning!P65</f>
        <v>0</v>
      </c>
      <c r="M79" s="16">
        <f ca="1">Inskrivning!Q65</f>
        <v>0</v>
      </c>
      <c r="N79" s="16">
        <f ca="1">Inskrivning!R65</f>
        <v>0</v>
      </c>
      <c r="O79" s="113">
        <f ca="1">Inskrivning!S65</f>
        <v>0</v>
      </c>
      <c r="P79" s="113">
        <f ca="1">Inskrivning!T65</f>
        <v>0</v>
      </c>
    </row>
    <row r="80" spans="1:16" s="22" customFormat="1" ht="17.100000000000001" customHeight="1">
      <c r="A80" s="69">
        <v>77</v>
      </c>
      <c r="B80" s="82">
        <f ca="1">Inskrivning!F82</f>
        <v>0</v>
      </c>
      <c r="C80" s="49">
        <f ca="1">Inskrivning!G82</f>
        <v>0</v>
      </c>
      <c r="D80" s="16">
        <f ca="1">Inskrivning!H82</f>
        <v>0</v>
      </c>
      <c r="E80" s="16">
        <f ca="1">Inskrivning!I82</f>
        <v>0</v>
      </c>
      <c r="F80" s="16">
        <f ca="1">Inskrivning!J82</f>
        <v>0</v>
      </c>
      <c r="G80" s="16">
        <f ca="1">Inskrivning!K82</f>
        <v>0</v>
      </c>
      <c r="H80" s="16">
        <f ca="1">Inskrivning!L82</f>
        <v>0</v>
      </c>
      <c r="I80" s="113">
        <f ca="1">Inskrivning!M82</f>
        <v>0</v>
      </c>
      <c r="J80" s="16">
        <f ca="1">Inskrivning!N82</f>
        <v>0</v>
      </c>
      <c r="K80" s="16">
        <f ca="1">Inskrivning!O82</f>
        <v>0</v>
      </c>
      <c r="L80" s="16">
        <f ca="1">Inskrivning!P82</f>
        <v>0</v>
      </c>
      <c r="M80" s="16">
        <f ca="1">Inskrivning!Q82</f>
        <v>0</v>
      </c>
      <c r="N80" s="16">
        <f ca="1">Inskrivning!R82</f>
        <v>0</v>
      </c>
      <c r="O80" s="113">
        <f ca="1">Inskrivning!S82</f>
        <v>0</v>
      </c>
      <c r="P80" s="113">
        <f ca="1">Inskrivning!T82</f>
        <v>0</v>
      </c>
    </row>
    <row r="81" spans="1:16" s="22" customFormat="1" ht="17.100000000000001" customHeight="1">
      <c r="A81" s="69">
        <v>78</v>
      </c>
      <c r="B81" s="82">
        <f ca="1">Inskrivning!F83</f>
        <v>0</v>
      </c>
      <c r="C81" s="49">
        <f ca="1">Inskrivning!G83</f>
        <v>0</v>
      </c>
      <c r="D81" s="16">
        <f ca="1">Inskrivning!H83</f>
        <v>0</v>
      </c>
      <c r="E81" s="16">
        <f ca="1">Inskrivning!I83</f>
        <v>0</v>
      </c>
      <c r="F81" s="16">
        <f ca="1">Inskrivning!J83</f>
        <v>0</v>
      </c>
      <c r="G81" s="16">
        <f ca="1">Inskrivning!K83</f>
        <v>0</v>
      </c>
      <c r="H81" s="16">
        <f ca="1">Inskrivning!L83</f>
        <v>0</v>
      </c>
      <c r="I81" s="113">
        <f ca="1">Inskrivning!M83</f>
        <v>0</v>
      </c>
      <c r="J81" s="16">
        <f ca="1">Inskrivning!N83</f>
        <v>0</v>
      </c>
      <c r="K81" s="16">
        <f ca="1">Inskrivning!O83</f>
        <v>0</v>
      </c>
      <c r="L81" s="16">
        <f ca="1">Inskrivning!P83</f>
        <v>0</v>
      </c>
      <c r="M81" s="16">
        <f ca="1">Inskrivning!Q83</f>
        <v>0</v>
      </c>
      <c r="N81" s="16">
        <f ca="1">Inskrivning!R83</f>
        <v>0</v>
      </c>
      <c r="O81" s="113">
        <f ca="1">Inskrivning!S83</f>
        <v>0</v>
      </c>
      <c r="P81" s="113">
        <f ca="1">Inskrivning!T83</f>
        <v>0</v>
      </c>
    </row>
    <row r="82" spans="1:16" s="22" customFormat="1" ht="17.100000000000001" customHeight="1">
      <c r="A82" s="69">
        <v>79</v>
      </c>
      <c r="B82" s="82">
        <f ca="1">Inskrivning!F90</f>
        <v>0</v>
      </c>
      <c r="C82" s="49">
        <f ca="1">Inskrivning!G90</f>
        <v>0</v>
      </c>
      <c r="D82" s="16">
        <f ca="1">Inskrivning!H90</f>
        <v>0</v>
      </c>
      <c r="E82" s="16">
        <f ca="1">Inskrivning!I90</f>
        <v>0</v>
      </c>
      <c r="F82" s="16">
        <f ca="1">Inskrivning!J90</f>
        <v>0</v>
      </c>
      <c r="G82" s="16">
        <f ca="1">Inskrivning!K90</f>
        <v>0</v>
      </c>
      <c r="H82" s="16">
        <f ca="1">Inskrivning!L90</f>
        <v>0</v>
      </c>
      <c r="I82" s="113">
        <f ca="1">Inskrivning!M90</f>
        <v>0</v>
      </c>
      <c r="J82" s="16">
        <f ca="1">Inskrivning!N90</f>
        <v>0</v>
      </c>
      <c r="K82" s="16">
        <f ca="1">Inskrivning!O90</f>
        <v>0</v>
      </c>
      <c r="L82" s="16">
        <f ca="1">Inskrivning!P90</f>
        <v>0</v>
      </c>
      <c r="M82" s="16">
        <f ca="1">Inskrivning!Q90</f>
        <v>0</v>
      </c>
      <c r="N82" s="16">
        <f ca="1">Inskrivning!R90</f>
        <v>0</v>
      </c>
      <c r="O82" s="113">
        <f ca="1">Inskrivning!S90</f>
        <v>0</v>
      </c>
      <c r="P82" s="113">
        <f ca="1">Inskrivning!T90</f>
        <v>0</v>
      </c>
    </row>
    <row r="83" spans="1:16" s="22" customFormat="1" ht="17.100000000000001" customHeight="1">
      <c r="A83" s="69">
        <v>80</v>
      </c>
      <c r="B83" s="82">
        <f ca="1">Inskrivning!F69</f>
        <v>0</v>
      </c>
      <c r="C83" s="49">
        <f ca="1">Inskrivning!G69</f>
        <v>0</v>
      </c>
      <c r="D83" s="16">
        <f ca="1">Inskrivning!H69</f>
        <v>0</v>
      </c>
      <c r="E83" s="16">
        <f ca="1">Inskrivning!I69</f>
        <v>0</v>
      </c>
      <c r="F83" s="16">
        <f ca="1">Inskrivning!J69</f>
        <v>0</v>
      </c>
      <c r="G83" s="16">
        <f ca="1">Inskrivning!K69</f>
        <v>0</v>
      </c>
      <c r="H83" s="16">
        <f ca="1">Inskrivning!L69</f>
        <v>0</v>
      </c>
      <c r="I83" s="113">
        <f ca="1">Inskrivning!M69</f>
        <v>0</v>
      </c>
      <c r="J83" s="16">
        <f ca="1">Inskrivning!N69</f>
        <v>0</v>
      </c>
      <c r="K83" s="16">
        <f ca="1">Inskrivning!O69</f>
        <v>0</v>
      </c>
      <c r="L83" s="16">
        <f ca="1">Inskrivning!P69</f>
        <v>0</v>
      </c>
      <c r="M83" s="16">
        <f ca="1">Inskrivning!Q69</f>
        <v>0</v>
      </c>
      <c r="N83" s="16">
        <f ca="1">Inskrivning!R69</f>
        <v>0</v>
      </c>
      <c r="O83" s="113">
        <f ca="1">Inskrivning!S69</f>
        <v>0</v>
      </c>
      <c r="P83" s="113">
        <f ca="1">Inskrivning!T69</f>
        <v>0</v>
      </c>
    </row>
    <row r="84" spans="1:16" s="22" customFormat="1" ht="17.100000000000001" customHeight="1">
      <c r="A84" s="69">
        <v>81</v>
      </c>
      <c r="B84" s="82">
        <f ca="1">Inskrivning!F89</f>
        <v>0</v>
      </c>
      <c r="C84" s="49">
        <f ca="1">Inskrivning!G89</f>
        <v>0</v>
      </c>
      <c r="D84" s="16">
        <f ca="1">Inskrivning!H89</f>
        <v>0</v>
      </c>
      <c r="E84" s="16">
        <f ca="1">Inskrivning!I89</f>
        <v>0</v>
      </c>
      <c r="F84" s="16">
        <f ca="1">Inskrivning!J89</f>
        <v>0</v>
      </c>
      <c r="G84" s="16">
        <f ca="1">Inskrivning!K89</f>
        <v>0</v>
      </c>
      <c r="H84" s="16">
        <f ca="1">Inskrivning!L89</f>
        <v>0</v>
      </c>
      <c r="I84" s="113">
        <f ca="1">Inskrivning!M89</f>
        <v>0</v>
      </c>
      <c r="J84" s="16">
        <f ca="1">Inskrivning!N89</f>
        <v>0</v>
      </c>
      <c r="K84" s="16">
        <f ca="1">Inskrivning!O89</f>
        <v>0</v>
      </c>
      <c r="L84" s="16">
        <f ca="1">Inskrivning!P89</f>
        <v>0</v>
      </c>
      <c r="M84" s="16">
        <f ca="1">Inskrivning!Q89</f>
        <v>0</v>
      </c>
      <c r="N84" s="16">
        <f ca="1">Inskrivning!R89</f>
        <v>0</v>
      </c>
      <c r="O84" s="113">
        <f ca="1">Inskrivning!S89</f>
        <v>0</v>
      </c>
      <c r="P84" s="113">
        <f ca="1">Inskrivning!T89</f>
        <v>0</v>
      </c>
    </row>
    <row r="85" spans="1:16" s="22" customFormat="1" ht="17.100000000000001" customHeight="1">
      <c r="A85" s="69">
        <v>82</v>
      </c>
      <c r="B85" s="82">
        <f ca="1">Inskrivning!F71</f>
        <v>0</v>
      </c>
      <c r="C85" s="49">
        <f ca="1">Inskrivning!G71</f>
        <v>0</v>
      </c>
      <c r="D85" s="16">
        <f ca="1">Inskrivning!H71</f>
        <v>0</v>
      </c>
      <c r="E85" s="16">
        <f ca="1">Inskrivning!I71</f>
        <v>0</v>
      </c>
      <c r="F85" s="16">
        <f ca="1">Inskrivning!J71</f>
        <v>0</v>
      </c>
      <c r="G85" s="16">
        <f ca="1">Inskrivning!K71</f>
        <v>0</v>
      </c>
      <c r="H85" s="16">
        <f ca="1">Inskrivning!L71</f>
        <v>0</v>
      </c>
      <c r="I85" s="113">
        <f ca="1">Inskrivning!M71</f>
        <v>0</v>
      </c>
      <c r="J85" s="16">
        <f ca="1">Inskrivning!N71</f>
        <v>0</v>
      </c>
      <c r="K85" s="16">
        <f ca="1">Inskrivning!O71</f>
        <v>0</v>
      </c>
      <c r="L85" s="16">
        <f ca="1">Inskrivning!P71</f>
        <v>0</v>
      </c>
      <c r="M85" s="16">
        <f ca="1">Inskrivning!Q71</f>
        <v>0</v>
      </c>
      <c r="N85" s="16">
        <f ca="1">Inskrivning!R71</f>
        <v>0</v>
      </c>
      <c r="O85" s="113">
        <f ca="1">Inskrivning!S71</f>
        <v>0</v>
      </c>
      <c r="P85" s="113">
        <f ca="1">Inskrivning!T71</f>
        <v>0</v>
      </c>
    </row>
    <row r="86" spans="1:16" s="22" customFormat="1" ht="17.100000000000001" customHeight="1">
      <c r="A86" s="69">
        <v>83</v>
      </c>
      <c r="B86" s="82">
        <f ca="1">Inskrivning!F105</f>
        <v>0</v>
      </c>
      <c r="C86" s="49">
        <f ca="1">Inskrivning!G105</f>
        <v>0</v>
      </c>
      <c r="D86" s="16">
        <f ca="1">Inskrivning!H105</f>
        <v>0</v>
      </c>
      <c r="E86" s="16">
        <f ca="1">Inskrivning!I105</f>
        <v>0</v>
      </c>
      <c r="F86" s="16">
        <f ca="1">Inskrivning!J105</f>
        <v>0</v>
      </c>
      <c r="G86" s="16">
        <f ca="1">Inskrivning!K105</f>
        <v>0</v>
      </c>
      <c r="H86" s="16">
        <f ca="1">Inskrivning!L105</f>
        <v>0</v>
      </c>
      <c r="I86" s="113">
        <f ca="1">Inskrivning!M105</f>
        <v>0</v>
      </c>
      <c r="J86" s="16">
        <f ca="1">Inskrivning!N105</f>
        <v>0</v>
      </c>
      <c r="K86" s="16">
        <f ca="1">Inskrivning!O105</f>
        <v>0</v>
      </c>
      <c r="L86" s="16">
        <f ca="1">Inskrivning!P105</f>
        <v>0</v>
      </c>
      <c r="M86" s="16">
        <f ca="1">Inskrivning!Q105</f>
        <v>0</v>
      </c>
      <c r="N86" s="16">
        <f ca="1">Inskrivning!R105</f>
        <v>0</v>
      </c>
      <c r="O86" s="113">
        <f ca="1">Inskrivning!S105</f>
        <v>0</v>
      </c>
      <c r="P86" s="113">
        <f ca="1">Inskrivning!T105</f>
        <v>0</v>
      </c>
    </row>
    <row r="87" spans="1:16" s="22" customFormat="1" ht="17.100000000000001" customHeight="1">
      <c r="A87" s="69">
        <v>84</v>
      </c>
      <c r="B87" s="82">
        <f ca="1">Inskrivning!F84</f>
        <v>0</v>
      </c>
      <c r="C87" s="49">
        <f ca="1">Inskrivning!G84</f>
        <v>0</v>
      </c>
      <c r="D87" s="16">
        <f ca="1">Inskrivning!H84</f>
        <v>0</v>
      </c>
      <c r="E87" s="16">
        <f ca="1">Inskrivning!I84</f>
        <v>0</v>
      </c>
      <c r="F87" s="16">
        <f ca="1">Inskrivning!J84</f>
        <v>0</v>
      </c>
      <c r="G87" s="16">
        <f ca="1">Inskrivning!K84</f>
        <v>0</v>
      </c>
      <c r="H87" s="16">
        <f ca="1">Inskrivning!L84</f>
        <v>0</v>
      </c>
      <c r="I87" s="113">
        <f ca="1">Inskrivning!M84</f>
        <v>0</v>
      </c>
      <c r="J87" s="16">
        <f ca="1">Inskrivning!N84</f>
        <v>0</v>
      </c>
      <c r="K87" s="16">
        <f ca="1">Inskrivning!O84</f>
        <v>0</v>
      </c>
      <c r="L87" s="16">
        <f ca="1">Inskrivning!P84</f>
        <v>0</v>
      </c>
      <c r="M87" s="16">
        <f ca="1">Inskrivning!Q84</f>
        <v>0</v>
      </c>
      <c r="N87" s="16">
        <f ca="1">Inskrivning!R84</f>
        <v>0</v>
      </c>
      <c r="O87" s="113">
        <f ca="1">Inskrivning!S84</f>
        <v>0</v>
      </c>
      <c r="P87" s="113">
        <f ca="1">Inskrivning!T84</f>
        <v>0</v>
      </c>
    </row>
    <row r="88" spans="1:16" s="22" customFormat="1" ht="17.100000000000001" customHeight="1">
      <c r="A88" s="69">
        <v>85</v>
      </c>
      <c r="B88" s="82">
        <f ca="1">Inskrivning!F104</f>
        <v>0</v>
      </c>
      <c r="C88" s="49">
        <f ca="1">Inskrivning!G104</f>
        <v>0</v>
      </c>
      <c r="D88" s="16">
        <f ca="1">Inskrivning!H104</f>
        <v>0</v>
      </c>
      <c r="E88" s="16">
        <f ca="1">Inskrivning!I104</f>
        <v>0</v>
      </c>
      <c r="F88" s="16">
        <f ca="1">Inskrivning!J104</f>
        <v>0</v>
      </c>
      <c r="G88" s="16">
        <f ca="1">Inskrivning!K104</f>
        <v>0</v>
      </c>
      <c r="H88" s="16">
        <f ca="1">Inskrivning!L104</f>
        <v>0</v>
      </c>
      <c r="I88" s="113">
        <f ca="1">Inskrivning!M104</f>
        <v>0</v>
      </c>
      <c r="J88" s="16">
        <f ca="1">Inskrivning!N104</f>
        <v>0</v>
      </c>
      <c r="K88" s="16">
        <f ca="1">Inskrivning!O104</f>
        <v>0</v>
      </c>
      <c r="L88" s="16">
        <f ca="1">Inskrivning!P104</f>
        <v>0</v>
      </c>
      <c r="M88" s="16">
        <f ca="1">Inskrivning!Q104</f>
        <v>0</v>
      </c>
      <c r="N88" s="16">
        <f ca="1">Inskrivning!R104</f>
        <v>0</v>
      </c>
      <c r="O88" s="113">
        <f ca="1">Inskrivning!S104</f>
        <v>0</v>
      </c>
      <c r="P88" s="113">
        <f ca="1">Inskrivning!T104</f>
        <v>0</v>
      </c>
    </row>
    <row r="89" spans="1:16" s="22" customFormat="1" ht="17.100000000000001" customHeight="1">
      <c r="A89" s="69">
        <v>86</v>
      </c>
      <c r="B89" s="82">
        <f ca="1">Inskrivning!F60</f>
        <v>0</v>
      </c>
      <c r="C89" s="49">
        <f ca="1">Inskrivning!G60</f>
        <v>0</v>
      </c>
      <c r="D89" s="16">
        <f ca="1">Inskrivning!H60</f>
        <v>0</v>
      </c>
      <c r="E89" s="16">
        <f ca="1">Inskrivning!I60</f>
        <v>0</v>
      </c>
      <c r="F89" s="16">
        <f ca="1">Inskrivning!J60</f>
        <v>0</v>
      </c>
      <c r="G89" s="16">
        <f ca="1">Inskrivning!K60</f>
        <v>0</v>
      </c>
      <c r="H89" s="16">
        <f ca="1">Inskrivning!L60</f>
        <v>0</v>
      </c>
      <c r="I89" s="113">
        <f ca="1">Inskrivning!M60</f>
        <v>0</v>
      </c>
      <c r="J89" s="16">
        <f ca="1">Inskrivning!N60</f>
        <v>0</v>
      </c>
      <c r="K89" s="16">
        <f ca="1">Inskrivning!O60</f>
        <v>0</v>
      </c>
      <c r="L89" s="16">
        <f ca="1">Inskrivning!P60</f>
        <v>0</v>
      </c>
      <c r="M89" s="16">
        <f ca="1">Inskrivning!Q60</f>
        <v>0</v>
      </c>
      <c r="N89" s="16">
        <f ca="1">Inskrivning!R60</f>
        <v>0</v>
      </c>
      <c r="O89" s="113">
        <f ca="1">Inskrivning!S60</f>
        <v>0</v>
      </c>
      <c r="P89" s="113">
        <f ca="1">Inskrivning!T60</f>
        <v>0</v>
      </c>
    </row>
    <row r="90" spans="1:16" s="22" customFormat="1" ht="17.100000000000001" customHeight="1">
      <c r="A90" s="69">
        <v>87</v>
      </c>
      <c r="B90" s="82">
        <f ca="1">Inskrivning!F62</f>
        <v>0</v>
      </c>
      <c r="C90" s="49">
        <f ca="1">Inskrivning!G62</f>
        <v>0</v>
      </c>
      <c r="D90" s="16">
        <f ca="1">Inskrivning!H62</f>
        <v>0</v>
      </c>
      <c r="E90" s="16">
        <f ca="1">Inskrivning!I62</f>
        <v>0</v>
      </c>
      <c r="F90" s="16">
        <f ca="1">Inskrivning!J62</f>
        <v>0</v>
      </c>
      <c r="G90" s="16">
        <f ca="1">Inskrivning!K62</f>
        <v>0</v>
      </c>
      <c r="H90" s="16">
        <f ca="1">Inskrivning!L62</f>
        <v>0</v>
      </c>
      <c r="I90" s="113">
        <f ca="1">Inskrivning!M62</f>
        <v>0</v>
      </c>
      <c r="J90" s="16">
        <f ca="1">Inskrivning!N62</f>
        <v>0</v>
      </c>
      <c r="K90" s="16">
        <f ca="1">Inskrivning!O62</f>
        <v>0</v>
      </c>
      <c r="L90" s="16">
        <f ca="1">Inskrivning!P62</f>
        <v>0</v>
      </c>
      <c r="M90" s="16">
        <f ca="1">Inskrivning!Q62</f>
        <v>0</v>
      </c>
      <c r="N90" s="16">
        <f ca="1">Inskrivning!R62</f>
        <v>0</v>
      </c>
      <c r="O90" s="113">
        <f ca="1">Inskrivning!S62</f>
        <v>0</v>
      </c>
      <c r="P90" s="113">
        <f ca="1">Inskrivning!T62</f>
        <v>0</v>
      </c>
    </row>
    <row r="91" spans="1:16" s="22" customFormat="1" ht="17.100000000000001" customHeight="1">
      <c r="A91" s="69">
        <v>88</v>
      </c>
      <c r="B91" s="82">
        <f ca="1">Inskrivning!F61</f>
        <v>0</v>
      </c>
      <c r="C91" s="49">
        <f ca="1">Inskrivning!G61</f>
        <v>0</v>
      </c>
      <c r="D91" s="16">
        <f ca="1">Inskrivning!H61</f>
        <v>0</v>
      </c>
      <c r="E91" s="16">
        <f ca="1">Inskrivning!I61</f>
        <v>0</v>
      </c>
      <c r="F91" s="16">
        <f ca="1">Inskrivning!J61</f>
        <v>0</v>
      </c>
      <c r="G91" s="16">
        <f ca="1">Inskrivning!K61</f>
        <v>0</v>
      </c>
      <c r="H91" s="16">
        <f ca="1">Inskrivning!L61</f>
        <v>0</v>
      </c>
      <c r="I91" s="113">
        <f ca="1">Inskrivning!M61</f>
        <v>0</v>
      </c>
      <c r="J91" s="16">
        <f ca="1">Inskrivning!N61</f>
        <v>0</v>
      </c>
      <c r="K91" s="16">
        <f ca="1">Inskrivning!O61</f>
        <v>0</v>
      </c>
      <c r="L91" s="16">
        <f ca="1">Inskrivning!P61</f>
        <v>0</v>
      </c>
      <c r="M91" s="16">
        <f ca="1">Inskrivning!Q61</f>
        <v>0</v>
      </c>
      <c r="N91" s="16">
        <f ca="1">Inskrivning!R61</f>
        <v>0</v>
      </c>
      <c r="O91" s="113">
        <f ca="1">Inskrivning!S61</f>
        <v>0</v>
      </c>
      <c r="P91" s="113">
        <f ca="1">Inskrivning!T61</f>
        <v>0</v>
      </c>
    </row>
    <row r="92" spans="1:16" s="22" customFormat="1" ht="17.100000000000001" customHeight="1">
      <c r="A92" s="69">
        <v>89</v>
      </c>
      <c r="B92" s="82">
        <f ca="1">Inskrivning!F100</f>
        <v>0</v>
      </c>
      <c r="C92" s="49">
        <f ca="1">Inskrivning!G100</f>
        <v>0</v>
      </c>
      <c r="D92" s="16">
        <f ca="1">Inskrivning!H100</f>
        <v>0</v>
      </c>
      <c r="E92" s="16">
        <f ca="1">Inskrivning!I100</f>
        <v>0</v>
      </c>
      <c r="F92" s="16">
        <f ca="1">Inskrivning!J100</f>
        <v>0</v>
      </c>
      <c r="G92" s="16">
        <f ca="1">Inskrivning!K100</f>
        <v>0</v>
      </c>
      <c r="H92" s="16">
        <f ca="1">Inskrivning!L100</f>
        <v>0</v>
      </c>
      <c r="I92" s="113">
        <f ca="1">Inskrivning!M100</f>
        <v>0</v>
      </c>
      <c r="J92" s="16">
        <f ca="1">Inskrivning!N100</f>
        <v>0</v>
      </c>
      <c r="K92" s="16">
        <f ca="1">Inskrivning!O100</f>
        <v>0</v>
      </c>
      <c r="L92" s="16">
        <f ca="1">Inskrivning!P100</f>
        <v>0</v>
      </c>
      <c r="M92" s="16">
        <f ca="1">Inskrivning!Q100</f>
        <v>0</v>
      </c>
      <c r="N92" s="16">
        <f ca="1">Inskrivning!R100</f>
        <v>0</v>
      </c>
      <c r="O92" s="113">
        <f ca="1">Inskrivning!S100</f>
        <v>0</v>
      </c>
      <c r="P92" s="113">
        <f ca="1">Inskrivning!T100</f>
        <v>0</v>
      </c>
    </row>
    <row r="93" spans="1:16" s="22" customFormat="1" ht="17.100000000000001" customHeight="1">
      <c r="A93" s="69">
        <v>90</v>
      </c>
      <c r="B93" s="82">
        <f ca="1">Inskrivning!F55</f>
        <v>0</v>
      </c>
      <c r="C93" s="49">
        <f ca="1">Inskrivning!G55</f>
        <v>0</v>
      </c>
      <c r="D93" s="16">
        <f ca="1">Inskrivning!H55</f>
        <v>0</v>
      </c>
      <c r="E93" s="16">
        <f ca="1">Inskrivning!I55</f>
        <v>0</v>
      </c>
      <c r="F93" s="16">
        <f ca="1">Inskrivning!J55</f>
        <v>0</v>
      </c>
      <c r="G93" s="16">
        <f ca="1">Inskrivning!K55</f>
        <v>0</v>
      </c>
      <c r="H93" s="16">
        <f ca="1">Inskrivning!L55</f>
        <v>0</v>
      </c>
      <c r="I93" s="113">
        <f ca="1">Inskrivning!M55</f>
        <v>0</v>
      </c>
      <c r="J93" s="16">
        <f ca="1">Inskrivning!N55</f>
        <v>0</v>
      </c>
      <c r="K93" s="16">
        <f ca="1">Inskrivning!O55</f>
        <v>0</v>
      </c>
      <c r="L93" s="16">
        <f ca="1">Inskrivning!P55</f>
        <v>0</v>
      </c>
      <c r="M93" s="16">
        <f ca="1">Inskrivning!Q55</f>
        <v>0</v>
      </c>
      <c r="N93" s="16">
        <f ca="1">Inskrivning!R55</f>
        <v>0</v>
      </c>
      <c r="O93" s="113">
        <f ca="1">Inskrivning!S55</f>
        <v>0</v>
      </c>
      <c r="P93" s="113">
        <f ca="1">Inskrivning!T55</f>
        <v>0</v>
      </c>
    </row>
    <row r="94" spans="1:16" s="22" customFormat="1" ht="17.100000000000001" customHeight="1">
      <c r="A94" s="69">
        <v>91</v>
      </c>
      <c r="B94" s="82">
        <f ca="1">Inskrivning!F63</f>
        <v>0</v>
      </c>
      <c r="C94" s="49">
        <f ca="1">Inskrivning!G63</f>
        <v>0</v>
      </c>
      <c r="D94" s="16">
        <f ca="1">Inskrivning!H63</f>
        <v>0</v>
      </c>
      <c r="E94" s="16">
        <f ca="1">Inskrivning!I63</f>
        <v>0</v>
      </c>
      <c r="F94" s="16">
        <f ca="1">Inskrivning!J63</f>
        <v>0</v>
      </c>
      <c r="G94" s="16">
        <f ca="1">Inskrivning!K63</f>
        <v>0</v>
      </c>
      <c r="H94" s="16">
        <f ca="1">Inskrivning!L63</f>
        <v>0</v>
      </c>
      <c r="I94" s="113">
        <f ca="1">Inskrivning!M63</f>
        <v>0</v>
      </c>
      <c r="J94" s="16">
        <f ca="1">Inskrivning!N63</f>
        <v>0</v>
      </c>
      <c r="K94" s="16">
        <f ca="1">Inskrivning!O63</f>
        <v>0</v>
      </c>
      <c r="L94" s="16">
        <f ca="1">Inskrivning!P63</f>
        <v>0</v>
      </c>
      <c r="M94" s="16">
        <f ca="1">Inskrivning!Q63</f>
        <v>0</v>
      </c>
      <c r="N94" s="16">
        <f ca="1">Inskrivning!R63</f>
        <v>0</v>
      </c>
      <c r="O94" s="113">
        <f ca="1">Inskrivning!S63</f>
        <v>0</v>
      </c>
      <c r="P94" s="113">
        <f ca="1">Inskrivning!T63</f>
        <v>0</v>
      </c>
    </row>
    <row r="95" spans="1:16" s="22" customFormat="1" ht="17.100000000000001" customHeight="1">
      <c r="A95" s="69">
        <v>92</v>
      </c>
      <c r="B95" s="82">
        <f ca="1">Inskrivning!F85</f>
        <v>0</v>
      </c>
      <c r="C95" s="49">
        <f ca="1">Inskrivning!G85</f>
        <v>0</v>
      </c>
      <c r="D95" s="16">
        <f ca="1">Inskrivning!H85</f>
        <v>0</v>
      </c>
      <c r="E95" s="16">
        <f ca="1">Inskrivning!I85</f>
        <v>0</v>
      </c>
      <c r="F95" s="16">
        <f ca="1">Inskrivning!J85</f>
        <v>0</v>
      </c>
      <c r="G95" s="16">
        <f ca="1">Inskrivning!K85</f>
        <v>0</v>
      </c>
      <c r="H95" s="16">
        <f ca="1">Inskrivning!L85</f>
        <v>0</v>
      </c>
      <c r="I95" s="113">
        <f ca="1">Inskrivning!M85</f>
        <v>0</v>
      </c>
      <c r="J95" s="16">
        <f ca="1">Inskrivning!N85</f>
        <v>0</v>
      </c>
      <c r="K95" s="16">
        <f ca="1">Inskrivning!O85</f>
        <v>0</v>
      </c>
      <c r="L95" s="16">
        <f ca="1">Inskrivning!P85</f>
        <v>0</v>
      </c>
      <c r="M95" s="16">
        <f ca="1">Inskrivning!Q85</f>
        <v>0</v>
      </c>
      <c r="N95" s="16">
        <f ca="1">Inskrivning!R85</f>
        <v>0</v>
      </c>
      <c r="O95" s="113">
        <f ca="1">Inskrivning!S85</f>
        <v>0</v>
      </c>
      <c r="P95" s="113">
        <f ca="1">Inskrivning!T85</f>
        <v>0</v>
      </c>
    </row>
    <row r="96" spans="1:16" s="22" customFormat="1" ht="17.100000000000001" customHeight="1">
      <c r="A96" s="69">
        <v>93</v>
      </c>
      <c r="B96" s="82">
        <f ca="1">Inskrivning!F46</f>
        <v>0</v>
      </c>
      <c r="C96" s="49">
        <f ca="1">Inskrivning!G46</f>
        <v>0</v>
      </c>
      <c r="D96" s="16">
        <f ca="1">Inskrivning!H46</f>
        <v>0</v>
      </c>
      <c r="E96" s="16">
        <f ca="1">Inskrivning!I46</f>
        <v>0</v>
      </c>
      <c r="F96" s="16">
        <f ca="1">Inskrivning!J46</f>
        <v>0</v>
      </c>
      <c r="G96" s="16">
        <f ca="1">Inskrivning!K46</f>
        <v>0</v>
      </c>
      <c r="H96" s="16">
        <f ca="1">Inskrivning!L46</f>
        <v>0</v>
      </c>
      <c r="I96" s="113">
        <f ca="1">Inskrivning!M46</f>
        <v>0</v>
      </c>
      <c r="J96" s="16">
        <f ca="1">Inskrivning!N46</f>
        <v>0</v>
      </c>
      <c r="K96" s="16">
        <f ca="1">Inskrivning!O46</f>
        <v>0</v>
      </c>
      <c r="L96" s="16">
        <f ca="1">Inskrivning!P46</f>
        <v>0</v>
      </c>
      <c r="M96" s="16">
        <f ca="1">Inskrivning!Q46</f>
        <v>0</v>
      </c>
      <c r="N96" s="16">
        <f ca="1">Inskrivning!R46</f>
        <v>0</v>
      </c>
      <c r="O96" s="113">
        <f ca="1">Inskrivning!S46</f>
        <v>0</v>
      </c>
      <c r="P96" s="113">
        <f ca="1">Inskrivning!T46</f>
        <v>0</v>
      </c>
    </row>
    <row r="97" spans="1:16" s="22" customFormat="1" ht="17.100000000000001" customHeight="1">
      <c r="A97" s="69">
        <v>94</v>
      </c>
      <c r="B97" s="82">
        <f ca="1">Inskrivning!F66</f>
        <v>0</v>
      </c>
      <c r="C97" s="49">
        <f ca="1">Inskrivning!G66</f>
        <v>0</v>
      </c>
      <c r="D97" s="16">
        <f ca="1">Inskrivning!H66</f>
        <v>0</v>
      </c>
      <c r="E97" s="16">
        <f ca="1">Inskrivning!I66</f>
        <v>0</v>
      </c>
      <c r="F97" s="16">
        <f ca="1">Inskrivning!J66</f>
        <v>0</v>
      </c>
      <c r="G97" s="16">
        <f ca="1">Inskrivning!K66</f>
        <v>0</v>
      </c>
      <c r="H97" s="16">
        <f ca="1">Inskrivning!L66</f>
        <v>0</v>
      </c>
      <c r="I97" s="113">
        <f ca="1">Inskrivning!M66</f>
        <v>0</v>
      </c>
      <c r="J97" s="16">
        <f ca="1">Inskrivning!N66</f>
        <v>0</v>
      </c>
      <c r="K97" s="16">
        <f ca="1">Inskrivning!O66</f>
        <v>0</v>
      </c>
      <c r="L97" s="16">
        <f ca="1">Inskrivning!P66</f>
        <v>0</v>
      </c>
      <c r="M97" s="16">
        <f ca="1">Inskrivning!Q66</f>
        <v>0</v>
      </c>
      <c r="N97" s="16">
        <f ca="1">Inskrivning!R66</f>
        <v>0</v>
      </c>
      <c r="O97" s="113">
        <f ca="1">Inskrivning!S66</f>
        <v>0</v>
      </c>
      <c r="P97" s="113">
        <f ca="1">Inskrivning!T66</f>
        <v>0</v>
      </c>
    </row>
    <row r="98" spans="1:16" s="22" customFormat="1" ht="17.100000000000001" customHeight="1">
      <c r="A98" s="69">
        <v>95</v>
      </c>
      <c r="B98" s="82">
        <f ca="1">Inskrivning!F75</f>
        <v>0</v>
      </c>
      <c r="C98" s="49">
        <f ca="1">Inskrivning!G75</f>
        <v>0</v>
      </c>
      <c r="D98" s="16">
        <f ca="1">Inskrivning!H75</f>
        <v>0</v>
      </c>
      <c r="E98" s="16">
        <f ca="1">Inskrivning!I75</f>
        <v>0</v>
      </c>
      <c r="F98" s="16">
        <f ca="1">Inskrivning!J75</f>
        <v>0</v>
      </c>
      <c r="G98" s="16">
        <f ca="1">Inskrivning!K75</f>
        <v>0</v>
      </c>
      <c r="H98" s="16">
        <f ca="1">Inskrivning!L75</f>
        <v>0</v>
      </c>
      <c r="I98" s="113">
        <f ca="1">Inskrivning!M75</f>
        <v>0</v>
      </c>
      <c r="J98" s="16">
        <f ca="1">Inskrivning!N75</f>
        <v>0</v>
      </c>
      <c r="K98" s="16">
        <f ca="1">Inskrivning!O75</f>
        <v>0</v>
      </c>
      <c r="L98" s="16">
        <f ca="1">Inskrivning!P75</f>
        <v>0</v>
      </c>
      <c r="M98" s="16">
        <f ca="1">Inskrivning!Q75</f>
        <v>0</v>
      </c>
      <c r="N98" s="16">
        <f ca="1">Inskrivning!R75</f>
        <v>0</v>
      </c>
      <c r="O98" s="113">
        <f ca="1">Inskrivning!S75</f>
        <v>0</v>
      </c>
      <c r="P98" s="113">
        <f ca="1">Inskrivning!T75</f>
        <v>0</v>
      </c>
    </row>
    <row r="99" spans="1:16" s="22" customFormat="1" ht="17.100000000000001" customHeight="1">
      <c r="A99" s="69">
        <v>96</v>
      </c>
      <c r="B99" s="82">
        <f ca="1">Inskrivning!F86</f>
        <v>0</v>
      </c>
      <c r="C99" s="49">
        <f ca="1">Inskrivning!G86</f>
        <v>0</v>
      </c>
      <c r="D99" s="16">
        <f ca="1">Inskrivning!H86</f>
        <v>0</v>
      </c>
      <c r="E99" s="16">
        <f ca="1">Inskrivning!I86</f>
        <v>0</v>
      </c>
      <c r="F99" s="16">
        <f ca="1">Inskrivning!J86</f>
        <v>0</v>
      </c>
      <c r="G99" s="16">
        <f ca="1">Inskrivning!K86</f>
        <v>0</v>
      </c>
      <c r="H99" s="16">
        <f ca="1">Inskrivning!L86</f>
        <v>0</v>
      </c>
      <c r="I99" s="113">
        <f ca="1">Inskrivning!M86</f>
        <v>0</v>
      </c>
      <c r="J99" s="16">
        <f ca="1">Inskrivning!N86</f>
        <v>0</v>
      </c>
      <c r="K99" s="16">
        <f ca="1">Inskrivning!O86</f>
        <v>0</v>
      </c>
      <c r="L99" s="16">
        <f ca="1">Inskrivning!P86</f>
        <v>0</v>
      </c>
      <c r="M99" s="16">
        <f ca="1">Inskrivning!Q86</f>
        <v>0</v>
      </c>
      <c r="N99" s="16">
        <f ca="1">Inskrivning!R86</f>
        <v>0</v>
      </c>
      <c r="O99" s="113">
        <f ca="1">Inskrivning!S86</f>
        <v>0</v>
      </c>
      <c r="P99" s="113">
        <f ca="1">Inskrivning!T86</f>
        <v>0</v>
      </c>
    </row>
    <row r="100" spans="1:16" s="22" customFormat="1" ht="17.100000000000001" customHeight="1">
      <c r="A100" s="69">
        <v>97</v>
      </c>
      <c r="B100" s="82">
        <f ca="1">Inskrivning!F95</f>
        <v>0</v>
      </c>
      <c r="C100" s="49">
        <f ca="1">Inskrivning!G95</f>
        <v>0</v>
      </c>
      <c r="D100" s="16">
        <f ca="1">Inskrivning!H95</f>
        <v>0</v>
      </c>
      <c r="E100" s="16">
        <f ca="1">Inskrivning!I95</f>
        <v>0</v>
      </c>
      <c r="F100" s="16">
        <f ca="1">Inskrivning!J95</f>
        <v>0</v>
      </c>
      <c r="G100" s="16">
        <f ca="1">Inskrivning!K95</f>
        <v>0</v>
      </c>
      <c r="H100" s="16">
        <f ca="1">Inskrivning!L95</f>
        <v>0</v>
      </c>
      <c r="I100" s="113">
        <f ca="1">Inskrivning!M95</f>
        <v>0</v>
      </c>
      <c r="J100" s="16">
        <f ca="1">Inskrivning!N95</f>
        <v>0</v>
      </c>
      <c r="K100" s="16">
        <f ca="1">Inskrivning!O95</f>
        <v>0</v>
      </c>
      <c r="L100" s="16">
        <f ca="1">Inskrivning!P95</f>
        <v>0</v>
      </c>
      <c r="M100" s="16">
        <f ca="1">Inskrivning!Q95</f>
        <v>0</v>
      </c>
      <c r="N100" s="16">
        <f ca="1">Inskrivning!R95</f>
        <v>0</v>
      </c>
      <c r="O100" s="113">
        <f ca="1">Inskrivning!S95</f>
        <v>0</v>
      </c>
      <c r="P100" s="113">
        <f ca="1">Inskrivning!T95</f>
        <v>0</v>
      </c>
    </row>
    <row r="101" spans="1:16" s="22" customFormat="1" ht="17.100000000000001" customHeight="1">
      <c r="A101" s="69">
        <v>98</v>
      </c>
      <c r="B101" s="82">
        <f ca="1">Inskrivning!F101</f>
        <v>0</v>
      </c>
      <c r="C101" s="49">
        <f ca="1">Inskrivning!G101</f>
        <v>0</v>
      </c>
      <c r="D101" s="16">
        <f ca="1">Inskrivning!H101</f>
        <v>0</v>
      </c>
      <c r="E101" s="16">
        <f ca="1">Inskrivning!I101</f>
        <v>0</v>
      </c>
      <c r="F101" s="16">
        <f ca="1">Inskrivning!J101</f>
        <v>0</v>
      </c>
      <c r="G101" s="16">
        <f ca="1">Inskrivning!K101</f>
        <v>0</v>
      </c>
      <c r="H101" s="16">
        <f ca="1">Inskrivning!L101</f>
        <v>0</v>
      </c>
      <c r="I101" s="113">
        <f ca="1">Inskrivning!M101</f>
        <v>0</v>
      </c>
      <c r="J101" s="16">
        <f ca="1">Inskrivning!N101</f>
        <v>0</v>
      </c>
      <c r="K101" s="16">
        <f ca="1">Inskrivning!O101</f>
        <v>0</v>
      </c>
      <c r="L101" s="16">
        <f ca="1">Inskrivning!P101</f>
        <v>0</v>
      </c>
      <c r="M101" s="16">
        <f ca="1">Inskrivning!Q101</f>
        <v>0</v>
      </c>
      <c r="N101" s="16">
        <f ca="1">Inskrivning!R101</f>
        <v>0</v>
      </c>
      <c r="O101" s="113">
        <f ca="1">Inskrivning!S101</f>
        <v>0</v>
      </c>
      <c r="P101" s="113">
        <f ca="1">Inskrivning!T101</f>
        <v>0</v>
      </c>
    </row>
    <row r="102" spans="1:16" s="22" customFormat="1" ht="17.100000000000001" customHeight="1">
      <c r="A102" s="69">
        <v>99</v>
      </c>
      <c r="B102" s="82">
        <f ca="1">Inskrivning!F102</f>
        <v>0</v>
      </c>
      <c r="C102" s="49">
        <f ca="1">Inskrivning!G102</f>
        <v>0</v>
      </c>
      <c r="D102" s="16">
        <f ca="1">Inskrivning!H102</f>
        <v>0</v>
      </c>
      <c r="E102" s="16">
        <f ca="1">Inskrivning!I102</f>
        <v>0</v>
      </c>
      <c r="F102" s="16">
        <f ca="1">Inskrivning!J102</f>
        <v>0</v>
      </c>
      <c r="G102" s="16">
        <f ca="1">Inskrivning!K102</f>
        <v>0</v>
      </c>
      <c r="H102" s="16">
        <f ca="1">Inskrivning!L102</f>
        <v>0</v>
      </c>
      <c r="I102" s="113">
        <f ca="1">Inskrivning!M102</f>
        <v>0</v>
      </c>
      <c r="J102" s="16">
        <f ca="1">Inskrivning!N102</f>
        <v>0</v>
      </c>
      <c r="K102" s="16">
        <f ca="1">Inskrivning!O102</f>
        <v>0</v>
      </c>
      <c r="L102" s="16">
        <f ca="1">Inskrivning!P102</f>
        <v>0</v>
      </c>
      <c r="M102" s="16">
        <f ca="1">Inskrivning!Q102</f>
        <v>0</v>
      </c>
      <c r="N102" s="16">
        <f ca="1">Inskrivning!R102</f>
        <v>0</v>
      </c>
      <c r="O102" s="113">
        <f ca="1">Inskrivning!S102</f>
        <v>0</v>
      </c>
      <c r="P102" s="113">
        <f ca="1">Inskrivning!T102</f>
        <v>0</v>
      </c>
    </row>
    <row r="103" spans="1:16" s="22" customFormat="1" ht="17.100000000000001" customHeight="1">
      <c r="A103" s="69">
        <v>100</v>
      </c>
      <c r="B103" s="82">
        <f ca="1">Inskrivning!F103</f>
        <v>0</v>
      </c>
      <c r="C103" s="49">
        <f ca="1">Inskrivning!G103</f>
        <v>0</v>
      </c>
      <c r="D103" s="16">
        <f ca="1">Inskrivning!H103</f>
        <v>0</v>
      </c>
      <c r="E103" s="16">
        <f ca="1">Inskrivning!I103</f>
        <v>0</v>
      </c>
      <c r="F103" s="16">
        <f ca="1">Inskrivning!J103</f>
        <v>0</v>
      </c>
      <c r="G103" s="16">
        <f ca="1">Inskrivning!K103</f>
        <v>0</v>
      </c>
      <c r="H103" s="16">
        <f ca="1">Inskrivning!L103</f>
        <v>0</v>
      </c>
      <c r="I103" s="113">
        <f ca="1">Inskrivning!M103</f>
        <v>0</v>
      </c>
      <c r="J103" s="16">
        <f ca="1">Inskrivning!N103</f>
        <v>0</v>
      </c>
      <c r="K103" s="16">
        <f ca="1">Inskrivning!O103</f>
        <v>0</v>
      </c>
      <c r="L103" s="16">
        <f ca="1">Inskrivning!P103</f>
        <v>0</v>
      </c>
      <c r="M103" s="16">
        <f ca="1">Inskrivning!Q103</f>
        <v>0</v>
      </c>
      <c r="N103" s="16">
        <f ca="1">Inskrivning!R103</f>
        <v>0</v>
      </c>
      <c r="O103" s="113">
        <f ca="1">Inskrivning!S103</f>
        <v>0</v>
      </c>
      <c r="P103" s="113">
        <f ca="1">Inskrivning!T103</f>
        <v>0</v>
      </c>
    </row>
    <row r="104" spans="1:16" s="22" customFormat="1" ht="17.100000000000001" customHeight="1">
      <c r="A104" s="69">
        <v>101</v>
      </c>
      <c r="B104" s="82">
        <f ca="1">Inskrivning!F106</f>
        <v>0</v>
      </c>
      <c r="C104" s="49">
        <f ca="1">Inskrivning!G106</f>
        <v>0</v>
      </c>
      <c r="D104" s="99">
        <f ca="1">Inskrivning!H106</f>
        <v>0</v>
      </c>
      <c r="E104" s="99">
        <f ca="1">Inskrivning!I106</f>
        <v>0</v>
      </c>
      <c r="F104" s="99">
        <f ca="1">Inskrivning!J106</f>
        <v>0</v>
      </c>
      <c r="G104" s="99">
        <f ca="1">Inskrivning!K106</f>
        <v>0</v>
      </c>
      <c r="H104" s="99">
        <f ca="1">Inskrivning!L106</f>
        <v>0</v>
      </c>
      <c r="I104" s="113">
        <f ca="1">Inskrivning!M106</f>
        <v>0</v>
      </c>
      <c r="J104" s="99">
        <f ca="1">Inskrivning!N106</f>
        <v>0</v>
      </c>
      <c r="K104" s="99">
        <f ca="1">Inskrivning!O106</f>
        <v>0</v>
      </c>
      <c r="L104" s="99">
        <f ca="1">Inskrivning!P106</f>
        <v>0</v>
      </c>
      <c r="M104" s="99">
        <f ca="1">Inskrivning!Q106</f>
        <v>0</v>
      </c>
      <c r="N104" s="99">
        <f ca="1">Inskrivning!R106</f>
        <v>0</v>
      </c>
      <c r="O104" s="113">
        <f ca="1">Inskrivning!S106</f>
        <v>0</v>
      </c>
      <c r="P104" s="113">
        <f ca="1">Inskrivning!T106</f>
        <v>0</v>
      </c>
    </row>
    <row r="105" spans="1:16" s="22" customFormat="1" ht="17.100000000000001" customHeight="1">
      <c r="A105" s="69">
        <v>102</v>
      </c>
      <c r="B105" s="82">
        <f ca="1">Inskrivning!F107</f>
        <v>0</v>
      </c>
      <c r="C105" s="49">
        <f ca="1">Inskrivning!G107</f>
        <v>0</v>
      </c>
      <c r="D105" s="99">
        <f ca="1">Inskrivning!H107</f>
        <v>0</v>
      </c>
      <c r="E105" s="99">
        <f ca="1">Inskrivning!I107</f>
        <v>0</v>
      </c>
      <c r="F105" s="99">
        <f ca="1">Inskrivning!J107</f>
        <v>0</v>
      </c>
      <c r="G105" s="99">
        <f ca="1">Inskrivning!K107</f>
        <v>0</v>
      </c>
      <c r="H105" s="99">
        <f ca="1">Inskrivning!L107</f>
        <v>0</v>
      </c>
      <c r="I105" s="113">
        <f ca="1">Inskrivning!M107</f>
        <v>0</v>
      </c>
      <c r="J105" s="99">
        <f ca="1">Inskrivning!N107</f>
        <v>0</v>
      </c>
      <c r="K105" s="99">
        <f ca="1">Inskrivning!O107</f>
        <v>0</v>
      </c>
      <c r="L105" s="99">
        <f ca="1">Inskrivning!P107</f>
        <v>0</v>
      </c>
      <c r="M105" s="99">
        <f ca="1">Inskrivning!Q107</f>
        <v>0</v>
      </c>
      <c r="N105" s="99">
        <f ca="1">Inskrivning!R107</f>
        <v>0</v>
      </c>
      <c r="O105" s="113">
        <f ca="1">Inskrivning!S107</f>
        <v>0</v>
      </c>
      <c r="P105" s="113">
        <f ca="1">Inskrivning!T107</f>
        <v>0</v>
      </c>
    </row>
    <row r="106" spans="1:16" s="22" customFormat="1" ht="17.100000000000001" customHeight="1">
      <c r="A106" s="69">
        <v>103</v>
      </c>
      <c r="B106" s="82">
        <f ca="1">Inskrivning!F108</f>
        <v>0</v>
      </c>
      <c r="C106" s="49">
        <f ca="1">Inskrivning!G108</f>
        <v>0</v>
      </c>
      <c r="D106" s="16">
        <f ca="1">Inskrivning!H108</f>
        <v>0</v>
      </c>
      <c r="E106" s="16">
        <f ca="1">Inskrivning!I108</f>
        <v>0</v>
      </c>
      <c r="F106" s="16">
        <f ca="1">Inskrivning!J108</f>
        <v>0</v>
      </c>
      <c r="G106" s="16">
        <f ca="1">Inskrivning!K108</f>
        <v>0</v>
      </c>
      <c r="H106" s="16">
        <f ca="1">Inskrivning!L108</f>
        <v>0</v>
      </c>
      <c r="I106" s="113">
        <f ca="1">Inskrivning!M108</f>
        <v>0</v>
      </c>
      <c r="J106" s="16">
        <f ca="1">Inskrivning!N108</f>
        <v>0</v>
      </c>
      <c r="K106" s="16">
        <f ca="1">Inskrivning!O108</f>
        <v>0</v>
      </c>
      <c r="L106" s="16">
        <f ca="1">Inskrivning!P108</f>
        <v>0</v>
      </c>
      <c r="M106" s="16">
        <f ca="1">Inskrivning!Q108</f>
        <v>0</v>
      </c>
      <c r="N106" s="16">
        <f ca="1">Inskrivning!R108</f>
        <v>0</v>
      </c>
      <c r="O106" s="113">
        <f ca="1">Inskrivning!S108</f>
        <v>0</v>
      </c>
      <c r="P106" s="113">
        <f ca="1">Inskrivning!T108</f>
        <v>0</v>
      </c>
    </row>
    <row r="107" spans="1:16" s="22" customFormat="1" ht="17.100000000000001" customHeight="1">
      <c r="A107" s="69">
        <v>104</v>
      </c>
      <c r="B107" s="82">
        <f ca="1">Inskrivning!F109</f>
        <v>0</v>
      </c>
      <c r="C107" s="49">
        <f ca="1">Inskrivning!G109</f>
        <v>0</v>
      </c>
      <c r="D107" s="16">
        <f ca="1">Inskrivning!H109</f>
        <v>0</v>
      </c>
      <c r="E107" s="16">
        <f ca="1">Inskrivning!I109</f>
        <v>0</v>
      </c>
      <c r="F107" s="16">
        <f ca="1">Inskrivning!J109</f>
        <v>0</v>
      </c>
      <c r="G107" s="16">
        <f ca="1">Inskrivning!K109</f>
        <v>0</v>
      </c>
      <c r="H107" s="16">
        <f ca="1">Inskrivning!L109</f>
        <v>0</v>
      </c>
      <c r="I107" s="113">
        <f ca="1">Inskrivning!M109</f>
        <v>0</v>
      </c>
      <c r="J107" s="16">
        <f ca="1">Inskrivning!N109</f>
        <v>0</v>
      </c>
      <c r="K107" s="16">
        <f ca="1">Inskrivning!O109</f>
        <v>0</v>
      </c>
      <c r="L107" s="16">
        <f ca="1">Inskrivning!P109</f>
        <v>0</v>
      </c>
      <c r="M107" s="16">
        <f ca="1">Inskrivning!Q109</f>
        <v>0</v>
      </c>
      <c r="N107" s="16">
        <f ca="1">Inskrivning!R109</f>
        <v>0</v>
      </c>
      <c r="O107" s="113">
        <f ca="1">Inskrivning!S109</f>
        <v>0</v>
      </c>
      <c r="P107" s="113">
        <f ca="1">Inskrivning!T109</f>
        <v>0</v>
      </c>
    </row>
    <row r="108" spans="1:16" s="22" customFormat="1" ht="17.100000000000001" customHeight="1">
      <c r="A108" s="69">
        <v>105</v>
      </c>
      <c r="B108" s="82">
        <f ca="1">Inskrivning!F110</f>
        <v>0</v>
      </c>
      <c r="C108" s="49">
        <f ca="1">Inskrivning!G110</f>
        <v>0</v>
      </c>
      <c r="D108" s="16">
        <f ca="1">Inskrivning!H110</f>
        <v>0</v>
      </c>
      <c r="E108" s="16">
        <f ca="1">Inskrivning!I110</f>
        <v>0</v>
      </c>
      <c r="F108" s="16">
        <f ca="1">Inskrivning!J110</f>
        <v>0</v>
      </c>
      <c r="G108" s="16">
        <f ca="1">Inskrivning!K110</f>
        <v>0</v>
      </c>
      <c r="H108" s="16">
        <f ca="1">Inskrivning!L110</f>
        <v>0</v>
      </c>
      <c r="I108" s="113">
        <f ca="1">Inskrivning!M110</f>
        <v>0</v>
      </c>
      <c r="J108" s="16">
        <f ca="1">Inskrivning!N110</f>
        <v>0</v>
      </c>
      <c r="K108" s="16">
        <f ca="1">Inskrivning!O110</f>
        <v>0</v>
      </c>
      <c r="L108" s="16">
        <f ca="1">Inskrivning!P110</f>
        <v>0</v>
      </c>
      <c r="M108" s="16">
        <f ca="1">Inskrivning!Q110</f>
        <v>0</v>
      </c>
      <c r="N108" s="16">
        <f ca="1">Inskrivning!R110</f>
        <v>0</v>
      </c>
      <c r="O108" s="113">
        <f ca="1">Inskrivning!S110</f>
        <v>0</v>
      </c>
      <c r="P108" s="113">
        <f ca="1">Inskrivning!T110</f>
        <v>0</v>
      </c>
    </row>
    <row r="109" spans="1:16" s="22" customFormat="1" ht="17.100000000000001" customHeight="1">
      <c r="A109" s="69">
        <v>106</v>
      </c>
      <c r="B109" s="82">
        <f ca="1">Inskrivning!F111</f>
        <v>0</v>
      </c>
      <c r="C109" s="49">
        <f ca="1">Inskrivning!G111</f>
        <v>0</v>
      </c>
      <c r="D109" s="16">
        <f ca="1">Inskrivning!H111</f>
        <v>0</v>
      </c>
      <c r="E109" s="16">
        <f ca="1">Inskrivning!I111</f>
        <v>0</v>
      </c>
      <c r="F109" s="16">
        <f ca="1">Inskrivning!J111</f>
        <v>0</v>
      </c>
      <c r="G109" s="16">
        <f ca="1">Inskrivning!K111</f>
        <v>0</v>
      </c>
      <c r="H109" s="16">
        <f ca="1">Inskrivning!L111</f>
        <v>0</v>
      </c>
      <c r="I109" s="113">
        <f ca="1">Inskrivning!M111</f>
        <v>0</v>
      </c>
      <c r="J109" s="16">
        <f ca="1">Inskrivning!N111</f>
        <v>0</v>
      </c>
      <c r="K109" s="16">
        <f ca="1">Inskrivning!O111</f>
        <v>0</v>
      </c>
      <c r="L109" s="16">
        <f ca="1">Inskrivning!P111</f>
        <v>0</v>
      </c>
      <c r="M109" s="16">
        <f ca="1">Inskrivning!Q111</f>
        <v>0</v>
      </c>
      <c r="N109" s="16">
        <f ca="1">Inskrivning!R111</f>
        <v>0</v>
      </c>
      <c r="O109" s="113">
        <f ca="1">Inskrivning!S111</f>
        <v>0</v>
      </c>
      <c r="P109" s="113">
        <f ca="1">Inskrivning!T111</f>
        <v>0</v>
      </c>
    </row>
    <row r="110" spans="1:16" s="22" customFormat="1" ht="17.100000000000001" customHeight="1">
      <c r="A110" s="69">
        <v>107</v>
      </c>
      <c r="B110" s="82">
        <f ca="1">Inskrivning!F112</f>
        <v>0</v>
      </c>
      <c r="C110" s="49">
        <f ca="1">Inskrivning!G112</f>
        <v>0</v>
      </c>
      <c r="D110" s="16">
        <f ca="1">Inskrivning!H112</f>
        <v>0</v>
      </c>
      <c r="E110" s="16">
        <f ca="1">Inskrivning!I112</f>
        <v>0</v>
      </c>
      <c r="F110" s="16">
        <f ca="1">Inskrivning!J112</f>
        <v>0</v>
      </c>
      <c r="G110" s="16">
        <f ca="1">Inskrivning!K112</f>
        <v>0</v>
      </c>
      <c r="H110" s="16">
        <f ca="1">Inskrivning!L112</f>
        <v>0</v>
      </c>
      <c r="I110" s="113">
        <f ca="1">Inskrivning!M112</f>
        <v>0</v>
      </c>
      <c r="J110" s="16">
        <f ca="1">Inskrivning!N112</f>
        <v>0</v>
      </c>
      <c r="K110" s="16">
        <f ca="1">Inskrivning!O112</f>
        <v>0</v>
      </c>
      <c r="L110" s="16">
        <f ca="1">Inskrivning!P112</f>
        <v>0</v>
      </c>
      <c r="M110" s="16">
        <f ca="1">Inskrivning!Q112</f>
        <v>0</v>
      </c>
      <c r="N110" s="16">
        <f ca="1">Inskrivning!R112</f>
        <v>0</v>
      </c>
      <c r="O110" s="113">
        <f ca="1">Inskrivning!S112</f>
        <v>0</v>
      </c>
      <c r="P110" s="113">
        <f ca="1">Inskrivning!T112</f>
        <v>0</v>
      </c>
    </row>
    <row r="111" spans="1:16" s="22" customFormat="1" ht="17.100000000000001" customHeight="1">
      <c r="A111" s="69">
        <v>108</v>
      </c>
      <c r="B111" s="82">
        <f ca="1">Inskrivning!F113</f>
        <v>0</v>
      </c>
      <c r="C111" s="49">
        <f ca="1">Inskrivning!G113</f>
        <v>0</v>
      </c>
      <c r="D111" s="16">
        <f ca="1">Inskrivning!H113</f>
        <v>0</v>
      </c>
      <c r="E111" s="16">
        <f ca="1">Inskrivning!I113</f>
        <v>0</v>
      </c>
      <c r="F111" s="16">
        <f ca="1">Inskrivning!J113</f>
        <v>0</v>
      </c>
      <c r="G111" s="16">
        <f ca="1">Inskrivning!K113</f>
        <v>0</v>
      </c>
      <c r="H111" s="16">
        <f ca="1">Inskrivning!L113</f>
        <v>0</v>
      </c>
      <c r="I111" s="113">
        <f ca="1">Inskrivning!M113</f>
        <v>0</v>
      </c>
      <c r="J111" s="16">
        <f ca="1">Inskrivning!N113</f>
        <v>0</v>
      </c>
      <c r="K111" s="16">
        <f ca="1">Inskrivning!O113</f>
        <v>0</v>
      </c>
      <c r="L111" s="16">
        <f ca="1">Inskrivning!P113</f>
        <v>0</v>
      </c>
      <c r="M111" s="16">
        <f ca="1">Inskrivning!Q113</f>
        <v>0</v>
      </c>
      <c r="N111" s="16">
        <f ca="1">Inskrivning!R113</f>
        <v>0</v>
      </c>
      <c r="O111" s="113">
        <f ca="1">Inskrivning!S113</f>
        <v>0</v>
      </c>
      <c r="P111" s="113">
        <f ca="1">Inskrivning!T113</f>
        <v>0</v>
      </c>
    </row>
    <row r="112" spans="1:16" s="22" customFormat="1" ht="17.100000000000001" customHeight="1">
      <c r="A112" s="69">
        <v>109</v>
      </c>
      <c r="B112" s="82">
        <f ca="1">Inskrivning!F114</f>
        <v>0</v>
      </c>
      <c r="C112" s="49">
        <f ca="1">Inskrivning!G114</f>
        <v>0</v>
      </c>
      <c r="D112" s="16">
        <f ca="1">Inskrivning!H114</f>
        <v>0</v>
      </c>
      <c r="E112" s="16">
        <f ca="1">Inskrivning!I114</f>
        <v>0</v>
      </c>
      <c r="F112" s="16">
        <f ca="1">Inskrivning!J114</f>
        <v>0</v>
      </c>
      <c r="G112" s="16">
        <f ca="1">Inskrivning!K114</f>
        <v>0</v>
      </c>
      <c r="H112" s="16">
        <f ca="1">Inskrivning!L114</f>
        <v>0</v>
      </c>
      <c r="I112" s="113">
        <f ca="1">Inskrivning!M114</f>
        <v>0</v>
      </c>
      <c r="J112" s="16">
        <f ca="1">Inskrivning!N114</f>
        <v>0</v>
      </c>
      <c r="K112" s="16">
        <f ca="1">Inskrivning!O114</f>
        <v>0</v>
      </c>
      <c r="L112" s="16">
        <f ca="1">Inskrivning!P114</f>
        <v>0</v>
      </c>
      <c r="M112" s="16">
        <f ca="1">Inskrivning!Q114</f>
        <v>0</v>
      </c>
      <c r="N112" s="16">
        <f ca="1">Inskrivning!R114</f>
        <v>0</v>
      </c>
      <c r="O112" s="113">
        <f ca="1">Inskrivning!S114</f>
        <v>0</v>
      </c>
      <c r="P112" s="113">
        <f ca="1">Inskrivning!T114</f>
        <v>0</v>
      </c>
    </row>
    <row r="113" spans="1:16" s="22" customFormat="1" ht="17.100000000000001" customHeight="1">
      <c r="A113" s="69">
        <v>110</v>
      </c>
      <c r="B113" s="82">
        <f ca="1">Inskrivning!F115</f>
        <v>0</v>
      </c>
      <c r="C113" s="49">
        <f ca="1">Inskrivning!G115</f>
        <v>0</v>
      </c>
      <c r="D113" s="16">
        <f ca="1">Inskrivning!H115</f>
        <v>0</v>
      </c>
      <c r="E113" s="16">
        <f ca="1">Inskrivning!I115</f>
        <v>0</v>
      </c>
      <c r="F113" s="16">
        <f ca="1">Inskrivning!J115</f>
        <v>0</v>
      </c>
      <c r="G113" s="16">
        <f ca="1">Inskrivning!K115</f>
        <v>0</v>
      </c>
      <c r="H113" s="16">
        <f ca="1">Inskrivning!L115</f>
        <v>0</v>
      </c>
      <c r="I113" s="113">
        <f ca="1">Inskrivning!M115</f>
        <v>0</v>
      </c>
      <c r="J113" s="16">
        <f ca="1">Inskrivning!N115</f>
        <v>0</v>
      </c>
      <c r="K113" s="16">
        <f ca="1">Inskrivning!O115</f>
        <v>0</v>
      </c>
      <c r="L113" s="16">
        <f ca="1">Inskrivning!P115</f>
        <v>0</v>
      </c>
      <c r="M113" s="16">
        <f ca="1">Inskrivning!Q115</f>
        <v>0</v>
      </c>
      <c r="N113" s="16">
        <f ca="1">Inskrivning!R115</f>
        <v>0</v>
      </c>
      <c r="O113" s="113">
        <f ca="1">Inskrivning!S115</f>
        <v>0</v>
      </c>
      <c r="P113" s="113">
        <f ca="1">Inskrivning!T115</f>
        <v>0</v>
      </c>
    </row>
    <row r="114" spans="1:16" s="22" customFormat="1" ht="17.100000000000001" customHeight="1">
      <c r="A114" s="69">
        <v>111</v>
      </c>
      <c r="B114" s="82">
        <f ca="1">Inskrivning!F116</f>
        <v>0</v>
      </c>
      <c r="C114" s="49">
        <f ca="1">Inskrivning!G116</f>
        <v>0</v>
      </c>
      <c r="D114" s="16">
        <f ca="1">Inskrivning!H116</f>
        <v>0</v>
      </c>
      <c r="E114" s="16">
        <f ca="1">Inskrivning!I116</f>
        <v>0</v>
      </c>
      <c r="F114" s="16">
        <f ca="1">Inskrivning!J116</f>
        <v>0</v>
      </c>
      <c r="G114" s="16">
        <f ca="1">Inskrivning!K116</f>
        <v>0</v>
      </c>
      <c r="H114" s="16">
        <f ca="1">Inskrivning!L116</f>
        <v>0</v>
      </c>
      <c r="I114" s="113">
        <f ca="1">Inskrivning!M116</f>
        <v>0</v>
      </c>
      <c r="J114" s="16">
        <f ca="1">Inskrivning!N116</f>
        <v>0</v>
      </c>
      <c r="K114" s="16">
        <f ca="1">Inskrivning!O116</f>
        <v>0</v>
      </c>
      <c r="L114" s="16">
        <f ca="1">Inskrivning!P116</f>
        <v>0</v>
      </c>
      <c r="M114" s="16">
        <f ca="1">Inskrivning!Q116</f>
        <v>0</v>
      </c>
      <c r="N114" s="16">
        <f ca="1">Inskrivning!R116</f>
        <v>0</v>
      </c>
      <c r="O114" s="113">
        <f ca="1">Inskrivning!S116</f>
        <v>0</v>
      </c>
      <c r="P114" s="113">
        <f ca="1">Inskrivning!T116</f>
        <v>0</v>
      </c>
    </row>
    <row r="115" spans="1:16" s="22" customFormat="1" ht="17.100000000000001" customHeight="1">
      <c r="A115" s="69">
        <v>112</v>
      </c>
      <c r="B115" s="82">
        <f ca="1">Inskrivning!F117</f>
        <v>0</v>
      </c>
      <c r="C115" s="49">
        <f ca="1">Inskrivning!G117</f>
        <v>0</v>
      </c>
      <c r="D115" s="16">
        <f ca="1">Inskrivning!H117</f>
        <v>0</v>
      </c>
      <c r="E115" s="16">
        <f ca="1">Inskrivning!I117</f>
        <v>0</v>
      </c>
      <c r="F115" s="16">
        <f ca="1">Inskrivning!J117</f>
        <v>0</v>
      </c>
      <c r="G115" s="16">
        <f ca="1">Inskrivning!K117</f>
        <v>0</v>
      </c>
      <c r="H115" s="16">
        <f ca="1">Inskrivning!L117</f>
        <v>0</v>
      </c>
      <c r="I115" s="113">
        <f ca="1">Inskrivning!M117</f>
        <v>0</v>
      </c>
      <c r="J115" s="16">
        <f ca="1">Inskrivning!N117</f>
        <v>0</v>
      </c>
      <c r="K115" s="16">
        <f ca="1">Inskrivning!O117</f>
        <v>0</v>
      </c>
      <c r="L115" s="16">
        <f ca="1">Inskrivning!P117</f>
        <v>0</v>
      </c>
      <c r="M115" s="16">
        <f ca="1">Inskrivning!Q117</f>
        <v>0</v>
      </c>
      <c r="N115" s="16">
        <f ca="1">Inskrivning!R117</f>
        <v>0</v>
      </c>
      <c r="O115" s="113">
        <f ca="1">Inskrivning!S117</f>
        <v>0</v>
      </c>
      <c r="P115" s="113">
        <f ca="1">Inskrivning!T117</f>
        <v>0</v>
      </c>
    </row>
    <row r="116" spans="1:16" s="22" customFormat="1" ht="17.100000000000001" customHeight="1">
      <c r="A116" s="69">
        <v>113</v>
      </c>
      <c r="B116" s="82">
        <f ca="1">Inskrivning!F118</f>
        <v>0</v>
      </c>
      <c r="C116" s="49">
        <f ca="1">Inskrivning!G118</f>
        <v>0</v>
      </c>
      <c r="D116" s="16">
        <f ca="1">Inskrivning!H118</f>
        <v>0</v>
      </c>
      <c r="E116" s="16">
        <f ca="1">Inskrivning!I118</f>
        <v>0</v>
      </c>
      <c r="F116" s="16">
        <f ca="1">Inskrivning!J118</f>
        <v>0</v>
      </c>
      <c r="G116" s="16">
        <f ca="1">Inskrivning!K118</f>
        <v>0</v>
      </c>
      <c r="H116" s="16">
        <f ca="1">Inskrivning!L118</f>
        <v>0</v>
      </c>
      <c r="I116" s="113">
        <f ca="1">Inskrivning!M118</f>
        <v>0</v>
      </c>
      <c r="J116" s="16">
        <f ca="1">Inskrivning!N118</f>
        <v>0</v>
      </c>
      <c r="K116" s="16">
        <f ca="1">Inskrivning!O118</f>
        <v>0</v>
      </c>
      <c r="L116" s="16">
        <f ca="1">Inskrivning!P118</f>
        <v>0</v>
      </c>
      <c r="M116" s="16">
        <f ca="1">Inskrivning!Q118</f>
        <v>0</v>
      </c>
      <c r="N116" s="16">
        <f ca="1">Inskrivning!R118</f>
        <v>0</v>
      </c>
      <c r="O116" s="113">
        <f ca="1">Inskrivning!S118</f>
        <v>0</v>
      </c>
      <c r="P116" s="113">
        <f ca="1">Inskrivning!T118</f>
        <v>0</v>
      </c>
    </row>
    <row r="117" spans="1:16" s="22" customFormat="1" ht="17.100000000000001" customHeight="1">
      <c r="A117" s="69">
        <v>114</v>
      </c>
      <c r="B117" s="82">
        <f ca="1">Inskrivning!F119</f>
        <v>0</v>
      </c>
      <c r="C117" s="49">
        <f ca="1">Inskrivning!G119</f>
        <v>0</v>
      </c>
      <c r="D117" s="16">
        <f ca="1">Inskrivning!H119</f>
        <v>0</v>
      </c>
      <c r="E117" s="16">
        <f ca="1">Inskrivning!I119</f>
        <v>0</v>
      </c>
      <c r="F117" s="16">
        <f ca="1">Inskrivning!J119</f>
        <v>0</v>
      </c>
      <c r="G117" s="16">
        <f ca="1">Inskrivning!K119</f>
        <v>0</v>
      </c>
      <c r="H117" s="16">
        <f ca="1">Inskrivning!L119</f>
        <v>0</v>
      </c>
      <c r="I117" s="113">
        <f ca="1">Inskrivning!M119</f>
        <v>0</v>
      </c>
      <c r="J117" s="16">
        <f ca="1">Inskrivning!N119</f>
        <v>0</v>
      </c>
      <c r="K117" s="16">
        <f ca="1">Inskrivning!O119</f>
        <v>0</v>
      </c>
      <c r="L117" s="16">
        <f ca="1">Inskrivning!P119</f>
        <v>0</v>
      </c>
      <c r="M117" s="16">
        <f ca="1">Inskrivning!Q119</f>
        <v>0</v>
      </c>
      <c r="N117" s="16">
        <f ca="1">Inskrivning!R119</f>
        <v>0</v>
      </c>
      <c r="O117" s="113">
        <f ca="1">Inskrivning!S119</f>
        <v>0</v>
      </c>
      <c r="P117" s="113">
        <f ca="1">Inskrivning!T119</f>
        <v>0</v>
      </c>
    </row>
    <row r="118" spans="1:16" s="22" customFormat="1" ht="17.100000000000001" customHeight="1">
      <c r="A118" s="69">
        <v>115</v>
      </c>
      <c r="B118" s="82">
        <f ca="1">Inskrivning!F120</f>
        <v>0</v>
      </c>
      <c r="C118" s="49">
        <f ca="1">Inskrivning!G120</f>
        <v>0</v>
      </c>
      <c r="D118" s="16">
        <f ca="1">Inskrivning!H120</f>
        <v>0</v>
      </c>
      <c r="E118" s="16">
        <f ca="1">Inskrivning!I120</f>
        <v>0</v>
      </c>
      <c r="F118" s="16">
        <f ca="1">Inskrivning!J120</f>
        <v>0</v>
      </c>
      <c r="G118" s="16">
        <f ca="1">Inskrivning!K120</f>
        <v>0</v>
      </c>
      <c r="H118" s="16">
        <f ca="1">Inskrivning!L120</f>
        <v>0</v>
      </c>
      <c r="I118" s="113">
        <f ca="1">Inskrivning!M120</f>
        <v>0</v>
      </c>
      <c r="J118" s="16">
        <f ca="1">Inskrivning!N120</f>
        <v>0</v>
      </c>
      <c r="K118" s="16">
        <f ca="1">Inskrivning!O120</f>
        <v>0</v>
      </c>
      <c r="L118" s="16">
        <f ca="1">Inskrivning!P120</f>
        <v>0</v>
      </c>
      <c r="M118" s="16">
        <f ca="1">Inskrivning!Q120</f>
        <v>0</v>
      </c>
      <c r="N118" s="16">
        <f ca="1">Inskrivning!R120</f>
        <v>0</v>
      </c>
      <c r="O118" s="113">
        <f ca="1">Inskrivning!S120</f>
        <v>0</v>
      </c>
      <c r="P118" s="113">
        <f ca="1">Inskrivning!T120</f>
        <v>0</v>
      </c>
    </row>
    <row r="119" spans="1:16" s="22" customFormat="1" ht="17.100000000000001" customHeight="1">
      <c r="A119" s="69">
        <v>116</v>
      </c>
      <c r="B119" s="82">
        <f ca="1">Inskrivning!F121</f>
        <v>0</v>
      </c>
      <c r="C119" s="49">
        <f ca="1">Inskrivning!G121</f>
        <v>0</v>
      </c>
      <c r="D119" s="16">
        <f ca="1">Inskrivning!H121</f>
        <v>0</v>
      </c>
      <c r="E119" s="16">
        <f ca="1">Inskrivning!I121</f>
        <v>0</v>
      </c>
      <c r="F119" s="16">
        <f ca="1">Inskrivning!J121</f>
        <v>0</v>
      </c>
      <c r="G119" s="16">
        <f ca="1">Inskrivning!K121</f>
        <v>0</v>
      </c>
      <c r="H119" s="16">
        <f ca="1">Inskrivning!L121</f>
        <v>0</v>
      </c>
      <c r="I119" s="113">
        <f ca="1">Inskrivning!M121</f>
        <v>0</v>
      </c>
      <c r="J119" s="16">
        <f ca="1">Inskrivning!N121</f>
        <v>0</v>
      </c>
      <c r="K119" s="16">
        <f ca="1">Inskrivning!O121</f>
        <v>0</v>
      </c>
      <c r="L119" s="16">
        <f ca="1">Inskrivning!P121</f>
        <v>0</v>
      </c>
      <c r="M119" s="16">
        <f ca="1">Inskrivning!Q121</f>
        <v>0</v>
      </c>
      <c r="N119" s="16">
        <f ca="1">Inskrivning!R121</f>
        <v>0</v>
      </c>
      <c r="O119" s="113">
        <f ca="1">Inskrivning!S121</f>
        <v>0</v>
      </c>
      <c r="P119" s="113">
        <f ca="1">Inskrivning!T121</f>
        <v>0</v>
      </c>
    </row>
    <row r="120" spans="1:16" s="22" customFormat="1" ht="17.100000000000001" customHeight="1">
      <c r="A120" s="69">
        <v>117</v>
      </c>
      <c r="B120" s="82">
        <f ca="1">Inskrivning!F122</f>
        <v>0</v>
      </c>
      <c r="C120" s="49">
        <f ca="1">Inskrivning!G122</f>
        <v>0</v>
      </c>
      <c r="D120" s="16">
        <f ca="1">Inskrivning!H122</f>
        <v>0</v>
      </c>
      <c r="E120" s="16">
        <f ca="1">Inskrivning!I122</f>
        <v>0</v>
      </c>
      <c r="F120" s="16">
        <f ca="1">Inskrivning!J122</f>
        <v>0</v>
      </c>
      <c r="G120" s="16">
        <f ca="1">Inskrivning!K122</f>
        <v>0</v>
      </c>
      <c r="H120" s="16">
        <f ca="1">Inskrivning!L122</f>
        <v>0</v>
      </c>
      <c r="I120" s="113">
        <f ca="1">Inskrivning!M122</f>
        <v>0</v>
      </c>
      <c r="J120" s="16">
        <f ca="1">Inskrivning!N122</f>
        <v>0</v>
      </c>
      <c r="K120" s="16">
        <f ca="1">Inskrivning!O122</f>
        <v>0</v>
      </c>
      <c r="L120" s="16">
        <f ca="1">Inskrivning!P122</f>
        <v>0</v>
      </c>
      <c r="M120" s="16">
        <f ca="1">Inskrivning!Q122</f>
        <v>0</v>
      </c>
      <c r="N120" s="16">
        <f ca="1">Inskrivning!R122</f>
        <v>0</v>
      </c>
      <c r="O120" s="113">
        <f ca="1">Inskrivning!S122</f>
        <v>0</v>
      </c>
      <c r="P120" s="113">
        <f ca="1">Inskrivning!T122</f>
        <v>0</v>
      </c>
    </row>
    <row r="121" spans="1:16" s="22" customFormat="1" ht="17.100000000000001" customHeight="1">
      <c r="A121" s="69">
        <v>118</v>
      </c>
      <c r="B121" s="82">
        <f ca="1">Inskrivning!F123</f>
        <v>0</v>
      </c>
      <c r="C121" s="49">
        <f ca="1">Inskrivning!G123</f>
        <v>0</v>
      </c>
      <c r="D121" s="16">
        <f ca="1">Inskrivning!H123</f>
        <v>0</v>
      </c>
      <c r="E121" s="16">
        <f ca="1">Inskrivning!I123</f>
        <v>0</v>
      </c>
      <c r="F121" s="16">
        <f ca="1">Inskrivning!J123</f>
        <v>0</v>
      </c>
      <c r="G121" s="16">
        <f ca="1">Inskrivning!K123</f>
        <v>0</v>
      </c>
      <c r="H121" s="16">
        <f ca="1">Inskrivning!L123</f>
        <v>0</v>
      </c>
      <c r="I121" s="113">
        <f ca="1">Inskrivning!M123</f>
        <v>0</v>
      </c>
      <c r="J121" s="16">
        <f ca="1">Inskrivning!N123</f>
        <v>0</v>
      </c>
      <c r="K121" s="16">
        <f ca="1">Inskrivning!O123</f>
        <v>0</v>
      </c>
      <c r="L121" s="16">
        <f ca="1">Inskrivning!P123</f>
        <v>0</v>
      </c>
      <c r="M121" s="16">
        <f ca="1">Inskrivning!Q123</f>
        <v>0</v>
      </c>
      <c r="N121" s="16">
        <f ca="1">Inskrivning!R123</f>
        <v>0</v>
      </c>
      <c r="O121" s="113">
        <f ca="1">Inskrivning!S123</f>
        <v>0</v>
      </c>
      <c r="P121" s="113">
        <f ca="1">Inskrivning!T123</f>
        <v>0</v>
      </c>
    </row>
    <row r="122" spans="1:16" s="22" customFormat="1" ht="17.100000000000001" customHeight="1">
      <c r="A122" s="69">
        <v>119</v>
      </c>
      <c r="B122" s="82">
        <f ca="1">Inskrivning!F124</f>
        <v>0</v>
      </c>
      <c r="C122" s="49">
        <f ca="1">Inskrivning!G124</f>
        <v>0</v>
      </c>
      <c r="D122" s="16">
        <f ca="1">Inskrivning!H124</f>
        <v>0</v>
      </c>
      <c r="E122" s="16">
        <f ca="1">Inskrivning!I124</f>
        <v>0</v>
      </c>
      <c r="F122" s="16">
        <f ca="1">Inskrivning!J124</f>
        <v>0</v>
      </c>
      <c r="G122" s="16">
        <f ca="1">Inskrivning!K124</f>
        <v>0</v>
      </c>
      <c r="H122" s="16">
        <f ca="1">Inskrivning!L124</f>
        <v>0</v>
      </c>
      <c r="I122" s="113">
        <f ca="1">Inskrivning!M124</f>
        <v>0</v>
      </c>
      <c r="J122" s="16">
        <f ca="1">Inskrivning!N124</f>
        <v>0</v>
      </c>
      <c r="K122" s="16">
        <f ca="1">Inskrivning!O124</f>
        <v>0</v>
      </c>
      <c r="L122" s="16">
        <f ca="1">Inskrivning!P124</f>
        <v>0</v>
      </c>
      <c r="M122" s="16">
        <f ca="1">Inskrivning!Q124</f>
        <v>0</v>
      </c>
      <c r="N122" s="16">
        <f ca="1">Inskrivning!R124</f>
        <v>0</v>
      </c>
      <c r="O122" s="113">
        <f ca="1">Inskrivning!S124</f>
        <v>0</v>
      </c>
      <c r="P122" s="113">
        <f ca="1">Inskrivning!T124</f>
        <v>0</v>
      </c>
    </row>
    <row r="123" spans="1:16" s="22" customFormat="1" ht="17.100000000000001" customHeight="1">
      <c r="A123" s="69">
        <v>120</v>
      </c>
      <c r="B123" s="82">
        <f ca="1">Inskrivning!F125</f>
        <v>0</v>
      </c>
      <c r="C123" s="49">
        <f ca="1">Inskrivning!G125</f>
        <v>0</v>
      </c>
      <c r="D123" s="16">
        <f ca="1">Inskrivning!H125</f>
        <v>0</v>
      </c>
      <c r="E123" s="16">
        <f ca="1">Inskrivning!I125</f>
        <v>0</v>
      </c>
      <c r="F123" s="16">
        <f ca="1">Inskrivning!J125</f>
        <v>0</v>
      </c>
      <c r="G123" s="16">
        <f ca="1">Inskrivning!K125</f>
        <v>0</v>
      </c>
      <c r="H123" s="16">
        <f ca="1">Inskrivning!L125</f>
        <v>0</v>
      </c>
      <c r="I123" s="113">
        <f ca="1">Inskrivning!M125</f>
        <v>0</v>
      </c>
      <c r="J123" s="16">
        <f ca="1">Inskrivning!N125</f>
        <v>0</v>
      </c>
      <c r="K123" s="16">
        <f ca="1">Inskrivning!O125</f>
        <v>0</v>
      </c>
      <c r="L123" s="16">
        <f ca="1">Inskrivning!P125</f>
        <v>0</v>
      </c>
      <c r="M123" s="16">
        <f ca="1">Inskrivning!Q125</f>
        <v>0</v>
      </c>
      <c r="N123" s="16">
        <f ca="1">Inskrivning!R125</f>
        <v>0</v>
      </c>
      <c r="O123" s="113">
        <f ca="1">Inskrivning!S125</f>
        <v>0</v>
      </c>
      <c r="P123" s="113">
        <f ca="1">Inskrivning!T125</f>
        <v>0</v>
      </c>
    </row>
    <row r="124" spans="1:16" s="22" customFormat="1" ht="17.100000000000001" customHeight="1">
      <c r="A124" s="69">
        <v>121</v>
      </c>
      <c r="B124" s="82">
        <f ca="1">Inskrivning!F126</f>
        <v>0</v>
      </c>
      <c r="C124" s="49">
        <f ca="1">Inskrivning!G126</f>
        <v>0</v>
      </c>
      <c r="D124" s="16">
        <f ca="1">Inskrivning!H126</f>
        <v>0</v>
      </c>
      <c r="E124" s="16">
        <f ca="1">Inskrivning!I126</f>
        <v>0</v>
      </c>
      <c r="F124" s="16">
        <f ca="1">Inskrivning!J126</f>
        <v>0</v>
      </c>
      <c r="G124" s="16">
        <f ca="1">Inskrivning!K126</f>
        <v>0</v>
      </c>
      <c r="H124" s="16">
        <f ca="1">Inskrivning!L126</f>
        <v>0</v>
      </c>
      <c r="I124" s="113">
        <f ca="1">Inskrivning!M126</f>
        <v>0</v>
      </c>
      <c r="J124" s="16">
        <f ca="1">Inskrivning!N126</f>
        <v>0</v>
      </c>
      <c r="K124" s="16">
        <f ca="1">Inskrivning!O126</f>
        <v>0</v>
      </c>
      <c r="L124" s="16">
        <f ca="1">Inskrivning!P126</f>
        <v>0</v>
      </c>
      <c r="M124" s="16">
        <f ca="1">Inskrivning!Q126</f>
        <v>0</v>
      </c>
      <c r="N124" s="16">
        <f ca="1">Inskrivning!R126</f>
        <v>0</v>
      </c>
      <c r="O124" s="113">
        <f ca="1">Inskrivning!S126</f>
        <v>0</v>
      </c>
      <c r="P124" s="113">
        <f ca="1">Inskrivning!T126</f>
        <v>0</v>
      </c>
    </row>
    <row r="125" spans="1:16" s="22" customFormat="1" ht="17.100000000000001" customHeight="1">
      <c r="A125" s="69">
        <v>122</v>
      </c>
      <c r="B125" s="82">
        <f ca="1">Inskrivning!F127</f>
        <v>0</v>
      </c>
      <c r="C125" s="49">
        <f ca="1">Inskrivning!G127</f>
        <v>0</v>
      </c>
      <c r="D125" s="16">
        <f ca="1">Inskrivning!H127</f>
        <v>0</v>
      </c>
      <c r="E125" s="16">
        <f ca="1">Inskrivning!I127</f>
        <v>0</v>
      </c>
      <c r="F125" s="16">
        <f ca="1">Inskrivning!J127</f>
        <v>0</v>
      </c>
      <c r="G125" s="16">
        <f ca="1">Inskrivning!K127</f>
        <v>0</v>
      </c>
      <c r="H125" s="16">
        <f ca="1">Inskrivning!L127</f>
        <v>0</v>
      </c>
      <c r="I125" s="113">
        <f ca="1">Inskrivning!M127</f>
        <v>0</v>
      </c>
      <c r="J125" s="16">
        <f ca="1">Inskrivning!N127</f>
        <v>0</v>
      </c>
      <c r="K125" s="16">
        <f ca="1">Inskrivning!O127</f>
        <v>0</v>
      </c>
      <c r="L125" s="16">
        <f ca="1">Inskrivning!P127</f>
        <v>0</v>
      </c>
      <c r="M125" s="16">
        <f ca="1">Inskrivning!Q127</f>
        <v>0</v>
      </c>
      <c r="N125" s="16">
        <f ca="1">Inskrivning!R127</f>
        <v>0</v>
      </c>
      <c r="O125" s="113">
        <f ca="1">Inskrivning!S127</f>
        <v>0</v>
      </c>
      <c r="P125" s="113">
        <f ca="1">Inskrivning!T127</f>
        <v>0</v>
      </c>
    </row>
    <row r="126" spans="1:16" s="22" customFormat="1" ht="17.100000000000001" customHeight="1">
      <c r="A126" s="69">
        <v>123</v>
      </c>
      <c r="B126" s="82">
        <f ca="1">Inskrivning!F128</f>
        <v>0</v>
      </c>
      <c r="C126" s="49">
        <f ca="1">Inskrivning!G128</f>
        <v>0</v>
      </c>
      <c r="D126" s="16">
        <f ca="1">Inskrivning!H128</f>
        <v>0</v>
      </c>
      <c r="E126" s="16">
        <f ca="1">Inskrivning!I128</f>
        <v>0</v>
      </c>
      <c r="F126" s="16">
        <f ca="1">Inskrivning!J128</f>
        <v>0</v>
      </c>
      <c r="G126" s="16">
        <f ca="1">Inskrivning!K128</f>
        <v>0</v>
      </c>
      <c r="H126" s="16">
        <f ca="1">Inskrivning!L128</f>
        <v>0</v>
      </c>
      <c r="I126" s="113">
        <f ca="1">Inskrivning!M128</f>
        <v>0</v>
      </c>
      <c r="J126" s="16">
        <f ca="1">Inskrivning!N128</f>
        <v>0</v>
      </c>
      <c r="K126" s="16">
        <f ca="1">Inskrivning!O128</f>
        <v>0</v>
      </c>
      <c r="L126" s="16">
        <f ca="1">Inskrivning!P128</f>
        <v>0</v>
      </c>
      <c r="M126" s="16">
        <f ca="1">Inskrivning!Q128</f>
        <v>0</v>
      </c>
      <c r="N126" s="16">
        <f ca="1">Inskrivning!R128</f>
        <v>0</v>
      </c>
      <c r="O126" s="113">
        <f ca="1">Inskrivning!S128</f>
        <v>0</v>
      </c>
      <c r="P126" s="113">
        <f ca="1">Inskrivning!T128</f>
        <v>0</v>
      </c>
    </row>
    <row r="127" spans="1:16" s="22" customFormat="1" ht="17.100000000000001" customHeight="1">
      <c r="A127" s="69">
        <v>124</v>
      </c>
      <c r="B127" s="82">
        <f ca="1">Inskrivning!F129</f>
        <v>0</v>
      </c>
      <c r="C127" s="49">
        <f ca="1">Inskrivning!G129</f>
        <v>0</v>
      </c>
      <c r="D127" s="16">
        <f ca="1">Inskrivning!H129</f>
        <v>0</v>
      </c>
      <c r="E127" s="16">
        <f ca="1">Inskrivning!I129</f>
        <v>0</v>
      </c>
      <c r="F127" s="16">
        <f ca="1">Inskrivning!J129</f>
        <v>0</v>
      </c>
      <c r="G127" s="16">
        <f ca="1">Inskrivning!K129</f>
        <v>0</v>
      </c>
      <c r="H127" s="16">
        <f ca="1">Inskrivning!L129</f>
        <v>0</v>
      </c>
      <c r="I127" s="113">
        <f ca="1">Inskrivning!M129</f>
        <v>0</v>
      </c>
      <c r="J127" s="16">
        <f ca="1">Inskrivning!N129</f>
        <v>0</v>
      </c>
      <c r="K127" s="16">
        <f ca="1">Inskrivning!O129</f>
        <v>0</v>
      </c>
      <c r="L127" s="16">
        <f ca="1">Inskrivning!P129</f>
        <v>0</v>
      </c>
      <c r="M127" s="16">
        <f ca="1">Inskrivning!Q129</f>
        <v>0</v>
      </c>
      <c r="N127" s="16">
        <f ca="1">Inskrivning!R129</f>
        <v>0</v>
      </c>
      <c r="O127" s="113">
        <f ca="1">Inskrivning!S129</f>
        <v>0</v>
      </c>
      <c r="P127" s="113">
        <f ca="1">Inskrivning!T129</f>
        <v>0</v>
      </c>
    </row>
    <row r="128" spans="1:16" s="22" customFormat="1" ht="17.100000000000001" customHeight="1">
      <c r="A128" s="69">
        <v>125</v>
      </c>
      <c r="B128" s="82">
        <f ca="1">Inskrivning!F130</f>
        <v>0</v>
      </c>
      <c r="C128" s="49">
        <f ca="1">Inskrivning!G130</f>
        <v>0</v>
      </c>
      <c r="D128" s="16">
        <f ca="1">Inskrivning!H130</f>
        <v>0</v>
      </c>
      <c r="E128" s="16">
        <f ca="1">Inskrivning!I130</f>
        <v>0</v>
      </c>
      <c r="F128" s="16">
        <f ca="1">Inskrivning!J130</f>
        <v>0</v>
      </c>
      <c r="G128" s="16">
        <f ca="1">Inskrivning!K130</f>
        <v>0</v>
      </c>
      <c r="H128" s="16">
        <f ca="1">Inskrivning!L130</f>
        <v>0</v>
      </c>
      <c r="I128" s="113">
        <f ca="1">Inskrivning!M130</f>
        <v>0</v>
      </c>
      <c r="J128" s="16">
        <f ca="1">Inskrivning!N130</f>
        <v>0</v>
      </c>
      <c r="K128" s="16">
        <f ca="1">Inskrivning!O130</f>
        <v>0</v>
      </c>
      <c r="L128" s="16">
        <f ca="1">Inskrivning!P130</f>
        <v>0</v>
      </c>
      <c r="M128" s="16">
        <f ca="1">Inskrivning!Q130</f>
        <v>0</v>
      </c>
      <c r="N128" s="16">
        <f ca="1">Inskrivning!R130</f>
        <v>0</v>
      </c>
      <c r="O128" s="113">
        <f ca="1">Inskrivning!S130</f>
        <v>0</v>
      </c>
      <c r="P128" s="113">
        <f ca="1">Inskrivning!T130</f>
        <v>0</v>
      </c>
    </row>
    <row r="129" spans="1:16" s="22" customFormat="1" ht="17.100000000000001" customHeight="1">
      <c r="A129" s="69">
        <v>126</v>
      </c>
      <c r="B129" s="82">
        <f ca="1">Inskrivning!F131</f>
        <v>0</v>
      </c>
      <c r="C129" s="49">
        <f ca="1">Inskrivning!G131</f>
        <v>0</v>
      </c>
      <c r="D129" s="16">
        <f ca="1">Inskrivning!H131</f>
        <v>0</v>
      </c>
      <c r="E129" s="16">
        <f ca="1">Inskrivning!I131</f>
        <v>0</v>
      </c>
      <c r="F129" s="16">
        <f ca="1">Inskrivning!J131</f>
        <v>0</v>
      </c>
      <c r="G129" s="16">
        <f ca="1">Inskrivning!K131</f>
        <v>0</v>
      </c>
      <c r="H129" s="16">
        <f ca="1">Inskrivning!L131</f>
        <v>0</v>
      </c>
      <c r="I129" s="113">
        <f ca="1">Inskrivning!M131</f>
        <v>0</v>
      </c>
      <c r="J129" s="16">
        <f ca="1">Inskrivning!N131</f>
        <v>0</v>
      </c>
      <c r="K129" s="16">
        <f ca="1">Inskrivning!O131</f>
        <v>0</v>
      </c>
      <c r="L129" s="16">
        <f ca="1">Inskrivning!P131</f>
        <v>0</v>
      </c>
      <c r="M129" s="16">
        <f ca="1">Inskrivning!Q131</f>
        <v>0</v>
      </c>
      <c r="N129" s="16">
        <f ca="1">Inskrivning!R131</f>
        <v>0</v>
      </c>
      <c r="O129" s="113">
        <f ca="1">Inskrivning!S131</f>
        <v>0</v>
      </c>
      <c r="P129" s="113">
        <f ca="1">Inskrivning!T131</f>
        <v>0</v>
      </c>
    </row>
    <row r="130" spans="1:16" s="22" customFormat="1" ht="17.100000000000001" customHeight="1">
      <c r="A130" s="69">
        <v>127</v>
      </c>
      <c r="B130" s="82">
        <f ca="1">Inskrivning!F132</f>
        <v>0</v>
      </c>
      <c r="C130" s="49">
        <f ca="1">Inskrivning!G132</f>
        <v>0</v>
      </c>
      <c r="D130" s="16">
        <f ca="1">Inskrivning!H132</f>
        <v>0</v>
      </c>
      <c r="E130" s="16">
        <f ca="1">Inskrivning!I132</f>
        <v>0</v>
      </c>
      <c r="F130" s="16">
        <f ca="1">Inskrivning!J132</f>
        <v>0</v>
      </c>
      <c r="G130" s="16">
        <f ca="1">Inskrivning!K132</f>
        <v>0</v>
      </c>
      <c r="H130" s="16">
        <f ca="1">Inskrivning!L132</f>
        <v>0</v>
      </c>
      <c r="I130" s="113">
        <f ca="1">Inskrivning!M132</f>
        <v>0</v>
      </c>
      <c r="J130" s="16">
        <f ca="1">Inskrivning!N132</f>
        <v>0</v>
      </c>
      <c r="K130" s="16">
        <f ca="1">Inskrivning!O132</f>
        <v>0</v>
      </c>
      <c r="L130" s="16">
        <f ca="1">Inskrivning!P132</f>
        <v>0</v>
      </c>
      <c r="M130" s="16">
        <f ca="1">Inskrivning!Q132</f>
        <v>0</v>
      </c>
      <c r="N130" s="16">
        <f ca="1">Inskrivning!R132</f>
        <v>0</v>
      </c>
      <c r="O130" s="113">
        <f ca="1">Inskrivning!S132</f>
        <v>0</v>
      </c>
      <c r="P130" s="113">
        <f ca="1">Inskrivning!T132</f>
        <v>0</v>
      </c>
    </row>
    <row r="131" spans="1:16" s="22" customFormat="1" ht="17.100000000000001" customHeight="1">
      <c r="A131" s="69">
        <v>128</v>
      </c>
      <c r="B131" s="82">
        <f ca="1">Inskrivning!F133</f>
        <v>0</v>
      </c>
      <c r="C131" s="49">
        <f ca="1">Inskrivning!G133</f>
        <v>0</v>
      </c>
      <c r="D131" s="16">
        <f ca="1">Inskrivning!H133</f>
        <v>0</v>
      </c>
      <c r="E131" s="16">
        <f ca="1">Inskrivning!I133</f>
        <v>0</v>
      </c>
      <c r="F131" s="16">
        <f ca="1">Inskrivning!J133</f>
        <v>0</v>
      </c>
      <c r="G131" s="16">
        <f ca="1">Inskrivning!K133</f>
        <v>0</v>
      </c>
      <c r="H131" s="16">
        <f ca="1">Inskrivning!L133</f>
        <v>0</v>
      </c>
      <c r="I131" s="113">
        <f ca="1">Inskrivning!M133</f>
        <v>0</v>
      </c>
      <c r="J131" s="16">
        <f ca="1">Inskrivning!N133</f>
        <v>0</v>
      </c>
      <c r="K131" s="16">
        <f ca="1">Inskrivning!O133</f>
        <v>0</v>
      </c>
      <c r="L131" s="16">
        <f ca="1">Inskrivning!P133</f>
        <v>0</v>
      </c>
      <c r="M131" s="16">
        <f ca="1">Inskrivning!Q133</f>
        <v>0</v>
      </c>
      <c r="N131" s="16">
        <f ca="1">Inskrivning!R133</f>
        <v>0</v>
      </c>
      <c r="O131" s="113">
        <f ca="1">Inskrivning!S133</f>
        <v>0</v>
      </c>
      <c r="P131" s="113">
        <f ca="1">Inskrivning!T133</f>
        <v>0</v>
      </c>
    </row>
    <row r="132" spans="1:16" s="22" customFormat="1" ht="17.100000000000001" customHeight="1">
      <c r="A132" s="69">
        <v>129</v>
      </c>
      <c r="B132" s="82">
        <f ca="1">Inskrivning!F134</f>
        <v>0</v>
      </c>
      <c r="C132" s="49">
        <f ca="1">Inskrivning!G134</f>
        <v>0</v>
      </c>
      <c r="D132" s="16">
        <f ca="1">Inskrivning!H134</f>
        <v>0</v>
      </c>
      <c r="E132" s="16">
        <f ca="1">Inskrivning!I134</f>
        <v>0</v>
      </c>
      <c r="F132" s="16">
        <f ca="1">Inskrivning!J134</f>
        <v>0</v>
      </c>
      <c r="G132" s="16">
        <f ca="1">Inskrivning!K134</f>
        <v>0</v>
      </c>
      <c r="H132" s="16">
        <f ca="1">Inskrivning!L134</f>
        <v>0</v>
      </c>
      <c r="I132" s="113">
        <f ca="1">Inskrivning!M134</f>
        <v>0</v>
      </c>
      <c r="J132" s="16">
        <f ca="1">Inskrivning!N134</f>
        <v>0</v>
      </c>
      <c r="K132" s="16">
        <f ca="1">Inskrivning!O134</f>
        <v>0</v>
      </c>
      <c r="L132" s="16">
        <f ca="1">Inskrivning!P134</f>
        <v>0</v>
      </c>
      <c r="M132" s="16">
        <f ca="1">Inskrivning!Q134</f>
        <v>0</v>
      </c>
      <c r="N132" s="16">
        <f ca="1">Inskrivning!R134</f>
        <v>0</v>
      </c>
      <c r="O132" s="113">
        <f ca="1">Inskrivning!S134</f>
        <v>0</v>
      </c>
      <c r="P132" s="113">
        <f ca="1">Inskrivning!T134</f>
        <v>0</v>
      </c>
    </row>
    <row r="133" spans="1:16" s="22" customFormat="1" ht="17.100000000000001" customHeight="1">
      <c r="A133" s="69">
        <v>130</v>
      </c>
      <c r="B133" s="82">
        <f ca="1">Inskrivning!F135</f>
        <v>0</v>
      </c>
      <c r="C133" s="49">
        <f ca="1">Inskrivning!G135</f>
        <v>0</v>
      </c>
      <c r="D133" s="16">
        <f ca="1">Inskrivning!H135</f>
        <v>0</v>
      </c>
      <c r="E133" s="16">
        <f ca="1">Inskrivning!I135</f>
        <v>0</v>
      </c>
      <c r="F133" s="16">
        <f ca="1">Inskrivning!J135</f>
        <v>0</v>
      </c>
      <c r="G133" s="16">
        <f ca="1">Inskrivning!K135</f>
        <v>0</v>
      </c>
      <c r="H133" s="16">
        <f ca="1">Inskrivning!L135</f>
        <v>0</v>
      </c>
      <c r="I133" s="113">
        <f ca="1">Inskrivning!M135</f>
        <v>0</v>
      </c>
      <c r="J133" s="16">
        <f ca="1">Inskrivning!N135</f>
        <v>0</v>
      </c>
      <c r="K133" s="16">
        <f ca="1">Inskrivning!O135</f>
        <v>0</v>
      </c>
      <c r="L133" s="16">
        <f ca="1">Inskrivning!P135</f>
        <v>0</v>
      </c>
      <c r="M133" s="16">
        <f ca="1">Inskrivning!Q135</f>
        <v>0</v>
      </c>
      <c r="N133" s="16">
        <f ca="1">Inskrivning!R135</f>
        <v>0</v>
      </c>
      <c r="O133" s="113">
        <f ca="1">Inskrivning!S135</f>
        <v>0</v>
      </c>
      <c r="P133" s="113">
        <f ca="1">Inskrivning!T135</f>
        <v>0</v>
      </c>
    </row>
    <row r="134" spans="1:16" s="22" customFormat="1" ht="17.100000000000001" customHeight="1">
      <c r="A134" s="69">
        <v>131</v>
      </c>
      <c r="B134" s="82">
        <f ca="1">Inskrivning!F136</f>
        <v>0</v>
      </c>
      <c r="C134" s="49">
        <f ca="1">Inskrivning!G136</f>
        <v>0</v>
      </c>
      <c r="D134" s="16">
        <f ca="1">Inskrivning!H136</f>
        <v>0</v>
      </c>
      <c r="E134" s="16">
        <f ca="1">Inskrivning!I136</f>
        <v>0</v>
      </c>
      <c r="F134" s="16">
        <f ca="1">Inskrivning!J136</f>
        <v>0</v>
      </c>
      <c r="G134" s="16">
        <f ca="1">Inskrivning!K136</f>
        <v>0</v>
      </c>
      <c r="H134" s="16">
        <f ca="1">Inskrivning!L136</f>
        <v>0</v>
      </c>
      <c r="I134" s="113">
        <f ca="1">Inskrivning!M136</f>
        <v>0</v>
      </c>
      <c r="J134" s="16">
        <f ca="1">Inskrivning!N136</f>
        <v>0</v>
      </c>
      <c r="K134" s="16">
        <f ca="1">Inskrivning!O136</f>
        <v>0</v>
      </c>
      <c r="L134" s="16">
        <f ca="1">Inskrivning!P136</f>
        <v>0</v>
      </c>
      <c r="M134" s="16">
        <f ca="1">Inskrivning!Q136</f>
        <v>0</v>
      </c>
      <c r="N134" s="16">
        <f ca="1">Inskrivning!R136</f>
        <v>0</v>
      </c>
      <c r="O134" s="113">
        <f ca="1">Inskrivning!S136</f>
        <v>0</v>
      </c>
      <c r="P134" s="113">
        <f ca="1">Inskrivning!T136</f>
        <v>0</v>
      </c>
    </row>
    <row r="135" spans="1:16" s="22" customFormat="1" ht="17.100000000000001" customHeight="1">
      <c r="A135" s="69">
        <v>132</v>
      </c>
      <c r="B135" s="82">
        <f ca="1">Inskrivning!F137</f>
        <v>0</v>
      </c>
      <c r="C135" s="49">
        <f ca="1">Inskrivning!G137</f>
        <v>0</v>
      </c>
      <c r="D135" s="16">
        <f ca="1">Inskrivning!H137</f>
        <v>0</v>
      </c>
      <c r="E135" s="16">
        <f ca="1">Inskrivning!I137</f>
        <v>0</v>
      </c>
      <c r="F135" s="16">
        <f ca="1">Inskrivning!J137</f>
        <v>0</v>
      </c>
      <c r="G135" s="16">
        <f ca="1">Inskrivning!K137</f>
        <v>0</v>
      </c>
      <c r="H135" s="16">
        <f ca="1">Inskrivning!L137</f>
        <v>0</v>
      </c>
      <c r="I135" s="113">
        <f ca="1">Inskrivning!M137</f>
        <v>0</v>
      </c>
      <c r="J135" s="16">
        <f ca="1">Inskrivning!N137</f>
        <v>0</v>
      </c>
      <c r="K135" s="16">
        <f ca="1">Inskrivning!O137</f>
        <v>0</v>
      </c>
      <c r="L135" s="16">
        <f ca="1">Inskrivning!P137</f>
        <v>0</v>
      </c>
      <c r="M135" s="16">
        <f ca="1">Inskrivning!Q137</f>
        <v>0</v>
      </c>
      <c r="N135" s="16">
        <f ca="1">Inskrivning!R137</f>
        <v>0</v>
      </c>
      <c r="O135" s="113">
        <f ca="1">Inskrivning!S137</f>
        <v>0</v>
      </c>
      <c r="P135" s="113">
        <f ca="1">Inskrivning!T137</f>
        <v>0</v>
      </c>
    </row>
    <row r="136" spans="1:16" s="22" customFormat="1" ht="17.100000000000001" customHeight="1">
      <c r="A136" s="69">
        <v>133</v>
      </c>
      <c r="B136" s="82">
        <f ca="1">Inskrivning!F138</f>
        <v>0</v>
      </c>
      <c r="C136" s="49">
        <f ca="1">Inskrivning!G138</f>
        <v>0</v>
      </c>
      <c r="D136" s="16">
        <f ca="1">Inskrivning!H138</f>
        <v>0</v>
      </c>
      <c r="E136" s="16">
        <f ca="1">Inskrivning!I138</f>
        <v>0</v>
      </c>
      <c r="F136" s="16">
        <f ca="1">Inskrivning!J138</f>
        <v>0</v>
      </c>
      <c r="G136" s="16">
        <f ca="1">Inskrivning!K138</f>
        <v>0</v>
      </c>
      <c r="H136" s="16">
        <f ca="1">Inskrivning!L138</f>
        <v>0</v>
      </c>
      <c r="I136" s="113">
        <f ca="1">Inskrivning!M138</f>
        <v>0</v>
      </c>
      <c r="J136" s="16">
        <f ca="1">Inskrivning!N138</f>
        <v>0</v>
      </c>
      <c r="K136" s="16">
        <f ca="1">Inskrivning!O138</f>
        <v>0</v>
      </c>
      <c r="L136" s="16">
        <f ca="1">Inskrivning!P138</f>
        <v>0</v>
      </c>
      <c r="M136" s="16">
        <f ca="1">Inskrivning!Q138</f>
        <v>0</v>
      </c>
      <c r="N136" s="16">
        <f ca="1">Inskrivning!R138</f>
        <v>0</v>
      </c>
      <c r="O136" s="113">
        <f ca="1">Inskrivning!S138</f>
        <v>0</v>
      </c>
      <c r="P136" s="113">
        <f ca="1">Inskrivning!T138</f>
        <v>0</v>
      </c>
    </row>
    <row r="137" spans="1:16" s="22" customFormat="1" ht="17.100000000000001" customHeight="1">
      <c r="A137" s="69">
        <v>134</v>
      </c>
      <c r="B137" s="82">
        <f ca="1">Inskrivning!F139</f>
        <v>0</v>
      </c>
      <c r="C137" s="49">
        <f ca="1">Inskrivning!G139</f>
        <v>0</v>
      </c>
      <c r="D137" s="16">
        <f ca="1">Inskrivning!H139</f>
        <v>0</v>
      </c>
      <c r="E137" s="16">
        <f ca="1">Inskrivning!I139</f>
        <v>0</v>
      </c>
      <c r="F137" s="16">
        <f ca="1">Inskrivning!J139</f>
        <v>0</v>
      </c>
      <c r="G137" s="16">
        <f ca="1">Inskrivning!K139</f>
        <v>0</v>
      </c>
      <c r="H137" s="16">
        <f ca="1">Inskrivning!L139</f>
        <v>0</v>
      </c>
      <c r="I137" s="113">
        <f ca="1">Inskrivning!M139</f>
        <v>0</v>
      </c>
      <c r="J137" s="16">
        <f ca="1">Inskrivning!N139</f>
        <v>0</v>
      </c>
      <c r="K137" s="16">
        <f ca="1">Inskrivning!O139</f>
        <v>0</v>
      </c>
      <c r="L137" s="16">
        <f ca="1">Inskrivning!P139</f>
        <v>0</v>
      </c>
      <c r="M137" s="16">
        <f ca="1">Inskrivning!Q139</f>
        <v>0</v>
      </c>
      <c r="N137" s="16">
        <f ca="1">Inskrivning!R139</f>
        <v>0</v>
      </c>
      <c r="O137" s="113">
        <f ca="1">Inskrivning!S139</f>
        <v>0</v>
      </c>
      <c r="P137" s="113">
        <f ca="1">Inskrivning!T139</f>
        <v>0</v>
      </c>
    </row>
    <row r="138" spans="1:16" s="22" customFormat="1" ht="17.100000000000001" customHeight="1">
      <c r="A138" s="69">
        <v>135</v>
      </c>
      <c r="B138" s="82">
        <f ca="1">Inskrivning!F140</f>
        <v>0</v>
      </c>
      <c r="C138" s="49">
        <f ca="1">Inskrivning!G140</f>
        <v>0</v>
      </c>
      <c r="D138" s="16">
        <f ca="1">Inskrivning!H140</f>
        <v>0</v>
      </c>
      <c r="E138" s="16">
        <f ca="1">Inskrivning!I140</f>
        <v>0</v>
      </c>
      <c r="F138" s="16">
        <f ca="1">Inskrivning!J140</f>
        <v>0</v>
      </c>
      <c r="G138" s="16">
        <f ca="1">Inskrivning!K140</f>
        <v>0</v>
      </c>
      <c r="H138" s="16">
        <f ca="1">Inskrivning!L140</f>
        <v>0</v>
      </c>
      <c r="I138" s="113">
        <f ca="1">Inskrivning!M140</f>
        <v>0</v>
      </c>
      <c r="J138" s="16">
        <f ca="1">Inskrivning!N140</f>
        <v>0</v>
      </c>
      <c r="K138" s="16">
        <f ca="1">Inskrivning!O140</f>
        <v>0</v>
      </c>
      <c r="L138" s="16">
        <f ca="1">Inskrivning!P140</f>
        <v>0</v>
      </c>
      <c r="M138" s="16">
        <f ca="1">Inskrivning!Q140</f>
        <v>0</v>
      </c>
      <c r="N138" s="16">
        <f ca="1">Inskrivning!R140</f>
        <v>0</v>
      </c>
      <c r="O138" s="113">
        <f ca="1">Inskrivning!S140</f>
        <v>0</v>
      </c>
      <c r="P138" s="113">
        <f ca="1">Inskrivning!T140</f>
        <v>0</v>
      </c>
    </row>
    <row r="139" spans="1:16" s="22" customFormat="1" ht="17.100000000000001" customHeight="1">
      <c r="A139" s="69">
        <v>136</v>
      </c>
      <c r="B139" s="82">
        <f ca="1">Inskrivning!F141</f>
        <v>0</v>
      </c>
      <c r="C139" s="49">
        <f ca="1">Inskrivning!G141</f>
        <v>0</v>
      </c>
      <c r="D139" s="16">
        <f ca="1">Inskrivning!H141</f>
        <v>0</v>
      </c>
      <c r="E139" s="16">
        <f ca="1">Inskrivning!I141</f>
        <v>0</v>
      </c>
      <c r="F139" s="16">
        <f ca="1">Inskrivning!J141</f>
        <v>0</v>
      </c>
      <c r="G139" s="16">
        <f ca="1">Inskrivning!K141</f>
        <v>0</v>
      </c>
      <c r="H139" s="16">
        <f ca="1">Inskrivning!L141</f>
        <v>0</v>
      </c>
      <c r="I139" s="113">
        <f ca="1">Inskrivning!M141</f>
        <v>0</v>
      </c>
      <c r="J139" s="16">
        <f ca="1">Inskrivning!N141</f>
        <v>0</v>
      </c>
      <c r="K139" s="16">
        <f ca="1">Inskrivning!O141</f>
        <v>0</v>
      </c>
      <c r="L139" s="16">
        <f ca="1">Inskrivning!P141</f>
        <v>0</v>
      </c>
      <c r="M139" s="16">
        <f ca="1">Inskrivning!Q141</f>
        <v>0</v>
      </c>
      <c r="N139" s="16">
        <f ca="1">Inskrivning!R141</f>
        <v>0</v>
      </c>
      <c r="O139" s="113">
        <f ca="1">Inskrivning!S141</f>
        <v>0</v>
      </c>
      <c r="P139" s="113">
        <f ca="1">Inskrivning!T141</f>
        <v>0</v>
      </c>
    </row>
    <row r="140" spans="1:16" s="22" customFormat="1" ht="17.100000000000001" customHeight="1">
      <c r="A140" s="69">
        <v>137</v>
      </c>
      <c r="B140" s="82">
        <f ca="1">Inskrivning!F142</f>
        <v>0</v>
      </c>
      <c r="C140" s="49">
        <f ca="1">Inskrivning!G142</f>
        <v>0</v>
      </c>
      <c r="D140" s="16">
        <f ca="1">Inskrivning!H142</f>
        <v>0</v>
      </c>
      <c r="E140" s="16">
        <f ca="1">Inskrivning!I142</f>
        <v>0</v>
      </c>
      <c r="F140" s="16">
        <f ca="1">Inskrivning!J142</f>
        <v>0</v>
      </c>
      <c r="G140" s="16">
        <f ca="1">Inskrivning!K142</f>
        <v>0</v>
      </c>
      <c r="H140" s="16">
        <f ca="1">Inskrivning!L142</f>
        <v>0</v>
      </c>
      <c r="I140" s="113">
        <f ca="1">Inskrivning!M142</f>
        <v>0</v>
      </c>
      <c r="J140" s="16">
        <f ca="1">Inskrivning!N142</f>
        <v>0</v>
      </c>
      <c r="K140" s="16">
        <f ca="1">Inskrivning!O142</f>
        <v>0</v>
      </c>
      <c r="L140" s="16">
        <f ca="1">Inskrivning!P142</f>
        <v>0</v>
      </c>
      <c r="M140" s="16">
        <f ca="1">Inskrivning!Q142</f>
        <v>0</v>
      </c>
      <c r="N140" s="16">
        <f ca="1">Inskrivning!R142</f>
        <v>0</v>
      </c>
      <c r="O140" s="113">
        <f ca="1">Inskrivning!S142</f>
        <v>0</v>
      </c>
      <c r="P140" s="113">
        <f ca="1">Inskrivning!T142</f>
        <v>0</v>
      </c>
    </row>
    <row r="141" spans="1:16" s="22" customFormat="1" ht="17.100000000000001" customHeight="1">
      <c r="A141" s="69">
        <v>138</v>
      </c>
      <c r="B141" s="82">
        <f ca="1">Inskrivning!F143</f>
        <v>0</v>
      </c>
      <c r="C141" s="49">
        <f ca="1">Inskrivning!G143</f>
        <v>0</v>
      </c>
      <c r="D141" s="16">
        <f ca="1">Inskrivning!H143</f>
        <v>0</v>
      </c>
      <c r="E141" s="16">
        <f ca="1">Inskrivning!I143</f>
        <v>0</v>
      </c>
      <c r="F141" s="16">
        <f ca="1">Inskrivning!J143</f>
        <v>0</v>
      </c>
      <c r="G141" s="16">
        <f ca="1">Inskrivning!K143</f>
        <v>0</v>
      </c>
      <c r="H141" s="16">
        <f ca="1">Inskrivning!L143</f>
        <v>0</v>
      </c>
      <c r="I141" s="113">
        <f ca="1">Inskrivning!M143</f>
        <v>0</v>
      </c>
      <c r="J141" s="16">
        <f ca="1">Inskrivning!N143</f>
        <v>0</v>
      </c>
      <c r="K141" s="16">
        <f ca="1">Inskrivning!O143</f>
        <v>0</v>
      </c>
      <c r="L141" s="16">
        <f ca="1">Inskrivning!P143</f>
        <v>0</v>
      </c>
      <c r="M141" s="16">
        <f ca="1">Inskrivning!Q143</f>
        <v>0</v>
      </c>
      <c r="N141" s="16">
        <f ca="1">Inskrivning!R143</f>
        <v>0</v>
      </c>
      <c r="O141" s="113">
        <f ca="1">Inskrivning!S143</f>
        <v>0</v>
      </c>
      <c r="P141" s="113">
        <f ca="1">Inskrivning!T143</f>
        <v>0</v>
      </c>
    </row>
    <row r="142" spans="1:16" s="22" customFormat="1" ht="17.100000000000001" customHeight="1">
      <c r="A142" s="69">
        <v>139</v>
      </c>
      <c r="B142" s="82">
        <f ca="1">Inskrivning!F144</f>
        <v>0</v>
      </c>
      <c r="C142" s="49">
        <f ca="1">Inskrivning!G144</f>
        <v>0</v>
      </c>
      <c r="D142" s="16">
        <f ca="1">Inskrivning!H144</f>
        <v>0</v>
      </c>
      <c r="E142" s="16">
        <f ca="1">Inskrivning!I144</f>
        <v>0</v>
      </c>
      <c r="F142" s="16">
        <f ca="1">Inskrivning!J144</f>
        <v>0</v>
      </c>
      <c r="G142" s="16">
        <f ca="1">Inskrivning!K144</f>
        <v>0</v>
      </c>
      <c r="H142" s="16">
        <f ca="1">Inskrivning!L144</f>
        <v>0</v>
      </c>
      <c r="I142" s="113">
        <f ca="1">Inskrivning!M144</f>
        <v>0</v>
      </c>
      <c r="J142" s="16">
        <f ca="1">Inskrivning!N144</f>
        <v>0</v>
      </c>
      <c r="K142" s="16">
        <f ca="1">Inskrivning!O144</f>
        <v>0</v>
      </c>
      <c r="L142" s="16">
        <f ca="1">Inskrivning!P144</f>
        <v>0</v>
      </c>
      <c r="M142" s="16">
        <f ca="1">Inskrivning!Q144</f>
        <v>0</v>
      </c>
      <c r="N142" s="16">
        <f ca="1">Inskrivning!R144</f>
        <v>0</v>
      </c>
      <c r="O142" s="113">
        <f ca="1">Inskrivning!S144</f>
        <v>0</v>
      </c>
      <c r="P142" s="113">
        <f ca="1">Inskrivning!T144</f>
        <v>0</v>
      </c>
    </row>
    <row r="143" spans="1:16" s="22" customFormat="1" ht="17.100000000000001" customHeight="1">
      <c r="A143" s="69">
        <v>140</v>
      </c>
      <c r="B143" s="82">
        <f ca="1">Inskrivning!F145</f>
        <v>0</v>
      </c>
      <c r="C143" s="49">
        <f ca="1">Inskrivning!G145</f>
        <v>0</v>
      </c>
      <c r="D143" s="16">
        <f ca="1">Inskrivning!H145</f>
        <v>0</v>
      </c>
      <c r="E143" s="16">
        <f ca="1">Inskrivning!I145</f>
        <v>0</v>
      </c>
      <c r="F143" s="16">
        <f ca="1">Inskrivning!J145</f>
        <v>0</v>
      </c>
      <c r="G143" s="16">
        <f ca="1">Inskrivning!K145</f>
        <v>0</v>
      </c>
      <c r="H143" s="16">
        <f ca="1">Inskrivning!L145</f>
        <v>0</v>
      </c>
      <c r="I143" s="113">
        <f ca="1">Inskrivning!M145</f>
        <v>0</v>
      </c>
      <c r="J143" s="16">
        <f ca="1">Inskrivning!N145</f>
        <v>0</v>
      </c>
      <c r="K143" s="16">
        <f ca="1">Inskrivning!O145</f>
        <v>0</v>
      </c>
      <c r="L143" s="16">
        <f ca="1">Inskrivning!P145</f>
        <v>0</v>
      </c>
      <c r="M143" s="16">
        <f ca="1">Inskrivning!Q145</f>
        <v>0</v>
      </c>
      <c r="N143" s="16">
        <f ca="1">Inskrivning!R145</f>
        <v>0</v>
      </c>
      <c r="O143" s="113">
        <f ca="1">Inskrivning!S145</f>
        <v>0</v>
      </c>
      <c r="P143" s="113">
        <f ca="1">Inskrivning!T145</f>
        <v>0</v>
      </c>
    </row>
    <row r="144" spans="1:16" ht="17.100000000000001" customHeight="1">
      <c r="A144" s="69">
        <v>141</v>
      </c>
      <c r="B144" s="87">
        <f ca="1">Inskrivning!F146</f>
        <v>0</v>
      </c>
      <c r="C144" s="43">
        <f ca="1">Inskrivning!G146</f>
        <v>0</v>
      </c>
      <c r="D144" s="16">
        <f ca="1">Inskrivning!H146</f>
        <v>0</v>
      </c>
      <c r="E144" s="16">
        <f ca="1">Inskrivning!I146</f>
        <v>0</v>
      </c>
      <c r="F144" s="16">
        <f ca="1">Inskrivning!J146</f>
        <v>0</v>
      </c>
      <c r="G144" s="16">
        <f ca="1">Inskrivning!K146</f>
        <v>0</v>
      </c>
      <c r="H144" s="16">
        <f ca="1">Inskrivning!L146</f>
        <v>0</v>
      </c>
      <c r="I144" s="28">
        <f ca="1">Inskrivning!M146</f>
        <v>0</v>
      </c>
      <c r="J144" s="16">
        <f ca="1">Inskrivning!N146</f>
        <v>0</v>
      </c>
      <c r="K144" s="16">
        <f ca="1">Inskrivning!O146</f>
        <v>0</v>
      </c>
      <c r="L144" s="16">
        <f ca="1">Inskrivning!P146</f>
        <v>0</v>
      </c>
      <c r="M144" s="16">
        <f ca="1">Inskrivning!Q146</f>
        <v>0</v>
      </c>
      <c r="N144" s="16">
        <f ca="1">Inskrivning!R146</f>
        <v>0</v>
      </c>
      <c r="O144" s="28">
        <f ca="1">Inskrivning!S146</f>
        <v>0</v>
      </c>
      <c r="P144" s="28">
        <f ca="1">Inskrivning!T146</f>
        <v>0</v>
      </c>
    </row>
    <row r="145" spans="1:16" ht="17.100000000000001" customHeight="1">
      <c r="A145" s="69">
        <v>142</v>
      </c>
      <c r="B145" s="87">
        <f ca="1">Inskrivning!F147</f>
        <v>0</v>
      </c>
      <c r="C145" s="43">
        <f ca="1">Inskrivning!G147</f>
        <v>0</v>
      </c>
      <c r="D145" s="16">
        <f ca="1">Inskrivning!H147</f>
        <v>0</v>
      </c>
      <c r="E145" s="16">
        <f ca="1">Inskrivning!I147</f>
        <v>0</v>
      </c>
      <c r="F145" s="16">
        <f ca="1">Inskrivning!J147</f>
        <v>0</v>
      </c>
      <c r="G145" s="16">
        <f ca="1">Inskrivning!K147</f>
        <v>0</v>
      </c>
      <c r="H145" s="16">
        <f ca="1">Inskrivning!L147</f>
        <v>0</v>
      </c>
      <c r="I145" s="28">
        <f ca="1">Inskrivning!M147</f>
        <v>0</v>
      </c>
      <c r="J145" s="16">
        <f ca="1">Inskrivning!N147</f>
        <v>0</v>
      </c>
      <c r="K145" s="16">
        <f ca="1">Inskrivning!O147</f>
        <v>0</v>
      </c>
      <c r="L145" s="16">
        <f ca="1">Inskrivning!P147</f>
        <v>0</v>
      </c>
      <c r="M145" s="16">
        <f ca="1">Inskrivning!Q147</f>
        <v>0</v>
      </c>
      <c r="N145" s="16">
        <f ca="1">Inskrivning!R147</f>
        <v>0</v>
      </c>
      <c r="O145" s="28">
        <f ca="1">Inskrivning!S147</f>
        <v>0</v>
      </c>
      <c r="P145" s="28">
        <f ca="1">Inskrivning!T147</f>
        <v>0</v>
      </c>
    </row>
    <row r="146" spans="1:16" ht="17.100000000000001" customHeight="1">
      <c r="A146" s="69">
        <v>143</v>
      </c>
      <c r="B146" s="87">
        <f ca="1">Inskrivning!F148</f>
        <v>0</v>
      </c>
      <c r="C146" s="43">
        <f ca="1">Inskrivning!G148</f>
        <v>0</v>
      </c>
      <c r="D146" s="16">
        <f ca="1">Inskrivning!H148</f>
        <v>0</v>
      </c>
      <c r="E146" s="16">
        <f ca="1">Inskrivning!I148</f>
        <v>0</v>
      </c>
      <c r="F146" s="16">
        <f ca="1">Inskrivning!J148</f>
        <v>0</v>
      </c>
      <c r="G146" s="16">
        <f ca="1">Inskrivning!K148</f>
        <v>0</v>
      </c>
      <c r="H146" s="16">
        <f ca="1">Inskrivning!L148</f>
        <v>0</v>
      </c>
      <c r="I146" s="28">
        <f ca="1">Inskrivning!M148</f>
        <v>0</v>
      </c>
      <c r="J146" s="16">
        <f ca="1">Inskrivning!N148</f>
        <v>0</v>
      </c>
      <c r="K146" s="16">
        <f ca="1">Inskrivning!O148</f>
        <v>0</v>
      </c>
      <c r="L146" s="16">
        <f ca="1">Inskrivning!P148</f>
        <v>0</v>
      </c>
      <c r="M146" s="16">
        <f ca="1">Inskrivning!Q148</f>
        <v>0</v>
      </c>
      <c r="N146" s="16">
        <f ca="1">Inskrivning!R148</f>
        <v>0</v>
      </c>
      <c r="O146" s="28">
        <f ca="1">Inskrivning!S148</f>
        <v>0</v>
      </c>
      <c r="P146" s="28">
        <f ca="1">Inskrivning!T148</f>
        <v>0</v>
      </c>
    </row>
    <row r="147" spans="1:16" ht="17.100000000000001" customHeight="1">
      <c r="A147" s="69">
        <v>144</v>
      </c>
      <c r="B147" s="87">
        <f ca="1">Inskrivning!F149</f>
        <v>0</v>
      </c>
      <c r="C147" s="43">
        <f ca="1">Inskrivning!G149</f>
        <v>0</v>
      </c>
      <c r="D147" s="16">
        <f ca="1">Inskrivning!H149</f>
        <v>0</v>
      </c>
      <c r="E147" s="16">
        <f ca="1">Inskrivning!I149</f>
        <v>0</v>
      </c>
      <c r="F147" s="16">
        <f ca="1">Inskrivning!J149</f>
        <v>0</v>
      </c>
      <c r="G147" s="16">
        <f ca="1">Inskrivning!K149</f>
        <v>0</v>
      </c>
      <c r="H147" s="16">
        <f ca="1">Inskrivning!L149</f>
        <v>0</v>
      </c>
      <c r="I147" s="28">
        <f ca="1">Inskrivning!M149</f>
        <v>0</v>
      </c>
      <c r="J147" s="16">
        <f ca="1">Inskrivning!N149</f>
        <v>0</v>
      </c>
      <c r="K147" s="16">
        <f ca="1">Inskrivning!O149</f>
        <v>0</v>
      </c>
      <c r="L147" s="16">
        <f ca="1">Inskrivning!P149</f>
        <v>0</v>
      </c>
      <c r="M147" s="16">
        <f ca="1">Inskrivning!Q149</f>
        <v>0</v>
      </c>
      <c r="N147" s="16">
        <f ca="1">Inskrivning!R149</f>
        <v>0</v>
      </c>
      <c r="O147" s="28">
        <f ca="1">Inskrivning!S149</f>
        <v>0</v>
      </c>
      <c r="P147" s="28">
        <f ca="1">Inskrivning!T149</f>
        <v>0</v>
      </c>
    </row>
    <row r="148" spans="1:16" ht="17.100000000000001" customHeight="1">
      <c r="A148" s="69">
        <v>145</v>
      </c>
      <c r="B148" s="87">
        <f ca="1">Inskrivning!F150</f>
        <v>0</v>
      </c>
      <c r="C148" s="43">
        <f ca="1">Inskrivning!G150</f>
        <v>0</v>
      </c>
      <c r="D148" s="16">
        <f ca="1">Inskrivning!H150</f>
        <v>0</v>
      </c>
      <c r="E148" s="16">
        <f ca="1">Inskrivning!I150</f>
        <v>0</v>
      </c>
      <c r="F148" s="16">
        <f ca="1">Inskrivning!J150</f>
        <v>0</v>
      </c>
      <c r="G148" s="16">
        <f ca="1">Inskrivning!K150</f>
        <v>0</v>
      </c>
      <c r="H148" s="16">
        <f ca="1">Inskrivning!L150</f>
        <v>0</v>
      </c>
      <c r="I148" s="28">
        <f ca="1">Inskrivning!M150</f>
        <v>0</v>
      </c>
      <c r="J148" s="16">
        <f ca="1">Inskrivning!N150</f>
        <v>0</v>
      </c>
      <c r="K148" s="16">
        <f ca="1">Inskrivning!O150</f>
        <v>0</v>
      </c>
      <c r="L148" s="16">
        <f ca="1">Inskrivning!P150</f>
        <v>0</v>
      </c>
      <c r="M148" s="16">
        <f ca="1">Inskrivning!Q150</f>
        <v>0</v>
      </c>
      <c r="N148" s="16">
        <f ca="1">Inskrivning!R150</f>
        <v>0</v>
      </c>
      <c r="O148" s="28">
        <f ca="1">Inskrivning!S150</f>
        <v>0</v>
      </c>
      <c r="P148" s="28">
        <f ca="1">Inskrivning!T150</f>
        <v>0</v>
      </c>
    </row>
    <row r="149" spans="1:16" ht="17.100000000000001" customHeight="1">
      <c r="A149" s="69">
        <v>146</v>
      </c>
      <c r="B149" s="87">
        <f ca="1">Inskrivning!F151</f>
        <v>0</v>
      </c>
      <c r="C149" s="43">
        <f ca="1">Inskrivning!G151</f>
        <v>0</v>
      </c>
      <c r="D149" s="16">
        <f ca="1">Inskrivning!H151</f>
        <v>0</v>
      </c>
      <c r="E149" s="16">
        <f ca="1">Inskrivning!I151</f>
        <v>0</v>
      </c>
      <c r="F149" s="16">
        <f ca="1">Inskrivning!J151</f>
        <v>0</v>
      </c>
      <c r="G149" s="16">
        <f ca="1">Inskrivning!K151</f>
        <v>0</v>
      </c>
      <c r="H149" s="16">
        <f ca="1">Inskrivning!L151</f>
        <v>0</v>
      </c>
      <c r="I149" s="28">
        <f ca="1">Inskrivning!M151</f>
        <v>0</v>
      </c>
      <c r="J149" s="16">
        <f ca="1">Inskrivning!N151</f>
        <v>0</v>
      </c>
      <c r="K149" s="16">
        <f ca="1">Inskrivning!O151</f>
        <v>0</v>
      </c>
      <c r="L149" s="16">
        <f ca="1">Inskrivning!P151</f>
        <v>0</v>
      </c>
      <c r="M149" s="16">
        <f ca="1">Inskrivning!Q151</f>
        <v>0</v>
      </c>
      <c r="N149" s="16">
        <f ca="1">Inskrivning!R151</f>
        <v>0</v>
      </c>
      <c r="O149" s="28">
        <f ca="1">Inskrivning!S151</f>
        <v>0</v>
      </c>
      <c r="P149" s="28">
        <f ca="1">Inskrivning!T151</f>
        <v>0</v>
      </c>
    </row>
    <row r="150" spans="1:16" ht="17.100000000000001" customHeight="1">
      <c r="A150" s="69">
        <v>147</v>
      </c>
      <c r="B150" s="87">
        <f ca="1">Inskrivning!F152</f>
        <v>0</v>
      </c>
      <c r="C150" s="43">
        <f ca="1">Inskrivning!G152</f>
        <v>0</v>
      </c>
      <c r="D150" s="16">
        <f ca="1">Inskrivning!H152</f>
        <v>0</v>
      </c>
      <c r="E150" s="16">
        <f ca="1">Inskrivning!I152</f>
        <v>0</v>
      </c>
      <c r="F150" s="16">
        <f ca="1">Inskrivning!J152</f>
        <v>0</v>
      </c>
      <c r="G150" s="16">
        <f ca="1">Inskrivning!K152</f>
        <v>0</v>
      </c>
      <c r="H150" s="16">
        <f ca="1">Inskrivning!L152</f>
        <v>0</v>
      </c>
      <c r="I150" s="28">
        <f ca="1">Inskrivning!M152</f>
        <v>0</v>
      </c>
      <c r="J150" s="16">
        <f ca="1">Inskrivning!N152</f>
        <v>0</v>
      </c>
      <c r="K150" s="16">
        <f ca="1">Inskrivning!O152</f>
        <v>0</v>
      </c>
      <c r="L150" s="16">
        <f ca="1">Inskrivning!P152</f>
        <v>0</v>
      </c>
      <c r="M150" s="16">
        <f ca="1">Inskrivning!Q152</f>
        <v>0</v>
      </c>
      <c r="N150" s="16">
        <f ca="1">Inskrivning!R152</f>
        <v>0</v>
      </c>
      <c r="O150" s="28">
        <f ca="1">Inskrivning!S152</f>
        <v>0</v>
      </c>
      <c r="P150" s="28">
        <f ca="1">Inskrivning!T152</f>
        <v>0</v>
      </c>
    </row>
    <row r="151" spans="1:16" ht="17.100000000000001" customHeight="1">
      <c r="A151" s="69">
        <v>148</v>
      </c>
      <c r="B151" s="87">
        <f ca="1">Inskrivning!F153</f>
        <v>0</v>
      </c>
      <c r="C151" s="43">
        <f ca="1">Inskrivning!G153</f>
        <v>0</v>
      </c>
      <c r="D151" s="16">
        <f ca="1">Inskrivning!H153</f>
        <v>0</v>
      </c>
      <c r="E151" s="16">
        <f ca="1">Inskrivning!I153</f>
        <v>0</v>
      </c>
      <c r="F151" s="16">
        <f ca="1">Inskrivning!J153</f>
        <v>0</v>
      </c>
      <c r="G151" s="16">
        <f ca="1">Inskrivning!K153</f>
        <v>0</v>
      </c>
      <c r="H151" s="16">
        <f ca="1">Inskrivning!L153</f>
        <v>0</v>
      </c>
      <c r="I151" s="28">
        <f ca="1">Inskrivning!M153</f>
        <v>0</v>
      </c>
      <c r="J151" s="16">
        <f ca="1">Inskrivning!N153</f>
        <v>0</v>
      </c>
      <c r="K151" s="16">
        <f ca="1">Inskrivning!O153</f>
        <v>0</v>
      </c>
      <c r="L151" s="16">
        <f ca="1">Inskrivning!P153</f>
        <v>0</v>
      </c>
      <c r="M151" s="16">
        <f ca="1">Inskrivning!Q153</f>
        <v>0</v>
      </c>
      <c r="N151" s="16">
        <f ca="1">Inskrivning!R153</f>
        <v>0</v>
      </c>
      <c r="O151" s="28">
        <f ca="1">Inskrivning!S153</f>
        <v>0</v>
      </c>
      <c r="P151" s="28">
        <f ca="1">Inskrivning!T153</f>
        <v>0</v>
      </c>
    </row>
    <row r="152" spans="1:16" ht="17.100000000000001" customHeight="1">
      <c r="A152" s="69">
        <v>149</v>
      </c>
      <c r="B152" s="87">
        <f ca="1">Inskrivning!F154</f>
        <v>0</v>
      </c>
      <c r="C152" s="43">
        <f ca="1">Inskrivning!G154</f>
        <v>0</v>
      </c>
      <c r="D152" s="16">
        <f ca="1">Inskrivning!H154</f>
        <v>0</v>
      </c>
      <c r="E152" s="16">
        <f ca="1">Inskrivning!I154</f>
        <v>0</v>
      </c>
      <c r="F152" s="16">
        <f ca="1">Inskrivning!J154</f>
        <v>0</v>
      </c>
      <c r="G152" s="16">
        <f ca="1">Inskrivning!K154</f>
        <v>0</v>
      </c>
      <c r="H152" s="16">
        <f ca="1">Inskrivning!L154</f>
        <v>0</v>
      </c>
      <c r="I152" s="28">
        <f ca="1">Inskrivning!M154</f>
        <v>0</v>
      </c>
      <c r="J152" s="16">
        <f ca="1">Inskrivning!N154</f>
        <v>0</v>
      </c>
      <c r="K152" s="16">
        <f ca="1">Inskrivning!O154</f>
        <v>0</v>
      </c>
      <c r="L152" s="16">
        <f ca="1">Inskrivning!P154</f>
        <v>0</v>
      </c>
      <c r="M152" s="16">
        <f ca="1">Inskrivning!Q154</f>
        <v>0</v>
      </c>
      <c r="N152" s="16">
        <f ca="1">Inskrivning!R154</f>
        <v>0</v>
      </c>
      <c r="O152" s="28">
        <f ca="1">Inskrivning!S154</f>
        <v>0</v>
      </c>
      <c r="P152" s="28">
        <f ca="1">Inskrivning!T154</f>
        <v>0</v>
      </c>
    </row>
    <row r="153" spans="1:16" ht="17.100000000000001" customHeight="1">
      <c r="A153" s="69">
        <v>150</v>
      </c>
      <c r="B153" s="87">
        <f ca="1">Inskrivning!F155</f>
        <v>0</v>
      </c>
      <c r="C153" s="43">
        <f ca="1">Inskrivning!G155</f>
        <v>0</v>
      </c>
      <c r="D153" s="16">
        <f ca="1">Inskrivning!H155</f>
        <v>0</v>
      </c>
      <c r="E153" s="16">
        <f ca="1">Inskrivning!I155</f>
        <v>0</v>
      </c>
      <c r="F153" s="16">
        <f ca="1">Inskrivning!J155</f>
        <v>0</v>
      </c>
      <c r="G153" s="16">
        <f ca="1">Inskrivning!K155</f>
        <v>0</v>
      </c>
      <c r="H153" s="16">
        <f ca="1">Inskrivning!L155</f>
        <v>0</v>
      </c>
      <c r="I153" s="28">
        <f ca="1">Inskrivning!M155</f>
        <v>0</v>
      </c>
      <c r="J153" s="16">
        <f ca="1">Inskrivning!N155</f>
        <v>0</v>
      </c>
      <c r="K153" s="16">
        <f ca="1">Inskrivning!O155</f>
        <v>0</v>
      </c>
      <c r="L153" s="16">
        <f ca="1">Inskrivning!P155</f>
        <v>0</v>
      </c>
      <c r="M153" s="16">
        <f ca="1">Inskrivning!Q155</f>
        <v>0</v>
      </c>
      <c r="N153" s="16">
        <f ca="1">Inskrivning!R155</f>
        <v>0</v>
      </c>
      <c r="O153" s="28">
        <f ca="1">Inskrivning!S155</f>
        <v>0</v>
      </c>
      <c r="P153" s="28">
        <f ca="1">Inskrivning!T155</f>
        <v>0</v>
      </c>
    </row>
    <row r="154" spans="1:16" ht="17.100000000000001" customHeight="1">
      <c r="A154" s="69">
        <v>151</v>
      </c>
      <c r="B154" s="87">
        <f ca="1">Inskrivning!F156</f>
        <v>0</v>
      </c>
      <c r="C154" s="43">
        <f ca="1">Inskrivning!G156</f>
        <v>0</v>
      </c>
      <c r="D154" s="16">
        <f ca="1">Inskrivning!H156</f>
        <v>0</v>
      </c>
      <c r="E154" s="16">
        <f ca="1">Inskrivning!I156</f>
        <v>0</v>
      </c>
      <c r="F154" s="16">
        <f ca="1">Inskrivning!J156</f>
        <v>0</v>
      </c>
      <c r="G154" s="16">
        <f ca="1">Inskrivning!K156</f>
        <v>0</v>
      </c>
      <c r="H154" s="16">
        <f ca="1">Inskrivning!L156</f>
        <v>0</v>
      </c>
      <c r="I154" s="28">
        <f ca="1">Inskrivning!M156</f>
        <v>0</v>
      </c>
      <c r="J154" s="16">
        <f ca="1">Inskrivning!N156</f>
        <v>0</v>
      </c>
      <c r="K154" s="16">
        <f ca="1">Inskrivning!O156</f>
        <v>0</v>
      </c>
      <c r="L154" s="16">
        <f ca="1">Inskrivning!P156</f>
        <v>0</v>
      </c>
      <c r="M154" s="16">
        <f ca="1">Inskrivning!Q156</f>
        <v>0</v>
      </c>
      <c r="N154" s="16">
        <f ca="1">Inskrivning!R156</f>
        <v>0</v>
      </c>
      <c r="O154" s="28">
        <f ca="1">Inskrivning!S156</f>
        <v>0</v>
      </c>
      <c r="P154" s="28">
        <f ca="1">Inskrivning!T156</f>
        <v>0</v>
      </c>
    </row>
    <row r="155" spans="1:16" ht="17.100000000000001" customHeight="1">
      <c r="A155" s="69">
        <v>152</v>
      </c>
      <c r="B155" s="87">
        <f ca="1">Inskrivning!F157</f>
        <v>0</v>
      </c>
      <c r="C155" s="43">
        <f ca="1">Inskrivning!G157</f>
        <v>0</v>
      </c>
      <c r="D155" s="16">
        <f ca="1">Inskrivning!H157</f>
        <v>0</v>
      </c>
      <c r="E155" s="16">
        <f ca="1">Inskrivning!I157</f>
        <v>0</v>
      </c>
      <c r="F155" s="16">
        <f ca="1">Inskrivning!J157</f>
        <v>0</v>
      </c>
      <c r="G155" s="16">
        <f ca="1">Inskrivning!K157</f>
        <v>0</v>
      </c>
      <c r="H155" s="16">
        <f ca="1">Inskrivning!L157</f>
        <v>0</v>
      </c>
      <c r="I155" s="28">
        <f ca="1">Inskrivning!M157</f>
        <v>0</v>
      </c>
      <c r="J155" s="16">
        <f ca="1">Inskrivning!N157</f>
        <v>0</v>
      </c>
      <c r="K155" s="16">
        <f ca="1">Inskrivning!O157</f>
        <v>0</v>
      </c>
      <c r="L155" s="16">
        <f ca="1">Inskrivning!P157</f>
        <v>0</v>
      </c>
      <c r="M155" s="16">
        <f ca="1">Inskrivning!Q157</f>
        <v>0</v>
      </c>
      <c r="N155" s="16">
        <f ca="1">Inskrivning!R157</f>
        <v>0</v>
      </c>
      <c r="O155" s="28">
        <f ca="1">Inskrivning!S157</f>
        <v>0</v>
      </c>
      <c r="P155" s="28">
        <f ca="1">Inskrivning!T157</f>
        <v>0</v>
      </c>
    </row>
    <row r="156" spans="1:16" ht="17.100000000000001" customHeight="1">
      <c r="A156" s="69">
        <v>153</v>
      </c>
      <c r="B156" s="87">
        <f ca="1">Inskrivning!F158</f>
        <v>0</v>
      </c>
      <c r="C156" s="43">
        <f ca="1">Inskrivning!G158</f>
        <v>0</v>
      </c>
      <c r="D156" s="16">
        <f ca="1">Inskrivning!H158</f>
        <v>0</v>
      </c>
      <c r="E156" s="16">
        <f ca="1">Inskrivning!I158</f>
        <v>0</v>
      </c>
      <c r="F156" s="16">
        <f ca="1">Inskrivning!J158</f>
        <v>0</v>
      </c>
      <c r="G156" s="16">
        <f ca="1">Inskrivning!K158</f>
        <v>0</v>
      </c>
      <c r="H156" s="16">
        <f ca="1">Inskrivning!L158</f>
        <v>0</v>
      </c>
      <c r="I156" s="28">
        <f ca="1">Inskrivning!M158</f>
        <v>0</v>
      </c>
      <c r="J156" s="16">
        <f ca="1">Inskrivning!N158</f>
        <v>0</v>
      </c>
      <c r="K156" s="16">
        <f ca="1">Inskrivning!O158</f>
        <v>0</v>
      </c>
      <c r="L156" s="16">
        <f ca="1">Inskrivning!P158</f>
        <v>0</v>
      </c>
      <c r="M156" s="16">
        <f ca="1">Inskrivning!Q158</f>
        <v>0</v>
      </c>
      <c r="N156" s="16">
        <f ca="1">Inskrivning!R158</f>
        <v>0</v>
      </c>
      <c r="O156" s="28">
        <f ca="1">Inskrivning!S158</f>
        <v>0</v>
      </c>
      <c r="P156" s="28">
        <f ca="1">Inskrivning!T158</f>
        <v>0</v>
      </c>
    </row>
    <row r="157" spans="1:16" ht="17.100000000000001" customHeight="1">
      <c r="A157" s="69">
        <v>154</v>
      </c>
      <c r="B157" s="87">
        <f ca="1">Inskrivning!F159</f>
        <v>0</v>
      </c>
      <c r="C157" s="43">
        <f ca="1">Inskrivning!G159</f>
        <v>0</v>
      </c>
      <c r="D157" s="16">
        <f ca="1">Inskrivning!H159</f>
        <v>0</v>
      </c>
      <c r="E157" s="16">
        <f ca="1">Inskrivning!I159</f>
        <v>0</v>
      </c>
      <c r="F157" s="16">
        <f ca="1">Inskrivning!J159</f>
        <v>0</v>
      </c>
      <c r="G157" s="16">
        <f ca="1">Inskrivning!K159</f>
        <v>0</v>
      </c>
      <c r="H157" s="16">
        <f ca="1">Inskrivning!L159</f>
        <v>0</v>
      </c>
      <c r="I157" s="28">
        <f ca="1">Inskrivning!M159</f>
        <v>0</v>
      </c>
      <c r="J157" s="16">
        <f ca="1">Inskrivning!N159</f>
        <v>0</v>
      </c>
      <c r="K157" s="16">
        <f ca="1">Inskrivning!O159</f>
        <v>0</v>
      </c>
      <c r="L157" s="16">
        <f ca="1">Inskrivning!P159</f>
        <v>0</v>
      </c>
      <c r="M157" s="16">
        <f ca="1">Inskrivning!Q159</f>
        <v>0</v>
      </c>
      <c r="N157" s="16">
        <f ca="1">Inskrivning!R159</f>
        <v>0</v>
      </c>
      <c r="O157" s="28">
        <f ca="1">Inskrivning!S159</f>
        <v>0</v>
      </c>
      <c r="P157" s="28">
        <f ca="1">Inskrivning!T159</f>
        <v>0</v>
      </c>
    </row>
    <row r="158" spans="1:16" ht="17.100000000000001" customHeight="1">
      <c r="A158" s="69">
        <v>155</v>
      </c>
      <c r="B158" s="87">
        <f ca="1">Inskrivning!F160</f>
        <v>0</v>
      </c>
      <c r="C158" s="43">
        <f ca="1">Inskrivning!G160</f>
        <v>0</v>
      </c>
      <c r="D158" s="16">
        <f ca="1">Inskrivning!H160</f>
        <v>0</v>
      </c>
      <c r="E158" s="16">
        <f ca="1">Inskrivning!I160</f>
        <v>0</v>
      </c>
      <c r="F158" s="16">
        <f ca="1">Inskrivning!J160</f>
        <v>0</v>
      </c>
      <c r="G158" s="16">
        <f ca="1">Inskrivning!K160</f>
        <v>0</v>
      </c>
      <c r="H158" s="16">
        <f ca="1">Inskrivning!L160</f>
        <v>0</v>
      </c>
      <c r="I158" s="28">
        <f ca="1">Inskrivning!M160</f>
        <v>0</v>
      </c>
      <c r="J158" s="16">
        <f ca="1">Inskrivning!N160</f>
        <v>0</v>
      </c>
      <c r="K158" s="16">
        <f ca="1">Inskrivning!O160</f>
        <v>0</v>
      </c>
      <c r="L158" s="16">
        <f ca="1">Inskrivning!P160</f>
        <v>0</v>
      </c>
      <c r="M158" s="16">
        <f ca="1">Inskrivning!Q160</f>
        <v>0</v>
      </c>
      <c r="N158" s="16">
        <f ca="1">Inskrivning!R160</f>
        <v>0</v>
      </c>
      <c r="O158" s="28">
        <f ca="1">Inskrivning!S160</f>
        <v>0</v>
      </c>
      <c r="P158" s="28">
        <f ca="1">Inskrivning!T160</f>
        <v>0</v>
      </c>
    </row>
    <row r="159" spans="1:16" ht="17.100000000000001" customHeight="1">
      <c r="A159" s="69">
        <v>156</v>
      </c>
      <c r="B159" s="87">
        <f ca="1">Inskrivning!F161</f>
        <v>0</v>
      </c>
      <c r="C159" s="43">
        <f ca="1">Inskrivning!G161</f>
        <v>0</v>
      </c>
      <c r="D159" s="16">
        <f ca="1">Inskrivning!H161</f>
        <v>0</v>
      </c>
      <c r="E159" s="16">
        <f ca="1">Inskrivning!I161</f>
        <v>0</v>
      </c>
      <c r="F159" s="16">
        <f ca="1">Inskrivning!J161</f>
        <v>0</v>
      </c>
      <c r="G159" s="16">
        <f ca="1">Inskrivning!K161</f>
        <v>0</v>
      </c>
      <c r="H159" s="16">
        <f ca="1">Inskrivning!L161</f>
        <v>0</v>
      </c>
      <c r="I159" s="28">
        <f ca="1">Inskrivning!M161</f>
        <v>0</v>
      </c>
      <c r="J159" s="16">
        <f ca="1">Inskrivning!N161</f>
        <v>0</v>
      </c>
      <c r="K159" s="16">
        <f ca="1">Inskrivning!O161</f>
        <v>0</v>
      </c>
      <c r="L159" s="16">
        <f ca="1">Inskrivning!P161</f>
        <v>0</v>
      </c>
      <c r="M159" s="16">
        <f ca="1">Inskrivning!Q161</f>
        <v>0</v>
      </c>
      <c r="N159" s="16">
        <f ca="1">Inskrivning!R161</f>
        <v>0</v>
      </c>
      <c r="O159" s="28">
        <f ca="1">Inskrivning!S161</f>
        <v>0</v>
      </c>
      <c r="P159" s="28">
        <f ca="1">Inskrivning!T161</f>
        <v>0</v>
      </c>
    </row>
    <row r="160" spans="1:16" ht="17.100000000000001" customHeight="1">
      <c r="A160" s="69">
        <v>157</v>
      </c>
      <c r="B160" s="87">
        <f ca="1">Inskrivning!F162</f>
        <v>0</v>
      </c>
      <c r="C160" s="43">
        <f ca="1">Inskrivning!G162</f>
        <v>0</v>
      </c>
      <c r="D160" s="16">
        <f ca="1">Inskrivning!H162</f>
        <v>0</v>
      </c>
      <c r="E160" s="16">
        <f ca="1">Inskrivning!I162</f>
        <v>0</v>
      </c>
      <c r="F160" s="16">
        <f ca="1">Inskrivning!J162</f>
        <v>0</v>
      </c>
      <c r="G160" s="16">
        <f ca="1">Inskrivning!K162</f>
        <v>0</v>
      </c>
      <c r="H160" s="16">
        <f ca="1">Inskrivning!L162</f>
        <v>0</v>
      </c>
      <c r="I160" s="28">
        <f ca="1">Inskrivning!M162</f>
        <v>0</v>
      </c>
      <c r="J160" s="16">
        <f ca="1">Inskrivning!N162</f>
        <v>0</v>
      </c>
      <c r="K160" s="16">
        <f ca="1">Inskrivning!O162</f>
        <v>0</v>
      </c>
      <c r="L160" s="16">
        <f ca="1">Inskrivning!P162</f>
        <v>0</v>
      </c>
      <c r="M160" s="16">
        <f ca="1">Inskrivning!Q162</f>
        <v>0</v>
      </c>
      <c r="N160" s="16">
        <f ca="1">Inskrivning!R162</f>
        <v>0</v>
      </c>
      <c r="O160" s="28">
        <f ca="1">Inskrivning!S162</f>
        <v>0</v>
      </c>
      <c r="P160" s="28">
        <f ca="1">Inskrivning!T162</f>
        <v>0</v>
      </c>
    </row>
    <row r="161" spans="1:16" ht="17.100000000000001" customHeight="1">
      <c r="A161" s="69">
        <v>158</v>
      </c>
      <c r="B161" s="87">
        <f ca="1">Inskrivning!F163</f>
        <v>0</v>
      </c>
      <c r="C161" s="43">
        <f ca="1">Inskrivning!G163</f>
        <v>0</v>
      </c>
      <c r="D161" s="16">
        <f ca="1">Inskrivning!H163</f>
        <v>0</v>
      </c>
      <c r="E161" s="16">
        <f ca="1">Inskrivning!I163</f>
        <v>0</v>
      </c>
      <c r="F161" s="16">
        <f ca="1">Inskrivning!J163</f>
        <v>0</v>
      </c>
      <c r="G161" s="16">
        <f ca="1">Inskrivning!K163</f>
        <v>0</v>
      </c>
      <c r="H161" s="16">
        <f ca="1">Inskrivning!L163</f>
        <v>0</v>
      </c>
      <c r="I161" s="28">
        <f ca="1">Inskrivning!M163</f>
        <v>0</v>
      </c>
      <c r="J161" s="16">
        <f ca="1">Inskrivning!N163</f>
        <v>0</v>
      </c>
      <c r="K161" s="16">
        <f ca="1">Inskrivning!O163</f>
        <v>0</v>
      </c>
      <c r="L161" s="16">
        <f ca="1">Inskrivning!P163</f>
        <v>0</v>
      </c>
      <c r="M161" s="16">
        <f ca="1">Inskrivning!Q163</f>
        <v>0</v>
      </c>
      <c r="N161" s="16">
        <f ca="1">Inskrivning!R163</f>
        <v>0</v>
      </c>
      <c r="O161" s="28">
        <f ca="1">Inskrivning!S163</f>
        <v>0</v>
      </c>
      <c r="P161" s="28">
        <f ca="1">Inskrivning!T163</f>
        <v>0</v>
      </c>
    </row>
    <row r="162" spans="1:16" ht="17.100000000000001" customHeight="1">
      <c r="A162" s="69">
        <v>159</v>
      </c>
      <c r="B162" s="87">
        <f ca="1">Inskrivning!F164</f>
        <v>0</v>
      </c>
      <c r="C162" s="43">
        <f ca="1">Inskrivning!G164</f>
        <v>0</v>
      </c>
      <c r="D162" s="16">
        <f ca="1">Inskrivning!H164</f>
        <v>0</v>
      </c>
      <c r="E162" s="16">
        <f ca="1">Inskrivning!I164</f>
        <v>0</v>
      </c>
      <c r="F162" s="16">
        <f ca="1">Inskrivning!J164</f>
        <v>0</v>
      </c>
      <c r="G162" s="16">
        <f ca="1">Inskrivning!K164</f>
        <v>0</v>
      </c>
      <c r="H162" s="16">
        <f ca="1">Inskrivning!L164</f>
        <v>0</v>
      </c>
      <c r="I162" s="28">
        <f ca="1">Inskrivning!M164</f>
        <v>0</v>
      </c>
      <c r="J162" s="16">
        <f ca="1">Inskrivning!N164</f>
        <v>0</v>
      </c>
      <c r="K162" s="16">
        <f ca="1">Inskrivning!O164</f>
        <v>0</v>
      </c>
      <c r="L162" s="16">
        <f ca="1">Inskrivning!P164</f>
        <v>0</v>
      </c>
      <c r="M162" s="16">
        <f ca="1">Inskrivning!Q164</f>
        <v>0</v>
      </c>
      <c r="N162" s="16">
        <f ca="1">Inskrivning!R164</f>
        <v>0</v>
      </c>
      <c r="O162" s="28">
        <f ca="1">Inskrivning!S164</f>
        <v>0</v>
      </c>
      <c r="P162" s="28">
        <f ca="1">Inskrivning!T164</f>
        <v>0</v>
      </c>
    </row>
    <row r="163" spans="1:16" ht="17.100000000000001" customHeight="1">
      <c r="A163" s="69">
        <v>160</v>
      </c>
      <c r="B163" s="87">
        <f ca="1">Inskrivning!F165</f>
        <v>0</v>
      </c>
      <c r="C163" s="43">
        <f ca="1">Inskrivning!G165</f>
        <v>0</v>
      </c>
      <c r="D163" s="16">
        <f ca="1">Inskrivning!H165</f>
        <v>0</v>
      </c>
      <c r="E163" s="16">
        <f ca="1">Inskrivning!I165</f>
        <v>0</v>
      </c>
      <c r="F163" s="16">
        <f ca="1">Inskrivning!J165</f>
        <v>0</v>
      </c>
      <c r="G163" s="16">
        <f ca="1">Inskrivning!K165</f>
        <v>0</v>
      </c>
      <c r="H163" s="16">
        <f ca="1">Inskrivning!L165</f>
        <v>0</v>
      </c>
      <c r="I163" s="28">
        <f ca="1">Inskrivning!M165</f>
        <v>0</v>
      </c>
      <c r="J163" s="16">
        <f ca="1">Inskrivning!N165</f>
        <v>0</v>
      </c>
      <c r="K163" s="16">
        <f ca="1">Inskrivning!O165</f>
        <v>0</v>
      </c>
      <c r="L163" s="16">
        <f ca="1">Inskrivning!P165</f>
        <v>0</v>
      </c>
      <c r="M163" s="16">
        <f ca="1">Inskrivning!Q165</f>
        <v>0</v>
      </c>
      <c r="N163" s="16">
        <f ca="1">Inskrivning!R165</f>
        <v>0</v>
      </c>
      <c r="O163" s="28">
        <f ca="1">Inskrivning!S165</f>
        <v>0</v>
      </c>
      <c r="P163" s="28">
        <f ca="1">Inskrivning!T165</f>
        <v>0</v>
      </c>
    </row>
  </sheetData>
  <phoneticPr fontId="4" type="noConversion"/>
  <pageMargins left="0.97370078740157484" right="0.39370078740157483" top="0.59055118110236227" bottom="0.39370078740157483" header="0" footer="0"/>
  <pageSetup paperSize="9" scale="95" orientation="landscape" r:id="rId1"/>
  <headerFooter alignWithMargins="0"/>
</worksheet>
</file>

<file path=xl/worksheets/sheet15.xml><?xml version="1.0" encoding="utf-8"?>
<worksheet xmlns="http://schemas.openxmlformats.org/spreadsheetml/2006/main" xmlns:r="http://schemas.openxmlformats.org/officeDocument/2006/relationships">
  <sheetPr codeName="Blad9" enableFormatConditionsCalculation="0">
    <tabColor indexed="13"/>
  </sheetPr>
  <dimension ref="A1:X43"/>
  <sheetViews>
    <sheetView workbookViewId="0">
      <selection activeCell="B4" sqref="B4:P43"/>
    </sheetView>
  </sheetViews>
  <sheetFormatPr defaultRowHeight="15"/>
  <cols>
    <col min="1" max="1" width="5.7109375" style="15" customWidth="1"/>
    <col min="2" max="2" width="35.28515625" customWidth="1"/>
    <col min="3" max="3" width="15.7109375" customWidth="1"/>
    <col min="4" max="4" width="5.5703125" style="4" customWidth="1"/>
    <col min="5" max="8" width="5.5703125" style="4" bestFit="1" customWidth="1"/>
    <col min="9" max="9" width="8" style="5" bestFit="1" customWidth="1"/>
    <col min="10" max="12" width="5.5703125" style="4" bestFit="1" customWidth="1"/>
    <col min="13" max="13" width="6.140625" style="4" bestFit="1" customWidth="1"/>
    <col min="14" max="14" width="5.5703125" style="4" bestFit="1" customWidth="1"/>
    <col min="15" max="15" width="8" style="5" bestFit="1" customWidth="1"/>
    <col min="16" max="16" width="7.7109375" style="5" bestFit="1" customWidth="1"/>
  </cols>
  <sheetData>
    <row r="1" spans="1:24" ht="26.25">
      <c r="B1" s="110" t="s">
        <v>37</v>
      </c>
      <c r="X1" s="4">
        <f ca="1">Inskrivning!$AC$17</f>
        <v>0</v>
      </c>
    </row>
    <row r="2" spans="1:24" ht="15.75">
      <c r="B2" s="88"/>
      <c r="C2" s="9"/>
      <c r="D2" s="2" t="s">
        <v>1</v>
      </c>
      <c r="E2" s="2" t="s">
        <v>1</v>
      </c>
      <c r="F2" s="2" t="s">
        <v>1</v>
      </c>
      <c r="G2" s="2" t="s">
        <v>1</v>
      </c>
      <c r="H2" s="2" t="s">
        <v>1</v>
      </c>
      <c r="I2" s="1" t="s">
        <v>2</v>
      </c>
      <c r="J2" s="2" t="s">
        <v>1</v>
      </c>
      <c r="K2" s="2" t="s">
        <v>1</v>
      </c>
      <c r="L2" s="2" t="s">
        <v>1</v>
      </c>
      <c r="M2" s="2" t="s">
        <v>3</v>
      </c>
      <c r="N2" s="2" t="s">
        <v>1</v>
      </c>
      <c r="O2" s="1" t="s">
        <v>2</v>
      </c>
      <c r="P2" s="1"/>
    </row>
    <row r="3" spans="1:24">
      <c r="B3" s="9" t="s">
        <v>5</v>
      </c>
      <c r="C3" s="9" t="s">
        <v>6</v>
      </c>
      <c r="D3" s="1">
        <v>1</v>
      </c>
      <c r="E3" s="1">
        <v>2</v>
      </c>
      <c r="F3" s="1">
        <v>3</v>
      </c>
      <c r="G3" s="1">
        <v>4</v>
      </c>
      <c r="H3" s="1">
        <v>5</v>
      </c>
      <c r="I3" s="3" t="s">
        <v>7</v>
      </c>
      <c r="J3" s="1">
        <v>6</v>
      </c>
      <c r="K3" s="1">
        <v>7</v>
      </c>
      <c r="L3" s="1">
        <v>8</v>
      </c>
      <c r="M3" s="1">
        <v>9</v>
      </c>
      <c r="N3" s="1">
        <v>10</v>
      </c>
      <c r="O3" s="3" t="s">
        <v>8</v>
      </c>
      <c r="P3" s="1" t="s">
        <v>9</v>
      </c>
    </row>
    <row r="4" spans="1:24" ht="17.100000000000001" customHeight="1">
      <c r="A4" s="16">
        <v>1</v>
      </c>
      <c r="B4" s="9" t="str">
        <f ca="1">'Mixed 3'!A21</f>
        <v>0/0</v>
      </c>
      <c r="C4" s="9">
        <f ca="1">'Mixed 3'!B21</f>
        <v>0</v>
      </c>
      <c r="D4" s="16">
        <f ca="1">'Mixed 3'!C21</f>
        <v>0</v>
      </c>
      <c r="E4" s="16">
        <f ca="1">'Mixed 3'!D21</f>
        <v>0</v>
      </c>
      <c r="F4" s="16">
        <f ca="1">'Mixed 3'!E21</f>
        <v>0</v>
      </c>
      <c r="G4" s="16">
        <f ca="1">'Mixed 3'!F21</f>
        <v>0</v>
      </c>
      <c r="H4" s="16">
        <f ca="1">'Mixed 3'!G21</f>
        <v>0</v>
      </c>
      <c r="I4" s="113">
        <f ca="1">'Mixed 3'!H21</f>
        <v>0</v>
      </c>
      <c r="J4" s="16">
        <f ca="1">'Mixed 3'!I21</f>
        <v>0</v>
      </c>
      <c r="K4" s="16">
        <f ca="1">'Mixed 3'!J21</f>
        <v>0</v>
      </c>
      <c r="L4" s="16">
        <f ca="1">'Mixed 3'!K21</f>
        <v>0</v>
      </c>
      <c r="M4" s="16">
        <f ca="1">'Mixed 3'!L21</f>
        <v>0</v>
      </c>
      <c r="N4" s="16">
        <f ca="1">'Mixed 3'!M21</f>
        <v>0</v>
      </c>
      <c r="O4" s="113">
        <f ca="1">'Mixed 3'!N21</f>
        <v>0</v>
      </c>
      <c r="P4" s="113">
        <f ca="1">'Mixed 3'!O21</f>
        <v>0</v>
      </c>
    </row>
    <row r="5" spans="1:24" ht="17.100000000000001" customHeight="1">
      <c r="A5" s="16">
        <v>2</v>
      </c>
      <c r="B5" s="9" t="str">
        <f ca="1">'Mixed 3'!A27</f>
        <v>0/0</v>
      </c>
      <c r="C5" s="9">
        <f ca="1">'Mixed 3'!B27</f>
        <v>0</v>
      </c>
      <c r="D5" s="16">
        <f ca="1">'Mixed 3'!C27</f>
        <v>0</v>
      </c>
      <c r="E5" s="16">
        <f ca="1">'Mixed 3'!D27</f>
        <v>0</v>
      </c>
      <c r="F5" s="16">
        <f ca="1">'Mixed 3'!E27</f>
        <v>0</v>
      </c>
      <c r="G5" s="16">
        <f ca="1">'Mixed 3'!F27</f>
        <v>0</v>
      </c>
      <c r="H5" s="16">
        <f ca="1">'Mixed 3'!G27</f>
        <v>0</v>
      </c>
      <c r="I5" s="113">
        <f ca="1">'Mixed 3'!H27</f>
        <v>0</v>
      </c>
      <c r="J5" s="16">
        <f ca="1">'Mixed 3'!I27</f>
        <v>0</v>
      </c>
      <c r="K5" s="16">
        <f ca="1">'Mixed 3'!J27</f>
        <v>0</v>
      </c>
      <c r="L5" s="16">
        <f ca="1">'Mixed 3'!K27</f>
        <v>0</v>
      </c>
      <c r="M5" s="16">
        <f ca="1">'Mixed 3'!L27</f>
        <v>0</v>
      </c>
      <c r="N5" s="16">
        <f ca="1">'Mixed 3'!M27</f>
        <v>0</v>
      </c>
      <c r="O5" s="113">
        <f ca="1">'Mixed 3'!N27</f>
        <v>0</v>
      </c>
      <c r="P5" s="113">
        <f ca="1">'Mixed 3'!O27</f>
        <v>0</v>
      </c>
    </row>
    <row r="6" spans="1:24" ht="17.100000000000001" customHeight="1">
      <c r="A6" s="16">
        <v>3</v>
      </c>
      <c r="B6" s="9" t="str">
        <f ca="1">'Mixed 3'!A24</f>
        <v>0/0</v>
      </c>
      <c r="C6" s="9">
        <f ca="1">'Mixed 3'!B24</f>
        <v>0</v>
      </c>
      <c r="D6" s="16">
        <f ca="1">'Mixed 3'!C24</f>
        <v>0</v>
      </c>
      <c r="E6" s="16">
        <f ca="1">'Mixed 3'!D24</f>
        <v>0</v>
      </c>
      <c r="F6" s="16">
        <f ca="1">'Mixed 3'!E24</f>
        <v>0</v>
      </c>
      <c r="G6" s="16">
        <f ca="1">'Mixed 3'!F24</f>
        <v>0</v>
      </c>
      <c r="H6" s="16">
        <f ca="1">'Mixed 3'!G24</f>
        <v>0</v>
      </c>
      <c r="I6" s="113">
        <f ca="1">'Mixed 3'!H24</f>
        <v>0</v>
      </c>
      <c r="J6" s="16">
        <f ca="1">'Mixed 3'!I24</f>
        <v>0</v>
      </c>
      <c r="K6" s="16">
        <f ca="1">'Mixed 3'!J24</f>
        <v>0</v>
      </c>
      <c r="L6" s="16">
        <f ca="1">'Mixed 3'!K24</f>
        <v>0</v>
      </c>
      <c r="M6" s="16">
        <f ca="1">'Mixed 3'!L24</f>
        <v>0</v>
      </c>
      <c r="N6" s="16">
        <f ca="1">'Mixed 3'!M24</f>
        <v>0</v>
      </c>
      <c r="O6" s="113">
        <f ca="1">'Mixed 3'!N24</f>
        <v>0</v>
      </c>
      <c r="P6" s="113">
        <f ca="1">'Mixed 3'!O24</f>
        <v>0</v>
      </c>
    </row>
    <row r="7" spans="1:24" ht="17.100000000000001" customHeight="1">
      <c r="A7" s="16">
        <v>4</v>
      </c>
      <c r="B7" s="54" t="str">
        <f ca="1">'Mixed 3'!A18</f>
        <v>0/0</v>
      </c>
      <c r="C7" s="50">
        <f ca="1">'Mixed 3'!B18</f>
        <v>0</v>
      </c>
      <c r="D7" s="16">
        <f ca="1">'Mixed 3'!C18</f>
        <v>0</v>
      </c>
      <c r="E7" s="16">
        <f ca="1">'Mixed 3'!D18</f>
        <v>0</v>
      </c>
      <c r="F7" s="16">
        <f ca="1">'Mixed 3'!E18</f>
        <v>0</v>
      </c>
      <c r="G7" s="16">
        <f ca="1">'Mixed 3'!F18</f>
        <v>0</v>
      </c>
      <c r="H7" s="16">
        <f ca="1">'Mixed 3'!G18</f>
        <v>0</v>
      </c>
      <c r="I7" s="113">
        <f ca="1">'Mixed 3'!H18</f>
        <v>0</v>
      </c>
      <c r="J7" s="16">
        <f ca="1">'Mixed 3'!I18</f>
        <v>0</v>
      </c>
      <c r="K7" s="16">
        <f ca="1">'Mixed 3'!J18</f>
        <v>0</v>
      </c>
      <c r="L7" s="16">
        <f ca="1">'Mixed 3'!K18</f>
        <v>0</v>
      </c>
      <c r="M7" s="16">
        <f ca="1">'Mixed 3'!L18</f>
        <v>0</v>
      </c>
      <c r="N7" s="16">
        <f ca="1">'Mixed 3'!M18</f>
        <v>0</v>
      </c>
      <c r="O7" s="113">
        <f ca="1">'Mixed 3'!N18</f>
        <v>0</v>
      </c>
      <c r="P7" s="113">
        <f ca="1">'Mixed 3'!O18</f>
        <v>0</v>
      </c>
    </row>
    <row r="8" spans="1:24" ht="17.100000000000001" customHeight="1">
      <c r="A8" s="16">
        <v>5</v>
      </c>
      <c r="B8" s="9" t="str">
        <f ca="1">'Mixed 3'!A30</f>
        <v>0/0</v>
      </c>
      <c r="C8" s="9">
        <f ca="1">'Mixed 3'!B30</f>
        <v>0</v>
      </c>
      <c r="D8" s="16">
        <f ca="1">'Mixed 3'!C30</f>
        <v>0</v>
      </c>
      <c r="E8" s="16">
        <f ca="1">'Mixed 3'!D30</f>
        <v>0</v>
      </c>
      <c r="F8" s="16">
        <f ca="1">'Mixed 3'!E30</f>
        <v>0</v>
      </c>
      <c r="G8" s="16">
        <f ca="1">'Mixed 3'!F30</f>
        <v>0</v>
      </c>
      <c r="H8" s="16">
        <f ca="1">'Mixed 3'!G30</f>
        <v>0</v>
      </c>
      <c r="I8" s="113">
        <f ca="1">'Mixed 3'!H30</f>
        <v>0</v>
      </c>
      <c r="J8" s="16">
        <f ca="1">'Mixed 3'!I30</f>
        <v>0</v>
      </c>
      <c r="K8" s="16">
        <f ca="1">'Mixed 3'!J30</f>
        <v>0</v>
      </c>
      <c r="L8" s="16">
        <f ca="1">'Mixed 3'!K30</f>
        <v>0</v>
      </c>
      <c r="M8" s="16">
        <f ca="1">'Mixed 3'!L30</f>
        <v>0</v>
      </c>
      <c r="N8" s="16">
        <f ca="1">'Mixed 3'!M30</f>
        <v>0</v>
      </c>
      <c r="O8" s="113">
        <f ca="1">'Mixed 3'!N30</f>
        <v>0</v>
      </c>
      <c r="P8" s="113">
        <f ca="1">'Mixed 3'!O30</f>
        <v>0</v>
      </c>
    </row>
    <row r="9" spans="1:24" ht="15.75">
      <c r="A9" s="16">
        <v>6</v>
      </c>
      <c r="B9" s="54" t="str">
        <f ca="1">'Mixed 3'!A15</f>
        <v>0/0</v>
      </c>
      <c r="C9" s="50">
        <f ca="1">'Mixed 3'!B15</f>
        <v>0</v>
      </c>
      <c r="D9" s="16">
        <f ca="1">'Mixed 3'!C15</f>
        <v>0</v>
      </c>
      <c r="E9" s="16">
        <f ca="1">'Mixed 3'!D15</f>
        <v>0</v>
      </c>
      <c r="F9" s="16">
        <f ca="1">'Mixed 3'!E15</f>
        <v>0</v>
      </c>
      <c r="G9" s="16">
        <f ca="1">'Mixed 3'!F15</f>
        <v>0</v>
      </c>
      <c r="H9" s="16">
        <f ca="1">'Mixed 3'!G15</f>
        <v>0</v>
      </c>
      <c r="I9" s="113">
        <f ca="1">'Mixed 3'!H15</f>
        <v>0</v>
      </c>
      <c r="J9" s="16">
        <f ca="1">'Mixed 3'!I15</f>
        <v>0</v>
      </c>
      <c r="K9" s="16">
        <f ca="1">'Mixed 3'!J15</f>
        <v>0</v>
      </c>
      <c r="L9" s="16">
        <f ca="1">'Mixed 3'!K15</f>
        <v>0</v>
      </c>
      <c r="M9" s="16">
        <f ca="1">'Mixed 3'!L15</f>
        <v>0</v>
      </c>
      <c r="N9" s="16">
        <f ca="1">'Mixed 3'!M15</f>
        <v>0</v>
      </c>
      <c r="O9" s="113">
        <f ca="1">'Mixed 3'!N15</f>
        <v>0</v>
      </c>
      <c r="P9" s="113">
        <f ca="1">'Mixed 3'!O15</f>
        <v>0</v>
      </c>
    </row>
    <row r="10" spans="1:24" ht="15.75">
      <c r="A10" s="16">
        <v>7</v>
      </c>
      <c r="B10" s="54" t="str">
        <f ca="1">'Mixed 3'!A12</f>
        <v>0/0</v>
      </c>
      <c r="C10" s="50">
        <f ca="1">'Mixed 3'!B12</f>
        <v>0</v>
      </c>
      <c r="D10" s="16">
        <f ca="1">'Mixed 3'!C12</f>
        <v>0</v>
      </c>
      <c r="E10" s="16">
        <f ca="1">'Mixed 3'!D12</f>
        <v>0</v>
      </c>
      <c r="F10" s="16">
        <f ca="1">'Mixed 3'!E12</f>
        <v>0</v>
      </c>
      <c r="G10" s="16">
        <f ca="1">'Mixed 3'!F12</f>
        <v>0</v>
      </c>
      <c r="H10" s="16">
        <f ca="1">'Mixed 3'!G12</f>
        <v>0</v>
      </c>
      <c r="I10" s="113">
        <f ca="1">'Mixed 3'!H12</f>
        <v>0</v>
      </c>
      <c r="J10" s="16">
        <f ca="1">'Mixed 3'!I12</f>
        <v>0</v>
      </c>
      <c r="K10" s="16">
        <f ca="1">'Mixed 3'!J12</f>
        <v>0</v>
      </c>
      <c r="L10" s="16">
        <f ca="1">'Mixed 3'!K12</f>
        <v>0</v>
      </c>
      <c r="M10" s="16">
        <f ca="1">'Mixed 3'!L12</f>
        <v>0</v>
      </c>
      <c r="N10" s="16">
        <f ca="1">'Mixed 3'!M12</f>
        <v>0</v>
      </c>
      <c r="O10" s="113">
        <f ca="1">'Mixed 3'!N12</f>
        <v>0</v>
      </c>
      <c r="P10" s="113">
        <f ca="1">'Mixed 3'!O12</f>
        <v>0</v>
      </c>
    </row>
    <row r="11" spans="1:24" ht="15.75">
      <c r="A11" s="16">
        <v>8</v>
      </c>
      <c r="B11" s="54" t="str">
        <f ca="1">'Mixed 3'!A9</f>
        <v>0/0</v>
      </c>
      <c r="C11" s="50">
        <f ca="1">'Mixed 3'!B9</f>
        <v>0</v>
      </c>
      <c r="D11" s="16">
        <f ca="1">'Mixed 3'!C9</f>
        <v>0</v>
      </c>
      <c r="E11" s="16">
        <f ca="1">'Mixed 3'!D9</f>
        <v>0</v>
      </c>
      <c r="F11" s="16">
        <f ca="1">'Mixed 3'!E9</f>
        <v>0</v>
      </c>
      <c r="G11" s="16">
        <f ca="1">'Mixed 3'!F9</f>
        <v>0</v>
      </c>
      <c r="H11" s="16">
        <f ca="1">'Mixed 3'!G9</f>
        <v>0</v>
      </c>
      <c r="I11" s="113">
        <f ca="1">'Mixed 3'!H9</f>
        <v>0</v>
      </c>
      <c r="J11" s="16">
        <f ca="1">'Mixed 3'!I9</f>
        <v>0</v>
      </c>
      <c r="K11" s="16">
        <f ca="1">'Mixed 3'!J9</f>
        <v>0</v>
      </c>
      <c r="L11" s="16">
        <f ca="1">'Mixed 3'!K9</f>
        <v>0</v>
      </c>
      <c r="M11" s="16">
        <f ca="1">'Mixed 3'!L9</f>
        <v>0</v>
      </c>
      <c r="N11" s="16">
        <f ca="1">'Mixed 3'!M9</f>
        <v>0</v>
      </c>
      <c r="O11" s="113">
        <f ca="1">'Mixed 3'!N9</f>
        <v>0</v>
      </c>
      <c r="P11" s="113">
        <f ca="1">'Mixed 3'!O9</f>
        <v>0</v>
      </c>
    </row>
    <row r="12" spans="1:24" ht="15.75">
      <c r="A12" s="16">
        <v>9</v>
      </c>
      <c r="B12" s="54" t="str">
        <f ca="1">'Mixed 3'!A6</f>
        <v>0/0</v>
      </c>
      <c r="C12" s="50">
        <f ca="1">'Mixed 3'!B6</f>
        <v>0</v>
      </c>
      <c r="D12" s="16">
        <f ca="1">'Mixed 3'!C6</f>
        <v>0</v>
      </c>
      <c r="E12" s="16">
        <f ca="1">'Mixed 3'!D6</f>
        <v>0</v>
      </c>
      <c r="F12" s="16">
        <f ca="1">'Mixed 3'!E6</f>
        <v>0</v>
      </c>
      <c r="G12" s="16">
        <f ca="1">'Mixed 3'!F6</f>
        <v>0</v>
      </c>
      <c r="H12" s="16">
        <f ca="1">'Mixed 3'!G6</f>
        <v>0</v>
      </c>
      <c r="I12" s="113">
        <f ca="1">'Mixed 3'!H6</f>
        <v>0</v>
      </c>
      <c r="J12" s="16">
        <f ca="1">'Mixed 3'!I6</f>
        <v>0</v>
      </c>
      <c r="K12" s="16">
        <f ca="1">'Mixed 3'!J6</f>
        <v>0</v>
      </c>
      <c r="L12" s="16">
        <f ca="1">'Mixed 3'!K6</f>
        <v>0</v>
      </c>
      <c r="M12" s="16">
        <f ca="1">'Mixed 3'!L6</f>
        <v>0</v>
      </c>
      <c r="N12" s="16">
        <f ca="1">'Mixed 3'!M6</f>
        <v>0</v>
      </c>
      <c r="O12" s="113">
        <f ca="1">'Mixed 3'!N6</f>
        <v>0</v>
      </c>
      <c r="P12" s="113">
        <f ca="1">'Mixed 3'!O6</f>
        <v>0</v>
      </c>
    </row>
    <row r="13" spans="1:24" ht="15.75">
      <c r="A13" s="16">
        <v>10</v>
      </c>
      <c r="B13" s="9" t="str">
        <f ca="1">'Mixed 3'!A72</f>
        <v>0/0</v>
      </c>
      <c r="C13" s="9">
        <f ca="1">'Mixed 3'!B72</f>
        <v>0</v>
      </c>
      <c r="D13" s="16">
        <f ca="1">'Mixed 3'!C72</f>
        <v>0</v>
      </c>
      <c r="E13" s="16">
        <f ca="1">'Mixed 3'!D72</f>
        <v>0</v>
      </c>
      <c r="F13" s="16">
        <f ca="1">'Mixed 3'!E72</f>
        <v>0</v>
      </c>
      <c r="G13" s="16">
        <f ca="1">'Mixed 3'!F72</f>
        <v>0</v>
      </c>
      <c r="H13" s="16">
        <f ca="1">'Mixed 3'!G72</f>
        <v>0</v>
      </c>
      <c r="I13" s="113">
        <f ca="1">'Mixed 3'!H72</f>
        <v>0</v>
      </c>
      <c r="J13" s="16">
        <f ca="1">'Mixed 3'!I72</f>
        <v>0</v>
      </c>
      <c r="K13" s="16">
        <f ca="1">'Mixed 3'!J72</f>
        <v>0</v>
      </c>
      <c r="L13" s="16">
        <f ca="1">'Mixed 3'!K72</f>
        <v>0</v>
      </c>
      <c r="M13" s="16">
        <f ca="1">'Mixed 3'!L72</f>
        <v>0</v>
      </c>
      <c r="N13" s="16">
        <f ca="1">'Mixed 3'!M72</f>
        <v>0</v>
      </c>
      <c r="O13" s="113">
        <f ca="1">'Mixed 3'!N72</f>
        <v>0</v>
      </c>
      <c r="P13" s="113">
        <f ca="1">'Mixed 3'!O72</f>
        <v>0</v>
      </c>
    </row>
    <row r="14" spans="1:24" ht="15.75">
      <c r="A14" s="16">
        <v>11</v>
      </c>
      <c r="B14" s="9" t="str">
        <f ca="1">'Mixed 3'!A57</f>
        <v>0/0</v>
      </c>
      <c r="C14" s="9">
        <f ca="1">'Mixed 3'!B57</f>
        <v>0</v>
      </c>
      <c r="D14" s="16">
        <f ca="1">'Mixed 3'!C57</f>
        <v>0</v>
      </c>
      <c r="E14" s="16">
        <f ca="1">'Mixed 3'!D57</f>
        <v>0</v>
      </c>
      <c r="F14" s="16">
        <f ca="1">'Mixed 3'!E57</f>
        <v>0</v>
      </c>
      <c r="G14" s="16">
        <f ca="1">'Mixed 3'!F57</f>
        <v>0</v>
      </c>
      <c r="H14" s="16">
        <f ca="1">'Mixed 3'!G57</f>
        <v>0</v>
      </c>
      <c r="I14" s="113">
        <f ca="1">'Mixed 3'!H57</f>
        <v>0</v>
      </c>
      <c r="J14" s="16">
        <f ca="1">'Mixed 3'!I57</f>
        <v>0</v>
      </c>
      <c r="K14" s="16">
        <f ca="1">'Mixed 3'!J57</f>
        <v>0</v>
      </c>
      <c r="L14" s="16">
        <f ca="1">'Mixed 3'!K57</f>
        <v>0</v>
      </c>
      <c r="M14" s="16">
        <f ca="1">'Mixed 3'!L57</f>
        <v>0</v>
      </c>
      <c r="N14" s="16">
        <f ca="1">'Mixed 3'!M57</f>
        <v>0</v>
      </c>
      <c r="O14" s="113">
        <f ca="1">'Mixed 3'!N57</f>
        <v>0</v>
      </c>
      <c r="P14" s="113">
        <f ca="1">'Mixed 3'!O57</f>
        <v>0</v>
      </c>
    </row>
    <row r="15" spans="1:24" ht="15.75">
      <c r="A15" s="16">
        <v>12</v>
      </c>
      <c r="B15" s="9" t="str">
        <f ca="1">'Mixed 3'!A66</f>
        <v>0/0</v>
      </c>
      <c r="C15" s="9">
        <f ca="1">'Mixed 3'!B66</f>
        <v>0</v>
      </c>
      <c r="D15" s="16">
        <f ca="1">'Mixed 3'!C66</f>
        <v>0</v>
      </c>
      <c r="E15" s="16">
        <f ca="1">'Mixed 3'!D66</f>
        <v>0</v>
      </c>
      <c r="F15" s="16">
        <f ca="1">'Mixed 3'!E66</f>
        <v>0</v>
      </c>
      <c r="G15" s="16">
        <f ca="1">'Mixed 3'!F66</f>
        <v>0</v>
      </c>
      <c r="H15" s="16">
        <f ca="1">'Mixed 3'!G66</f>
        <v>0</v>
      </c>
      <c r="I15" s="113">
        <f ca="1">'Mixed 3'!H66</f>
        <v>0</v>
      </c>
      <c r="J15" s="16">
        <f ca="1">'Mixed 3'!I66</f>
        <v>0</v>
      </c>
      <c r="K15" s="16">
        <f ca="1">'Mixed 3'!J66</f>
        <v>0</v>
      </c>
      <c r="L15" s="16">
        <f ca="1">'Mixed 3'!K66</f>
        <v>0</v>
      </c>
      <c r="M15" s="16">
        <f ca="1">'Mixed 3'!L66</f>
        <v>0</v>
      </c>
      <c r="N15" s="16">
        <f ca="1">'Mixed 3'!M66</f>
        <v>0</v>
      </c>
      <c r="O15" s="113">
        <f ca="1">'Mixed 3'!N66</f>
        <v>0</v>
      </c>
      <c r="P15" s="113">
        <f ca="1">'Mixed 3'!O66</f>
        <v>0</v>
      </c>
    </row>
    <row r="16" spans="1:24" ht="15.75">
      <c r="A16" s="16">
        <v>13</v>
      </c>
      <c r="B16" s="9" t="str">
        <f ca="1">'Mixed 3'!A51</f>
        <v>0/0</v>
      </c>
      <c r="C16" s="9">
        <f ca="1">'Mixed 3'!B51</f>
        <v>0</v>
      </c>
      <c r="D16" s="16">
        <f ca="1">'Mixed 3'!C51</f>
        <v>0</v>
      </c>
      <c r="E16" s="16">
        <f ca="1">'Mixed 3'!D51</f>
        <v>0</v>
      </c>
      <c r="F16" s="16">
        <f ca="1">'Mixed 3'!E51</f>
        <v>0</v>
      </c>
      <c r="G16" s="16">
        <f ca="1">'Mixed 3'!F51</f>
        <v>0</v>
      </c>
      <c r="H16" s="16">
        <f ca="1">'Mixed 3'!G51</f>
        <v>0</v>
      </c>
      <c r="I16" s="113">
        <f ca="1">'Mixed 3'!H51</f>
        <v>0</v>
      </c>
      <c r="J16" s="16">
        <f ca="1">'Mixed 3'!I51</f>
        <v>0</v>
      </c>
      <c r="K16" s="16">
        <f ca="1">'Mixed 3'!J51</f>
        <v>0</v>
      </c>
      <c r="L16" s="16">
        <f ca="1">'Mixed 3'!K51</f>
        <v>0</v>
      </c>
      <c r="M16" s="16">
        <f ca="1">'Mixed 3'!L51</f>
        <v>0</v>
      </c>
      <c r="N16" s="16">
        <f ca="1">'Mixed 3'!M51</f>
        <v>0</v>
      </c>
      <c r="O16" s="113">
        <f ca="1">'Mixed 3'!N51</f>
        <v>0</v>
      </c>
      <c r="P16" s="113">
        <f ca="1">'Mixed 3'!O51</f>
        <v>0</v>
      </c>
    </row>
    <row r="17" spans="1:16" ht="15.75">
      <c r="A17" s="16">
        <v>14</v>
      </c>
      <c r="B17" s="9" t="str">
        <f ca="1">'Mixed 3'!A39</f>
        <v>0/0</v>
      </c>
      <c r="C17" s="9">
        <f ca="1">'Mixed 3'!B39</f>
        <v>0</v>
      </c>
      <c r="D17" s="16">
        <f ca="1">'Mixed 3'!C39</f>
        <v>0</v>
      </c>
      <c r="E17" s="16">
        <f ca="1">'Mixed 3'!D39</f>
        <v>0</v>
      </c>
      <c r="F17" s="16">
        <f ca="1">'Mixed 3'!E39</f>
        <v>0</v>
      </c>
      <c r="G17" s="16">
        <f ca="1">'Mixed 3'!F39</f>
        <v>0</v>
      </c>
      <c r="H17" s="16">
        <f ca="1">'Mixed 3'!G39</f>
        <v>0</v>
      </c>
      <c r="I17" s="113">
        <f ca="1">'Mixed 3'!H39</f>
        <v>0</v>
      </c>
      <c r="J17" s="16">
        <f ca="1">'Mixed 3'!I39</f>
        <v>0</v>
      </c>
      <c r="K17" s="16">
        <f ca="1">'Mixed 3'!J39</f>
        <v>0</v>
      </c>
      <c r="L17" s="16">
        <f ca="1">'Mixed 3'!K39</f>
        <v>0</v>
      </c>
      <c r="M17" s="16">
        <f ca="1">'Mixed 3'!L39</f>
        <v>0</v>
      </c>
      <c r="N17" s="16">
        <f ca="1">'Mixed 3'!M39</f>
        <v>0</v>
      </c>
      <c r="O17" s="113">
        <f ca="1">'Mixed 3'!N39</f>
        <v>0</v>
      </c>
      <c r="P17" s="113">
        <f ca="1">'Mixed 3'!O39</f>
        <v>0</v>
      </c>
    </row>
    <row r="18" spans="1:16" ht="15.75">
      <c r="A18" s="16">
        <v>15</v>
      </c>
      <c r="B18" s="9" t="str">
        <f ca="1">'Mixed 3'!A45</f>
        <v>0/0</v>
      </c>
      <c r="C18" s="9">
        <f ca="1">'Mixed 3'!B45</f>
        <v>0</v>
      </c>
      <c r="D18" s="16">
        <f ca="1">'Mixed 3'!C45</f>
        <v>0</v>
      </c>
      <c r="E18" s="16">
        <f ca="1">'Mixed 3'!D45</f>
        <v>0</v>
      </c>
      <c r="F18" s="16">
        <f ca="1">'Mixed 3'!E45</f>
        <v>0</v>
      </c>
      <c r="G18" s="16">
        <f ca="1">'Mixed 3'!F45</f>
        <v>0</v>
      </c>
      <c r="H18" s="16">
        <f ca="1">'Mixed 3'!G45</f>
        <v>0</v>
      </c>
      <c r="I18" s="113">
        <f ca="1">'Mixed 3'!H45</f>
        <v>0</v>
      </c>
      <c r="J18" s="16">
        <f ca="1">'Mixed 3'!I45</f>
        <v>0</v>
      </c>
      <c r="K18" s="16">
        <f ca="1">'Mixed 3'!J45</f>
        <v>0</v>
      </c>
      <c r="L18" s="16">
        <f ca="1">'Mixed 3'!K45</f>
        <v>0</v>
      </c>
      <c r="M18" s="16">
        <f ca="1">'Mixed 3'!L45</f>
        <v>0</v>
      </c>
      <c r="N18" s="16">
        <f ca="1">'Mixed 3'!M45</f>
        <v>0</v>
      </c>
      <c r="O18" s="113">
        <f ca="1">'Mixed 3'!N45</f>
        <v>0</v>
      </c>
      <c r="P18" s="113">
        <f ca="1">'Mixed 3'!O45</f>
        <v>0</v>
      </c>
    </row>
    <row r="19" spans="1:16" ht="15.75">
      <c r="A19" s="16">
        <v>16</v>
      </c>
      <c r="B19" s="9" t="str">
        <f ca="1">'Mixed 3'!A54</f>
        <v>0/0</v>
      </c>
      <c r="C19" s="9">
        <f ca="1">'Mixed 3'!B54</f>
        <v>0</v>
      </c>
      <c r="D19" s="16">
        <f ca="1">'Mixed 3'!C54</f>
        <v>0</v>
      </c>
      <c r="E19" s="16">
        <f ca="1">'Mixed 3'!D54</f>
        <v>0</v>
      </c>
      <c r="F19" s="16">
        <f ca="1">'Mixed 3'!E54</f>
        <v>0</v>
      </c>
      <c r="G19" s="16">
        <f ca="1">'Mixed 3'!F54</f>
        <v>0</v>
      </c>
      <c r="H19" s="16">
        <f ca="1">'Mixed 3'!G54</f>
        <v>0</v>
      </c>
      <c r="I19" s="113">
        <f ca="1">'Mixed 3'!H54</f>
        <v>0</v>
      </c>
      <c r="J19" s="16">
        <f ca="1">'Mixed 3'!I54</f>
        <v>0</v>
      </c>
      <c r="K19" s="16">
        <f ca="1">'Mixed 3'!J54</f>
        <v>0</v>
      </c>
      <c r="L19" s="16">
        <f ca="1">'Mixed 3'!K54</f>
        <v>0</v>
      </c>
      <c r="M19" s="16">
        <f ca="1">'Mixed 3'!L54</f>
        <v>0</v>
      </c>
      <c r="N19" s="16">
        <f ca="1">'Mixed 3'!M54</f>
        <v>0</v>
      </c>
      <c r="O19" s="113">
        <f ca="1">'Mixed 3'!N54</f>
        <v>0</v>
      </c>
      <c r="P19" s="113">
        <f ca="1">'Mixed 3'!O54</f>
        <v>0</v>
      </c>
    </row>
    <row r="20" spans="1:16" ht="15.75">
      <c r="A20" s="16">
        <v>17</v>
      </c>
      <c r="B20" s="9" t="str">
        <f ca="1">'Mixed 3'!A48</f>
        <v>0/0</v>
      </c>
      <c r="C20" s="9">
        <f ca="1">'Mixed 3'!B48</f>
        <v>0</v>
      </c>
      <c r="D20" s="16">
        <f ca="1">'Mixed 3'!C48</f>
        <v>0</v>
      </c>
      <c r="E20" s="16">
        <f ca="1">'Mixed 3'!D48</f>
        <v>0</v>
      </c>
      <c r="F20" s="16">
        <f ca="1">'Mixed 3'!E48</f>
        <v>0</v>
      </c>
      <c r="G20" s="16">
        <f ca="1">'Mixed 3'!F48</f>
        <v>0</v>
      </c>
      <c r="H20" s="16">
        <f ca="1">'Mixed 3'!G48</f>
        <v>0</v>
      </c>
      <c r="I20" s="113">
        <f ca="1">'Mixed 3'!H48</f>
        <v>0</v>
      </c>
      <c r="J20" s="16">
        <f ca="1">'Mixed 3'!I48</f>
        <v>0</v>
      </c>
      <c r="K20" s="16">
        <f ca="1">'Mixed 3'!J48</f>
        <v>0</v>
      </c>
      <c r="L20" s="16">
        <f ca="1">'Mixed 3'!K48</f>
        <v>0</v>
      </c>
      <c r="M20" s="16">
        <f ca="1">'Mixed 3'!L48</f>
        <v>0</v>
      </c>
      <c r="N20" s="16">
        <f ca="1">'Mixed 3'!M48</f>
        <v>0</v>
      </c>
      <c r="O20" s="113">
        <f ca="1">'Mixed 3'!N48</f>
        <v>0</v>
      </c>
      <c r="P20" s="113">
        <f ca="1">'Mixed 3'!O48</f>
        <v>0</v>
      </c>
    </row>
    <row r="21" spans="1:16" ht="15.75">
      <c r="A21" s="16">
        <v>18</v>
      </c>
      <c r="B21" s="9" t="str">
        <f ca="1">'Mixed 3'!A36</f>
        <v>0/0</v>
      </c>
      <c r="C21" s="9">
        <f ca="1">'Mixed 3'!B36</f>
        <v>0</v>
      </c>
      <c r="D21" s="16">
        <f ca="1">'Mixed 3'!C36</f>
        <v>0</v>
      </c>
      <c r="E21" s="16">
        <f ca="1">'Mixed 3'!D36</f>
        <v>0</v>
      </c>
      <c r="F21" s="16">
        <f ca="1">'Mixed 3'!E36</f>
        <v>0</v>
      </c>
      <c r="G21" s="16">
        <f ca="1">'Mixed 3'!F36</f>
        <v>0</v>
      </c>
      <c r="H21" s="16">
        <f ca="1">'Mixed 3'!G36</f>
        <v>0</v>
      </c>
      <c r="I21" s="113">
        <f ca="1">'Mixed 3'!H36</f>
        <v>0</v>
      </c>
      <c r="J21" s="16">
        <f ca="1">'Mixed 3'!I36</f>
        <v>0</v>
      </c>
      <c r="K21" s="16">
        <f ca="1">'Mixed 3'!J36</f>
        <v>0</v>
      </c>
      <c r="L21" s="16">
        <f ca="1">'Mixed 3'!K36</f>
        <v>0</v>
      </c>
      <c r="M21" s="16">
        <f ca="1">'Mixed 3'!L36</f>
        <v>0</v>
      </c>
      <c r="N21" s="16">
        <f ca="1">'Mixed 3'!M36</f>
        <v>0</v>
      </c>
      <c r="O21" s="113">
        <f ca="1">'Mixed 3'!N36</f>
        <v>0</v>
      </c>
      <c r="P21" s="113">
        <f ca="1">'Mixed 3'!O36</f>
        <v>0</v>
      </c>
    </row>
    <row r="22" spans="1:16" ht="15.75">
      <c r="A22" s="16">
        <v>19</v>
      </c>
      <c r="B22" s="9" t="str">
        <f ca="1">'Mixed 3'!A33</f>
        <v>0/0</v>
      </c>
      <c r="C22" s="9">
        <f ca="1">'Mixed 3'!B33</f>
        <v>0</v>
      </c>
      <c r="D22" s="16">
        <f ca="1">'Mixed 3'!C33</f>
        <v>0</v>
      </c>
      <c r="E22" s="16">
        <f ca="1">'Mixed 3'!D33</f>
        <v>0</v>
      </c>
      <c r="F22" s="16">
        <f ca="1">'Mixed 3'!E33</f>
        <v>0</v>
      </c>
      <c r="G22" s="16">
        <f ca="1">'Mixed 3'!F33</f>
        <v>0</v>
      </c>
      <c r="H22" s="16">
        <f ca="1">'Mixed 3'!G33</f>
        <v>0</v>
      </c>
      <c r="I22" s="113">
        <f ca="1">'Mixed 3'!H33</f>
        <v>0</v>
      </c>
      <c r="J22" s="16">
        <f ca="1">'Mixed 3'!I33</f>
        <v>0</v>
      </c>
      <c r="K22" s="16">
        <f ca="1">'Mixed 3'!J33</f>
        <v>0</v>
      </c>
      <c r="L22" s="16">
        <f ca="1">'Mixed 3'!K33</f>
        <v>0</v>
      </c>
      <c r="M22" s="16">
        <f ca="1">'Mixed 3'!L33</f>
        <v>0</v>
      </c>
      <c r="N22" s="16">
        <f ca="1">'Mixed 3'!M33</f>
        <v>0</v>
      </c>
      <c r="O22" s="113">
        <f ca="1">'Mixed 3'!N33</f>
        <v>0</v>
      </c>
      <c r="P22" s="113">
        <f ca="1">'Mixed 3'!O33</f>
        <v>0</v>
      </c>
    </row>
    <row r="23" spans="1:16" ht="15.75">
      <c r="A23" s="16">
        <v>20</v>
      </c>
      <c r="B23" s="9" t="str">
        <f ca="1">'Mixed 3'!A42</f>
        <v>0/0</v>
      </c>
      <c r="C23" s="9">
        <f ca="1">'Mixed 3'!B42</f>
        <v>0</v>
      </c>
      <c r="D23" s="16">
        <f ca="1">'Mixed 3'!C42</f>
        <v>0</v>
      </c>
      <c r="E23" s="16">
        <f ca="1">'Mixed 3'!D42</f>
        <v>0</v>
      </c>
      <c r="F23" s="16">
        <f ca="1">'Mixed 3'!E42</f>
        <v>0</v>
      </c>
      <c r="G23" s="16">
        <f ca="1">'Mixed 3'!F42</f>
        <v>0</v>
      </c>
      <c r="H23" s="16">
        <f ca="1">'Mixed 3'!G42</f>
        <v>0</v>
      </c>
      <c r="I23" s="113">
        <f ca="1">'Mixed 3'!H42</f>
        <v>0</v>
      </c>
      <c r="J23" s="16">
        <f ca="1">'Mixed 3'!I42</f>
        <v>0</v>
      </c>
      <c r="K23" s="16">
        <f ca="1">'Mixed 3'!J42</f>
        <v>0</v>
      </c>
      <c r="L23" s="16">
        <f ca="1">'Mixed 3'!K42</f>
        <v>0</v>
      </c>
      <c r="M23" s="16">
        <f ca="1">'Mixed 3'!L42</f>
        <v>0</v>
      </c>
      <c r="N23" s="16">
        <f ca="1">'Mixed 3'!M42</f>
        <v>0</v>
      </c>
      <c r="O23" s="113">
        <f ca="1">'Mixed 3'!N42</f>
        <v>0</v>
      </c>
      <c r="P23" s="113">
        <f ca="1">'Mixed 3'!O42</f>
        <v>0</v>
      </c>
    </row>
    <row r="24" spans="1:16" ht="15.75">
      <c r="A24" s="16">
        <v>21</v>
      </c>
      <c r="B24" s="9" t="str">
        <f ca="1">'Mixed 3'!A60</f>
        <v>0/0</v>
      </c>
      <c r="C24" s="9">
        <f ca="1">'Mixed 3'!B60</f>
        <v>0</v>
      </c>
      <c r="D24" s="16">
        <f ca="1">'Mixed 3'!C60</f>
        <v>0</v>
      </c>
      <c r="E24" s="16">
        <f ca="1">'Mixed 3'!D60</f>
        <v>0</v>
      </c>
      <c r="F24" s="16">
        <f ca="1">'Mixed 3'!E60</f>
        <v>0</v>
      </c>
      <c r="G24" s="16">
        <f ca="1">'Mixed 3'!F60</f>
        <v>0</v>
      </c>
      <c r="H24" s="16">
        <f ca="1">'Mixed 3'!G60</f>
        <v>0</v>
      </c>
      <c r="I24" s="113">
        <f ca="1">'Mixed 3'!H60</f>
        <v>0</v>
      </c>
      <c r="J24" s="16">
        <f ca="1">'Mixed 3'!I60</f>
        <v>0</v>
      </c>
      <c r="K24" s="16">
        <f ca="1">'Mixed 3'!J60</f>
        <v>0</v>
      </c>
      <c r="L24" s="16">
        <f ca="1">'Mixed 3'!K60</f>
        <v>0</v>
      </c>
      <c r="M24" s="16">
        <f ca="1">'Mixed 3'!L60</f>
        <v>0</v>
      </c>
      <c r="N24" s="16">
        <f ca="1">'Mixed 3'!M60</f>
        <v>0</v>
      </c>
      <c r="O24" s="113">
        <f ca="1">'Mixed 3'!N60</f>
        <v>0</v>
      </c>
      <c r="P24" s="113">
        <f ca="1">'Mixed 3'!O60</f>
        <v>0</v>
      </c>
    </row>
    <row r="25" spans="1:16" ht="15.75">
      <c r="A25" s="16">
        <v>22</v>
      </c>
      <c r="B25" s="9" t="str">
        <f ca="1">'Mixed 3'!A63</f>
        <v>0/0</v>
      </c>
      <c r="C25" s="9">
        <f ca="1">'Mixed 3'!B63</f>
        <v>0</v>
      </c>
      <c r="D25" s="16">
        <f ca="1">'Mixed 3'!C63</f>
        <v>0</v>
      </c>
      <c r="E25" s="16">
        <f ca="1">'Mixed 3'!D63</f>
        <v>0</v>
      </c>
      <c r="F25" s="16">
        <f ca="1">'Mixed 3'!E63</f>
        <v>0</v>
      </c>
      <c r="G25" s="16">
        <f ca="1">'Mixed 3'!F63</f>
        <v>0</v>
      </c>
      <c r="H25" s="16">
        <f ca="1">'Mixed 3'!G63</f>
        <v>0</v>
      </c>
      <c r="I25" s="113">
        <f ca="1">'Mixed 3'!H63</f>
        <v>0</v>
      </c>
      <c r="J25" s="16">
        <f ca="1">'Mixed 3'!I63</f>
        <v>0</v>
      </c>
      <c r="K25" s="16">
        <f ca="1">'Mixed 3'!J63</f>
        <v>0</v>
      </c>
      <c r="L25" s="16">
        <f ca="1">'Mixed 3'!K63</f>
        <v>0</v>
      </c>
      <c r="M25" s="16">
        <f ca="1">'Mixed 3'!L63</f>
        <v>0</v>
      </c>
      <c r="N25" s="16">
        <f ca="1">'Mixed 3'!M63</f>
        <v>0</v>
      </c>
      <c r="O25" s="113">
        <f ca="1">'Mixed 3'!N63</f>
        <v>0</v>
      </c>
      <c r="P25" s="113">
        <f ca="1">'Mixed 3'!O63</f>
        <v>0</v>
      </c>
    </row>
    <row r="26" spans="1:16" ht="15.75">
      <c r="A26" s="16">
        <v>23</v>
      </c>
      <c r="B26" s="9" t="str">
        <f ca="1">'Mixed 3'!A69</f>
        <v>0/0</v>
      </c>
      <c r="C26" s="9">
        <f ca="1">'Mixed 3'!B69</f>
        <v>0</v>
      </c>
      <c r="D26" s="16">
        <f ca="1">'Mixed 3'!C69</f>
        <v>0</v>
      </c>
      <c r="E26" s="16">
        <f ca="1">'Mixed 3'!D69</f>
        <v>0</v>
      </c>
      <c r="F26" s="16">
        <f ca="1">'Mixed 3'!E69</f>
        <v>0</v>
      </c>
      <c r="G26" s="16">
        <f ca="1">'Mixed 3'!F69</f>
        <v>0</v>
      </c>
      <c r="H26" s="16">
        <f ca="1">'Mixed 3'!G69</f>
        <v>0</v>
      </c>
      <c r="I26" s="113">
        <f ca="1">'Mixed 3'!H69</f>
        <v>0</v>
      </c>
      <c r="J26" s="16">
        <f ca="1">'Mixed 3'!I69</f>
        <v>0</v>
      </c>
      <c r="K26" s="16">
        <f ca="1">'Mixed 3'!J69</f>
        <v>0</v>
      </c>
      <c r="L26" s="16">
        <f ca="1">'Mixed 3'!K69</f>
        <v>0</v>
      </c>
      <c r="M26" s="16">
        <f ca="1">'Mixed 3'!L69</f>
        <v>0</v>
      </c>
      <c r="N26" s="16">
        <f ca="1">'Mixed 3'!M69</f>
        <v>0</v>
      </c>
      <c r="O26" s="113">
        <f ca="1">'Mixed 3'!N69</f>
        <v>0</v>
      </c>
      <c r="P26" s="113">
        <f ca="1">'Mixed 3'!O69</f>
        <v>0</v>
      </c>
    </row>
    <row r="27" spans="1:16" ht="15.75">
      <c r="A27" s="16">
        <v>24</v>
      </c>
      <c r="B27" s="9" t="str">
        <f ca="1">'Mixed 3'!A75</f>
        <v>0/0</v>
      </c>
      <c r="C27" s="9">
        <f ca="1">'Mixed 3'!B75</f>
        <v>0</v>
      </c>
      <c r="D27" s="16">
        <f ca="1">'Mixed 3'!C75</f>
        <v>0</v>
      </c>
      <c r="E27" s="16">
        <f ca="1">'Mixed 3'!D75</f>
        <v>0</v>
      </c>
      <c r="F27" s="16">
        <f ca="1">'Mixed 3'!E75</f>
        <v>0</v>
      </c>
      <c r="G27" s="16">
        <f ca="1">'Mixed 3'!F75</f>
        <v>0</v>
      </c>
      <c r="H27" s="16">
        <f ca="1">'Mixed 3'!G75</f>
        <v>0</v>
      </c>
      <c r="I27" s="113">
        <f ca="1">'Mixed 3'!H75</f>
        <v>0</v>
      </c>
      <c r="J27" s="16">
        <f ca="1">'Mixed 3'!I75</f>
        <v>0</v>
      </c>
      <c r="K27" s="16">
        <f ca="1">'Mixed 3'!J75</f>
        <v>0</v>
      </c>
      <c r="L27" s="16">
        <f ca="1">'Mixed 3'!K75</f>
        <v>0</v>
      </c>
      <c r="M27" s="16">
        <f ca="1">'Mixed 3'!L75</f>
        <v>0</v>
      </c>
      <c r="N27" s="16">
        <f ca="1">'Mixed 3'!M75</f>
        <v>0</v>
      </c>
      <c r="O27" s="113">
        <f ca="1">'Mixed 3'!N75</f>
        <v>0</v>
      </c>
      <c r="P27" s="113">
        <f ca="1">'Mixed 3'!O75</f>
        <v>0</v>
      </c>
    </row>
    <row r="28" spans="1:16" ht="15.75">
      <c r="A28" s="16">
        <v>25</v>
      </c>
      <c r="B28" s="9" t="str">
        <f ca="1">'Mixed 3'!A78</f>
        <v>0/0</v>
      </c>
      <c r="C28" s="9">
        <f ca="1">'Mixed 3'!B78</f>
        <v>0</v>
      </c>
      <c r="D28" s="16">
        <f ca="1">'Mixed 3'!C78</f>
        <v>0</v>
      </c>
      <c r="E28" s="16">
        <f ca="1">'Mixed 3'!D78</f>
        <v>0</v>
      </c>
      <c r="F28" s="16">
        <f ca="1">'Mixed 3'!E78</f>
        <v>0</v>
      </c>
      <c r="G28" s="16">
        <f ca="1">'Mixed 3'!F78</f>
        <v>0</v>
      </c>
      <c r="H28" s="16">
        <f ca="1">'Mixed 3'!G78</f>
        <v>0</v>
      </c>
      <c r="I28" s="113">
        <f ca="1">'Mixed 3'!H78</f>
        <v>0</v>
      </c>
      <c r="J28" s="16">
        <f ca="1">'Mixed 3'!I78</f>
        <v>0</v>
      </c>
      <c r="K28" s="16">
        <f ca="1">'Mixed 3'!J78</f>
        <v>0</v>
      </c>
      <c r="L28" s="16">
        <f ca="1">'Mixed 3'!K78</f>
        <v>0</v>
      </c>
      <c r="M28" s="16">
        <f ca="1">'Mixed 3'!L78</f>
        <v>0</v>
      </c>
      <c r="N28" s="16">
        <f ca="1">'Mixed 3'!M78</f>
        <v>0</v>
      </c>
      <c r="O28" s="113">
        <f ca="1">'Mixed 3'!N78</f>
        <v>0</v>
      </c>
      <c r="P28" s="113">
        <f ca="1">'Mixed 3'!O78</f>
        <v>0</v>
      </c>
    </row>
    <row r="29" spans="1:16" ht="15.75">
      <c r="A29" s="16">
        <v>26</v>
      </c>
      <c r="B29" s="9" t="str">
        <f ca="1">'Mixed 3'!A81</f>
        <v>0/0</v>
      </c>
      <c r="C29" s="9">
        <f ca="1">'Mixed 3'!B81</f>
        <v>0</v>
      </c>
      <c r="D29" s="16">
        <f ca="1">'Mixed 3'!C81</f>
        <v>0</v>
      </c>
      <c r="E29" s="16">
        <f ca="1">'Mixed 3'!D81</f>
        <v>0</v>
      </c>
      <c r="F29" s="16">
        <f ca="1">'Mixed 3'!E81</f>
        <v>0</v>
      </c>
      <c r="G29" s="16">
        <f ca="1">'Mixed 3'!F81</f>
        <v>0</v>
      </c>
      <c r="H29" s="16">
        <f ca="1">'Mixed 3'!G81</f>
        <v>0</v>
      </c>
      <c r="I29" s="113">
        <f ca="1">'Mixed 3'!H81</f>
        <v>0</v>
      </c>
      <c r="J29" s="16">
        <f ca="1">'Mixed 3'!I81</f>
        <v>0</v>
      </c>
      <c r="K29" s="16">
        <f ca="1">'Mixed 3'!J81</f>
        <v>0</v>
      </c>
      <c r="L29" s="16">
        <f ca="1">'Mixed 3'!K81</f>
        <v>0</v>
      </c>
      <c r="M29" s="16">
        <f ca="1">'Mixed 3'!L81</f>
        <v>0</v>
      </c>
      <c r="N29" s="16">
        <f ca="1">'Mixed 3'!M81</f>
        <v>0</v>
      </c>
      <c r="O29" s="113">
        <f ca="1">'Mixed 3'!N81</f>
        <v>0</v>
      </c>
      <c r="P29" s="113">
        <f ca="1">'Mixed 3'!O81</f>
        <v>0</v>
      </c>
    </row>
    <row r="30" spans="1:16" ht="15.75">
      <c r="A30" s="16">
        <v>27</v>
      </c>
      <c r="B30" s="9" t="str">
        <f ca="1">'Mixed 3'!A84</f>
        <v>0/0</v>
      </c>
      <c r="C30" s="9">
        <f ca="1">'Mixed 3'!B84</f>
        <v>0</v>
      </c>
      <c r="D30" s="16">
        <f ca="1">'Mixed 3'!C84</f>
        <v>0</v>
      </c>
      <c r="E30" s="16">
        <f ca="1">'Mixed 3'!D84</f>
        <v>0</v>
      </c>
      <c r="F30" s="16">
        <f ca="1">'Mixed 3'!E84</f>
        <v>0</v>
      </c>
      <c r="G30" s="16">
        <f ca="1">'Mixed 3'!F84</f>
        <v>0</v>
      </c>
      <c r="H30" s="16">
        <f ca="1">'Mixed 3'!G84</f>
        <v>0</v>
      </c>
      <c r="I30" s="113">
        <f ca="1">'Mixed 3'!H84</f>
        <v>0</v>
      </c>
      <c r="J30" s="16">
        <f ca="1">'Mixed 3'!I84</f>
        <v>0</v>
      </c>
      <c r="K30" s="16">
        <f ca="1">'Mixed 3'!J84</f>
        <v>0</v>
      </c>
      <c r="L30" s="16">
        <f ca="1">'Mixed 3'!K84</f>
        <v>0</v>
      </c>
      <c r="M30" s="16">
        <f ca="1">'Mixed 3'!L84</f>
        <v>0</v>
      </c>
      <c r="N30" s="16">
        <f ca="1">'Mixed 3'!M84</f>
        <v>0</v>
      </c>
      <c r="O30" s="113">
        <f ca="1">'Mixed 3'!N84</f>
        <v>0</v>
      </c>
      <c r="P30" s="113">
        <f ca="1">'Mixed 3'!O84</f>
        <v>0</v>
      </c>
    </row>
    <row r="31" spans="1:16" ht="15.75">
      <c r="A31" s="16">
        <v>28</v>
      </c>
      <c r="B31" s="9" t="str">
        <f ca="1">'Mixed 3'!A87</f>
        <v>0/0</v>
      </c>
      <c r="C31" s="9">
        <f ca="1">'Mixed 3'!B87</f>
        <v>0</v>
      </c>
      <c r="D31" s="16">
        <f ca="1">'Mixed 3'!C87</f>
        <v>0</v>
      </c>
      <c r="E31" s="16">
        <f ca="1">'Mixed 3'!D87</f>
        <v>0</v>
      </c>
      <c r="F31" s="16">
        <f ca="1">'Mixed 3'!E87</f>
        <v>0</v>
      </c>
      <c r="G31" s="16">
        <f ca="1">'Mixed 3'!F87</f>
        <v>0</v>
      </c>
      <c r="H31" s="16">
        <f ca="1">'Mixed 3'!G87</f>
        <v>0</v>
      </c>
      <c r="I31" s="113">
        <f ca="1">'Mixed 3'!H87</f>
        <v>0</v>
      </c>
      <c r="J31" s="16">
        <f ca="1">'Mixed 3'!I87</f>
        <v>0</v>
      </c>
      <c r="K31" s="16">
        <f ca="1">'Mixed 3'!J87</f>
        <v>0</v>
      </c>
      <c r="L31" s="16">
        <f ca="1">'Mixed 3'!K87</f>
        <v>0</v>
      </c>
      <c r="M31" s="16">
        <f ca="1">'Mixed 3'!L87</f>
        <v>0</v>
      </c>
      <c r="N31" s="16">
        <f ca="1">'Mixed 3'!M87</f>
        <v>0</v>
      </c>
      <c r="O31" s="113">
        <f ca="1">'Mixed 3'!N87</f>
        <v>0</v>
      </c>
      <c r="P31" s="113">
        <f ca="1">'Mixed 3'!O87</f>
        <v>0</v>
      </c>
    </row>
    <row r="32" spans="1:16" ht="15.75">
      <c r="A32" s="16">
        <v>29</v>
      </c>
      <c r="B32" s="9" t="str">
        <f ca="1">'Mixed 3'!A90</f>
        <v>0/0</v>
      </c>
      <c r="C32" s="9">
        <f ca="1">'Mixed 3'!B90</f>
        <v>0</v>
      </c>
      <c r="D32" s="16">
        <f ca="1">'Mixed 3'!C90</f>
        <v>0</v>
      </c>
      <c r="E32" s="16">
        <f ca="1">'Mixed 3'!D90</f>
        <v>0</v>
      </c>
      <c r="F32" s="16">
        <f ca="1">'Mixed 3'!E90</f>
        <v>0</v>
      </c>
      <c r="G32" s="16">
        <f ca="1">'Mixed 3'!F90</f>
        <v>0</v>
      </c>
      <c r="H32" s="16">
        <f ca="1">'Mixed 3'!G90</f>
        <v>0</v>
      </c>
      <c r="I32" s="113">
        <f ca="1">'Mixed 3'!H90</f>
        <v>0</v>
      </c>
      <c r="J32" s="16">
        <f ca="1">'Mixed 3'!I90</f>
        <v>0</v>
      </c>
      <c r="K32" s="16">
        <f ca="1">'Mixed 3'!J90</f>
        <v>0</v>
      </c>
      <c r="L32" s="16">
        <f ca="1">'Mixed 3'!K90</f>
        <v>0</v>
      </c>
      <c r="M32" s="16">
        <f ca="1">'Mixed 3'!L90</f>
        <v>0</v>
      </c>
      <c r="N32" s="16">
        <f ca="1">'Mixed 3'!M90</f>
        <v>0</v>
      </c>
      <c r="O32" s="113">
        <f ca="1">'Mixed 3'!N90</f>
        <v>0</v>
      </c>
      <c r="P32" s="113">
        <f ca="1">'Mixed 3'!O90</f>
        <v>0</v>
      </c>
    </row>
    <row r="33" spans="1:16" ht="15.75">
      <c r="A33" s="16">
        <v>30</v>
      </c>
      <c r="B33" s="9" t="str">
        <f ca="1">'Mixed 3'!A93</f>
        <v>0/0</v>
      </c>
      <c r="C33" s="9">
        <f ca="1">'Mixed 3'!B93</f>
        <v>0</v>
      </c>
      <c r="D33" s="16">
        <f ca="1">'Mixed 3'!C93</f>
        <v>0</v>
      </c>
      <c r="E33" s="16">
        <f ca="1">'Mixed 3'!D93</f>
        <v>0</v>
      </c>
      <c r="F33" s="16">
        <f ca="1">'Mixed 3'!E93</f>
        <v>0</v>
      </c>
      <c r="G33" s="16">
        <f ca="1">'Mixed 3'!F93</f>
        <v>0</v>
      </c>
      <c r="H33" s="16">
        <f ca="1">'Mixed 3'!G93</f>
        <v>0</v>
      </c>
      <c r="I33" s="113">
        <f ca="1">'Mixed 3'!H93</f>
        <v>0</v>
      </c>
      <c r="J33" s="16">
        <f ca="1">'Mixed 3'!I93</f>
        <v>0</v>
      </c>
      <c r="K33" s="16">
        <f ca="1">'Mixed 3'!J93</f>
        <v>0</v>
      </c>
      <c r="L33" s="16">
        <f ca="1">'Mixed 3'!K93</f>
        <v>0</v>
      </c>
      <c r="M33" s="16">
        <f ca="1">'Mixed 3'!L93</f>
        <v>0</v>
      </c>
      <c r="N33" s="16">
        <f ca="1">'Mixed 3'!M93</f>
        <v>0</v>
      </c>
      <c r="O33" s="113">
        <f ca="1">'Mixed 3'!N93</f>
        <v>0</v>
      </c>
      <c r="P33" s="113">
        <f ca="1">'Mixed 3'!O93</f>
        <v>0</v>
      </c>
    </row>
    <row r="34" spans="1:16" ht="15.75">
      <c r="A34" s="16">
        <v>31</v>
      </c>
      <c r="B34" s="9" t="str">
        <f ca="1">'Mixed 3'!A96</f>
        <v>0/0</v>
      </c>
      <c r="C34" s="9">
        <f ca="1">'Mixed 3'!B96</f>
        <v>0</v>
      </c>
      <c r="D34" s="16">
        <f ca="1">'Mixed 3'!C96</f>
        <v>0</v>
      </c>
      <c r="E34" s="16">
        <f ca="1">'Mixed 3'!D96</f>
        <v>0</v>
      </c>
      <c r="F34" s="16">
        <f ca="1">'Mixed 3'!E96</f>
        <v>0</v>
      </c>
      <c r="G34" s="16">
        <f ca="1">'Mixed 3'!F96</f>
        <v>0</v>
      </c>
      <c r="H34" s="16">
        <f ca="1">'Mixed 3'!G96</f>
        <v>0</v>
      </c>
      <c r="I34" s="113">
        <f ca="1">'Mixed 3'!H96</f>
        <v>0</v>
      </c>
      <c r="J34" s="16">
        <f ca="1">'Mixed 3'!I96</f>
        <v>0</v>
      </c>
      <c r="K34" s="16">
        <f ca="1">'Mixed 3'!J96</f>
        <v>0</v>
      </c>
      <c r="L34" s="16">
        <f ca="1">'Mixed 3'!K96</f>
        <v>0</v>
      </c>
      <c r="M34" s="16">
        <f ca="1">'Mixed 3'!L96</f>
        <v>0</v>
      </c>
      <c r="N34" s="16">
        <f ca="1">'Mixed 3'!M96</f>
        <v>0</v>
      </c>
      <c r="O34" s="113">
        <f ca="1">'Mixed 3'!N96</f>
        <v>0</v>
      </c>
      <c r="P34" s="113">
        <f ca="1">'Mixed 3'!O96</f>
        <v>0</v>
      </c>
    </row>
    <row r="35" spans="1:16" ht="15.75">
      <c r="A35" s="16">
        <v>32</v>
      </c>
      <c r="B35" s="9" t="str">
        <f ca="1">'Mixed 3'!A99</f>
        <v>0/0</v>
      </c>
      <c r="C35" s="9">
        <f ca="1">'Mixed 3'!B99</f>
        <v>0</v>
      </c>
      <c r="D35" s="16">
        <f ca="1">'Mixed 3'!C99</f>
        <v>0</v>
      </c>
      <c r="E35" s="16">
        <f ca="1">'Mixed 3'!D99</f>
        <v>0</v>
      </c>
      <c r="F35" s="16">
        <f ca="1">'Mixed 3'!E99</f>
        <v>0</v>
      </c>
      <c r="G35" s="16">
        <f ca="1">'Mixed 3'!F99</f>
        <v>0</v>
      </c>
      <c r="H35" s="16">
        <f ca="1">'Mixed 3'!G99</f>
        <v>0</v>
      </c>
      <c r="I35" s="113">
        <f ca="1">'Mixed 3'!H99</f>
        <v>0</v>
      </c>
      <c r="J35" s="16">
        <f ca="1">'Mixed 3'!I99</f>
        <v>0</v>
      </c>
      <c r="K35" s="16">
        <f ca="1">'Mixed 3'!J99</f>
        <v>0</v>
      </c>
      <c r="L35" s="16">
        <f ca="1">'Mixed 3'!K99</f>
        <v>0</v>
      </c>
      <c r="M35" s="16">
        <f ca="1">'Mixed 3'!L99</f>
        <v>0</v>
      </c>
      <c r="N35" s="16">
        <f ca="1">'Mixed 3'!M99</f>
        <v>0</v>
      </c>
      <c r="O35" s="113">
        <f ca="1">'Mixed 3'!N99</f>
        <v>0</v>
      </c>
      <c r="P35" s="113">
        <f ca="1">'Mixed 3'!O99</f>
        <v>0</v>
      </c>
    </row>
    <row r="36" spans="1:16" ht="15.75">
      <c r="A36" s="16">
        <v>33</v>
      </c>
      <c r="B36" s="9" t="str">
        <f ca="1">'Mixed 3'!A102</f>
        <v>0/0</v>
      </c>
      <c r="C36" s="9">
        <f ca="1">'Mixed 3'!B102</f>
        <v>0</v>
      </c>
      <c r="D36" s="16">
        <f ca="1">'Mixed 3'!C102</f>
        <v>0</v>
      </c>
      <c r="E36" s="16">
        <f ca="1">'Mixed 3'!D102</f>
        <v>0</v>
      </c>
      <c r="F36" s="16">
        <f ca="1">'Mixed 3'!E102</f>
        <v>0</v>
      </c>
      <c r="G36" s="16">
        <f ca="1">'Mixed 3'!F102</f>
        <v>0</v>
      </c>
      <c r="H36" s="16">
        <f ca="1">'Mixed 3'!G102</f>
        <v>0</v>
      </c>
      <c r="I36" s="113">
        <f ca="1">'Mixed 3'!H102</f>
        <v>0</v>
      </c>
      <c r="J36" s="16">
        <f ca="1">'Mixed 3'!I102</f>
        <v>0</v>
      </c>
      <c r="K36" s="16">
        <f ca="1">'Mixed 3'!J102</f>
        <v>0</v>
      </c>
      <c r="L36" s="16">
        <f ca="1">'Mixed 3'!K102</f>
        <v>0</v>
      </c>
      <c r="M36" s="16">
        <f ca="1">'Mixed 3'!L102</f>
        <v>0</v>
      </c>
      <c r="N36" s="16">
        <f ca="1">'Mixed 3'!M102</f>
        <v>0</v>
      </c>
      <c r="O36" s="113">
        <f ca="1">'Mixed 3'!N102</f>
        <v>0</v>
      </c>
      <c r="P36" s="113">
        <f ca="1">'Mixed 3'!O102</f>
        <v>0</v>
      </c>
    </row>
    <row r="37" spans="1:16" ht="15.75">
      <c r="A37" s="16">
        <v>34</v>
      </c>
      <c r="B37" s="9" t="str">
        <f ca="1">'Mixed 3'!A105</f>
        <v>0/0</v>
      </c>
      <c r="C37" s="9">
        <f ca="1">'Mixed 3'!B105</f>
        <v>0</v>
      </c>
      <c r="D37" s="16">
        <f ca="1">'Mixed 3'!C105</f>
        <v>0</v>
      </c>
      <c r="E37" s="16">
        <f ca="1">'Mixed 3'!D105</f>
        <v>0</v>
      </c>
      <c r="F37" s="16">
        <f ca="1">'Mixed 3'!E105</f>
        <v>0</v>
      </c>
      <c r="G37" s="16">
        <f ca="1">'Mixed 3'!F105</f>
        <v>0</v>
      </c>
      <c r="H37" s="16">
        <f ca="1">'Mixed 3'!G105</f>
        <v>0</v>
      </c>
      <c r="I37" s="113">
        <f ca="1">'Mixed 3'!H105</f>
        <v>0</v>
      </c>
      <c r="J37" s="16">
        <f ca="1">'Mixed 3'!I105</f>
        <v>0</v>
      </c>
      <c r="K37" s="16">
        <f ca="1">'Mixed 3'!J105</f>
        <v>0</v>
      </c>
      <c r="L37" s="16">
        <f ca="1">'Mixed 3'!K105</f>
        <v>0</v>
      </c>
      <c r="M37" s="16">
        <f ca="1">'Mixed 3'!L105</f>
        <v>0</v>
      </c>
      <c r="N37" s="16">
        <f ca="1">'Mixed 3'!M105</f>
        <v>0</v>
      </c>
      <c r="O37" s="113">
        <f ca="1">'Mixed 3'!N105</f>
        <v>0</v>
      </c>
      <c r="P37" s="113">
        <f ca="1">'Mixed 3'!O105</f>
        <v>0</v>
      </c>
    </row>
    <row r="38" spans="1:16" ht="15.75">
      <c r="A38" s="16">
        <v>35</v>
      </c>
      <c r="B38" s="9" t="str">
        <f ca="1">'Mixed 3'!A108</f>
        <v>0/0</v>
      </c>
      <c r="C38" s="9">
        <f ca="1">'Mixed 3'!B108</f>
        <v>0</v>
      </c>
      <c r="D38" s="16">
        <f ca="1">'Mixed 3'!C108</f>
        <v>0</v>
      </c>
      <c r="E38" s="16">
        <f ca="1">'Mixed 3'!D108</f>
        <v>0</v>
      </c>
      <c r="F38" s="16">
        <f ca="1">'Mixed 3'!E108</f>
        <v>0</v>
      </c>
      <c r="G38" s="16">
        <f ca="1">'Mixed 3'!F108</f>
        <v>0</v>
      </c>
      <c r="H38" s="16">
        <f ca="1">'Mixed 3'!G108</f>
        <v>0</v>
      </c>
      <c r="I38" s="113">
        <f ca="1">'Mixed 3'!H108</f>
        <v>0</v>
      </c>
      <c r="J38" s="16">
        <f ca="1">'Mixed 3'!I108</f>
        <v>0</v>
      </c>
      <c r="K38" s="16">
        <f ca="1">'Mixed 3'!J108</f>
        <v>0</v>
      </c>
      <c r="L38" s="16">
        <f ca="1">'Mixed 3'!K108</f>
        <v>0</v>
      </c>
      <c r="M38" s="16">
        <f ca="1">'Mixed 3'!L108</f>
        <v>0</v>
      </c>
      <c r="N38" s="16">
        <f ca="1">'Mixed 3'!M108</f>
        <v>0</v>
      </c>
      <c r="O38" s="113">
        <f ca="1">'Mixed 3'!N108</f>
        <v>0</v>
      </c>
      <c r="P38" s="113">
        <f ca="1">'Mixed 3'!O108</f>
        <v>0</v>
      </c>
    </row>
    <row r="39" spans="1:16" ht="15.75">
      <c r="A39" s="16">
        <v>36</v>
      </c>
      <c r="B39" s="9" t="str">
        <f ca="1">'Mixed 3'!A111</f>
        <v>0/0</v>
      </c>
      <c r="C39" s="9">
        <f ca="1">'Mixed 3'!B111</f>
        <v>0</v>
      </c>
      <c r="D39" s="16">
        <f ca="1">'Mixed 3'!C111</f>
        <v>0</v>
      </c>
      <c r="E39" s="16">
        <f ca="1">'Mixed 3'!D111</f>
        <v>0</v>
      </c>
      <c r="F39" s="16">
        <f ca="1">'Mixed 3'!E111</f>
        <v>0</v>
      </c>
      <c r="G39" s="16">
        <f ca="1">'Mixed 3'!F111</f>
        <v>0</v>
      </c>
      <c r="H39" s="16">
        <f ca="1">'Mixed 3'!G111</f>
        <v>0</v>
      </c>
      <c r="I39" s="113">
        <f ca="1">'Mixed 3'!H111</f>
        <v>0</v>
      </c>
      <c r="J39" s="16">
        <f ca="1">'Mixed 3'!I111</f>
        <v>0</v>
      </c>
      <c r="K39" s="16">
        <f ca="1">'Mixed 3'!J111</f>
        <v>0</v>
      </c>
      <c r="L39" s="16">
        <f ca="1">'Mixed 3'!K111</f>
        <v>0</v>
      </c>
      <c r="M39" s="16">
        <f ca="1">'Mixed 3'!L111</f>
        <v>0</v>
      </c>
      <c r="N39" s="16">
        <f ca="1">'Mixed 3'!M111</f>
        <v>0</v>
      </c>
      <c r="O39" s="113">
        <f ca="1">'Mixed 3'!N111</f>
        <v>0</v>
      </c>
      <c r="P39" s="113">
        <f ca="1">'Mixed 3'!O111</f>
        <v>0</v>
      </c>
    </row>
    <row r="40" spans="1:16" ht="15.75">
      <c r="A40" s="16">
        <v>37</v>
      </c>
      <c r="B40" s="9" t="str">
        <f ca="1">'Mixed 3'!A114</f>
        <v>0/0</v>
      </c>
      <c r="C40" s="9">
        <f ca="1">'Mixed 3'!B114</f>
        <v>0</v>
      </c>
      <c r="D40" s="16">
        <f ca="1">'Mixed 3'!C114</f>
        <v>0</v>
      </c>
      <c r="E40" s="16">
        <f ca="1">'Mixed 3'!D114</f>
        <v>0</v>
      </c>
      <c r="F40" s="16">
        <f ca="1">'Mixed 3'!E114</f>
        <v>0</v>
      </c>
      <c r="G40" s="16">
        <f ca="1">'Mixed 3'!F114</f>
        <v>0</v>
      </c>
      <c r="H40" s="16">
        <f ca="1">'Mixed 3'!G114</f>
        <v>0</v>
      </c>
      <c r="I40" s="113">
        <f ca="1">'Mixed 3'!H114</f>
        <v>0</v>
      </c>
      <c r="J40" s="16">
        <f ca="1">'Mixed 3'!I114</f>
        <v>0</v>
      </c>
      <c r="K40" s="16">
        <f ca="1">'Mixed 3'!J114</f>
        <v>0</v>
      </c>
      <c r="L40" s="16">
        <f ca="1">'Mixed 3'!K114</f>
        <v>0</v>
      </c>
      <c r="M40" s="16">
        <f ca="1">'Mixed 3'!L114</f>
        <v>0</v>
      </c>
      <c r="N40" s="16">
        <f ca="1">'Mixed 3'!M114</f>
        <v>0</v>
      </c>
      <c r="O40" s="113">
        <f ca="1">'Mixed 3'!N114</f>
        <v>0</v>
      </c>
      <c r="P40" s="113">
        <f ca="1">'Mixed 3'!O114</f>
        <v>0</v>
      </c>
    </row>
    <row r="41" spans="1:16" ht="15.75">
      <c r="A41" s="16">
        <v>38</v>
      </c>
      <c r="B41" s="9" t="str">
        <f ca="1">'Mixed 3'!A117</f>
        <v>0/0</v>
      </c>
      <c r="C41" s="9">
        <f ca="1">'Mixed 3'!B117</f>
        <v>0</v>
      </c>
      <c r="D41" s="16">
        <f ca="1">'Mixed 3'!C117</f>
        <v>0</v>
      </c>
      <c r="E41" s="16">
        <f ca="1">'Mixed 3'!D117</f>
        <v>0</v>
      </c>
      <c r="F41" s="16">
        <f ca="1">'Mixed 3'!E117</f>
        <v>0</v>
      </c>
      <c r="G41" s="16">
        <f ca="1">'Mixed 3'!F117</f>
        <v>0</v>
      </c>
      <c r="H41" s="16">
        <f ca="1">'Mixed 3'!G117</f>
        <v>0</v>
      </c>
      <c r="I41" s="113">
        <f ca="1">'Mixed 3'!H117</f>
        <v>0</v>
      </c>
      <c r="J41" s="16">
        <f ca="1">'Mixed 3'!I117</f>
        <v>0</v>
      </c>
      <c r="K41" s="16">
        <f ca="1">'Mixed 3'!J117</f>
        <v>0</v>
      </c>
      <c r="L41" s="16">
        <f ca="1">'Mixed 3'!K117</f>
        <v>0</v>
      </c>
      <c r="M41" s="16">
        <f ca="1">'Mixed 3'!L117</f>
        <v>0</v>
      </c>
      <c r="N41" s="16">
        <f ca="1">'Mixed 3'!M117</f>
        <v>0</v>
      </c>
      <c r="O41" s="113">
        <f ca="1">'Mixed 3'!N117</f>
        <v>0</v>
      </c>
      <c r="P41" s="113">
        <f ca="1">'Mixed 3'!O117</f>
        <v>0</v>
      </c>
    </row>
    <row r="42" spans="1:16" ht="15.75">
      <c r="A42" s="16">
        <v>39</v>
      </c>
      <c r="B42" s="9" t="str">
        <f ca="1">'Mixed 3'!A120</f>
        <v>0/0</v>
      </c>
      <c r="C42" s="9">
        <f ca="1">'Mixed 3'!B120</f>
        <v>0</v>
      </c>
      <c r="D42" s="16">
        <f ca="1">'Mixed 3'!C120</f>
        <v>0</v>
      </c>
      <c r="E42" s="16">
        <f ca="1">'Mixed 3'!D120</f>
        <v>0</v>
      </c>
      <c r="F42" s="16">
        <f ca="1">'Mixed 3'!E120</f>
        <v>0</v>
      </c>
      <c r="G42" s="16">
        <f ca="1">'Mixed 3'!F120</f>
        <v>0</v>
      </c>
      <c r="H42" s="16">
        <f ca="1">'Mixed 3'!G120</f>
        <v>0</v>
      </c>
      <c r="I42" s="113">
        <f ca="1">'Mixed 3'!H120</f>
        <v>0</v>
      </c>
      <c r="J42" s="16">
        <f ca="1">'Mixed 3'!I120</f>
        <v>0</v>
      </c>
      <c r="K42" s="16">
        <f ca="1">'Mixed 3'!J120</f>
        <v>0</v>
      </c>
      <c r="L42" s="16">
        <f ca="1">'Mixed 3'!K120</f>
        <v>0</v>
      </c>
      <c r="M42" s="16">
        <f ca="1">'Mixed 3'!L120</f>
        <v>0</v>
      </c>
      <c r="N42" s="16">
        <f ca="1">'Mixed 3'!M120</f>
        <v>0</v>
      </c>
      <c r="O42" s="113">
        <f ca="1">'Mixed 3'!N120</f>
        <v>0</v>
      </c>
      <c r="P42" s="113">
        <f ca="1">'Mixed 3'!O120</f>
        <v>0</v>
      </c>
    </row>
    <row r="43" spans="1:16" ht="15.75">
      <c r="A43" s="16">
        <v>40</v>
      </c>
      <c r="B43" s="9" t="str">
        <f ca="1">'Mixed 3'!A123</f>
        <v>0/0</v>
      </c>
      <c r="C43" s="9">
        <f ca="1">'Mixed 3'!B123</f>
        <v>0</v>
      </c>
      <c r="D43" s="16">
        <f ca="1">'Mixed 3'!C123</f>
        <v>0</v>
      </c>
      <c r="E43" s="16">
        <f ca="1">'Mixed 3'!D123</f>
        <v>0</v>
      </c>
      <c r="F43" s="16">
        <f ca="1">'Mixed 3'!E123</f>
        <v>0</v>
      </c>
      <c r="G43" s="16">
        <f ca="1">'Mixed 3'!F123</f>
        <v>0</v>
      </c>
      <c r="H43" s="16">
        <f ca="1">'Mixed 3'!G123</f>
        <v>0</v>
      </c>
      <c r="I43" s="28">
        <f ca="1">'Mixed 3'!H123</f>
        <v>0</v>
      </c>
      <c r="J43" s="16">
        <f ca="1">'Mixed 3'!I123</f>
        <v>0</v>
      </c>
      <c r="K43" s="16">
        <f ca="1">'Mixed 3'!J123</f>
        <v>0</v>
      </c>
      <c r="L43" s="16">
        <f ca="1">'Mixed 3'!K123</f>
        <v>0</v>
      </c>
      <c r="M43" s="16">
        <f ca="1">'Mixed 3'!L123</f>
        <v>0</v>
      </c>
      <c r="N43" s="16">
        <f ca="1">'Mixed 3'!M123</f>
        <v>0</v>
      </c>
      <c r="O43" s="28">
        <f ca="1">'Mixed 3'!N123</f>
        <v>0</v>
      </c>
      <c r="P43" s="28">
        <f ca="1">'Mixed 3'!O123</f>
        <v>0</v>
      </c>
    </row>
  </sheetData>
  <phoneticPr fontId="4" type="noConversion"/>
  <pageMargins left="0.19685039370078741" right="0.19685039370078741" top="0.59055118110236227" bottom="0.39370078740157483" header="0" footer="0"/>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sheetPr codeName="Blad15" enableFormatConditionsCalculation="0">
    <tabColor indexed="13"/>
  </sheetPr>
  <dimension ref="A1:X73"/>
  <sheetViews>
    <sheetView workbookViewId="0">
      <selection activeCell="B4" sqref="B4:P73"/>
    </sheetView>
  </sheetViews>
  <sheetFormatPr defaultRowHeight="15"/>
  <cols>
    <col min="1" max="1" width="5.7109375" style="15" customWidth="1"/>
    <col min="2" max="2" width="32.85546875" bestFit="1" customWidth="1"/>
    <col min="3" max="3" width="15.7109375" customWidth="1"/>
    <col min="4" max="4" width="5.5703125" style="4" customWidth="1"/>
    <col min="5" max="8" width="5.5703125" style="4" bestFit="1" customWidth="1"/>
    <col min="9" max="9" width="8" style="4" bestFit="1" customWidth="1"/>
    <col min="10" max="12" width="5.5703125" style="4" bestFit="1" customWidth="1"/>
    <col min="13" max="13" width="6.140625" style="4" bestFit="1" customWidth="1"/>
    <col min="14" max="14" width="5.5703125" style="4" bestFit="1" customWidth="1"/>
    <col min="15" max="15" width="8" style="4" bestFit="1" customWidth="1"/>
    <col min="16" max="16" width="7.7109375" style="4" bestFit="1" customWidth="1"/>
  </cols>
  <sheetData>
    <row r="1" spans="1:24" ht="26.25">
      <c r="B1" s="110" t="s">
        <v>36</v>
      </c>
      <c r="I1" s="5"/>
      <c r="O1" s="5"/>
      <c r="P1" s="5"/>
      <c r="X1" s="4">
        <f ca="1">Inskrivning!$AC$16</f>
        <v>0</v>
      </c>
    </row>
    <row r="2" spans="1:24">
      <c r="B2" s="2"/>
      <c r="C2" s="2"/>
      <c r="D2" s="2" t="s">
        <v>1</v>
      </c>
      <c r="E2" s="2" t="s">
        <v>1</v>
      </c>
      <c r="F2" s="2" t="s">
        <v>1</v>
      </c>
      <c r="G2" s="2" t="s">
        <v>1</v>
      </c>
      <c r="H2" s="2" t="s">
        <v>1</v>
      </c>
      <c r="I2" s="1" t="s">
        <v>2</v>
      </c>
      <c r="J2" s="2" t="s">
        <v>1</v>
      </c>
      <c r="K2" s="2" t="s">
        <v>1</v>
      </c>
      <c r="L2" s="2" t="s">
        <v>1</v>
      </c>
      <c r="M2" s="2" t="s">
        <v>3</v>
      </c>
      <c r="N2" s="2" t="s">
        <v>1</v>
      </c>
      <c r="O2" s="1" t="s">
        <v>2</v>
      </c>
      <c r="P2" s="1"/>
    </row>
    <row r="3" spans="1:24" ht="14.25">
      <c r="A3" s="53" t="s">
        <v>22</v>
      </c>
      <c r="B3" s="25" t="s">
        <v>5</v>
      </c>
      <c r="C3" s="25" t="s">
        <v>6</v>
      </c>
      <c r="D3" s="1">
        <v>1</v>
      </c>
      <c r="E3" s="1">
        <v>2</v>
      </c>
      <c r="F3" s="1">
        <v>3</v>
      </c>
      <c r="G3" s="1">
        <v>4</v>
      </c>
      <c r="H3" s="1">
        <v>5</v>
      </c>
      <c r="I3" s="3" t="s">
        <v>7</v>
      </c>
      <c r="J3" s="1">
        <v>6</v>
      </c>
      <c r="K3" s="1">
        <v>7</v>
      </c>
      <c r="L3" s="1">
        <v>8</v>
      </c>
      <c r="M3" s="1">
        <v>9</v>
      </c>
      <c r="N3" s="1">
        <v>10</v>
      </c>
      <c r="O3" s="3" t="s">
        <v>8</v>
      </c>
      <c r="P3" s="1" t="s">
        <v>9</v>
      </c>
    </row>
    <row r="4" spans="1:24" ht="17.100000000000001" customHeight="1">
      <c r="A4" s="16">
        <v>1</v>
      </c>
      <c r="B4" s="9" t="str">
        <f ca="1">'Dubbel 3'!A21</f>
        <v>0/0</v>
      </c>
      <c r="C4" s="9">
        <f ca="1">'Dubbel 3'!B21</f>
        <v>0</v>
      </c>
      <c r="D4" s="16">
        <f ca="1">'Dubbel 3'!C21</f>
        <v>0</v>
      </c>
      <c r="E4" s="16">
        <f ca="1">'Dubbel 3'!D21</f>
        <v>0</v>
      </c>
      <c r="F4" s="16">
        <f ca="1">'Dubbel 3'!E21</f>
        <v>0</v>
      </c>
      <c r="G4" s="16">
        <f ca="1">'Dubbel 3'!F21</f>
        <v>0</v>
      </c>
      <c r="H4" s="16">
        <f ca="1">'Dubbel 3'!G21</f>
        <v>0</v>
      </c>
      <c r="I4" s="113">
        <f ca="1">'Dubbel 3'!H21</f>
        <v>0</v>
      </c>
      <c r="J4" s="16">
        <f ca="1">'Dubbel 3'!I21</f>
        <v>0</v>
      </c>
      <c r="K4" s="16">
        <f ca="1">'Dubbel 3'!J21</f>
        <v>0</v>
      </c>
      <c r="L4" s="16">
        <f ca="1">'Dubbel 3'!K21</f>
        <v>0</v>
      </c>
      <c r="M4" s="16">
        <f ca="1">'Dubbel 3'!L21</f>
        <v>0</v>
      </c>
      <c r="N4" s="16">
        <f ca="1">'Dubbel 3'!M21</f>
        <v>0</v>
      </c>
      <c r="O4" s="113">
        <f ca="1">'Dubbel 3'!N21</f>
        <v>0</v>
      </c>
      <c r="P4" s="113">
        <f ca="1">'Dubbel 3'!O21</f>
        <v>0</v>
      </c>
      <c r="X4" s="4"/>
    </row>
    <row r="5" spans="1:24" ht="17.100000000000001" customHeight="1">
      <c r="A5" s="16">
        <v>2</v>
      </c>
      <c r="B5" s="9" t="str">
        <f ca="1">'Dubbel 3'!A18</f>
        <v>0/0</v>
      </c>
      <c r="C5" s="9">
        <f ca="1">'Dubbel 3'!B18</f>
        <v>0</v>
      </c>
      <c r="D5" s="16">
        <f ca="1">'Dubbel 3'!C18</f>
        <v>0</v>
      </c>
      <c r="E5" s="16">
        <f ca="1">'Dubbel 3'!D18</f>
        <v>0</v>
      </c>
      <c r="F5" s="16">
        <f ca="1">'Dubbel 3'!E18</f>
        <v>0</v>
      </c>
      <c r="G5" s="16">
        <f ca="1">'Dubbel 3'!F18</f>
        <v>0</v>
      </c>
      <c r="H5" s="16">
        <f ca="1">'Dubbel 3'!G18</f>
        <v>0</v>
      </c>
      <c r="I5" s="113">
        <f ca="1">'Dubbel 3'!H18</f>
        <v>0</v>
      </c>
      <c r="J5" s="16">
        <f ca="1">'Dubbel 3'!I18</f>
        <v>0</v>
      </c>
      <c r="K5" s="16">
        <f ca="1">'Dubbel 3'!J18</f>
        <v>0</v>
      </c>
      <c r="L5" s="16">
        <f ca="1">'Dubbel 3'!K18</f>
        <v>0</v>
      </c>
      <c r="M5" s="16">
        <f ca="1">'Dubbel 3'!L18</f>
        <v>0</v>
      </c>
      <c r="N5" s="16">
        <f ca="1">'Dubbel 3'!M18</f>
        <v>0</v>
      </c>
      <c r="O5" s="113">
        <f ca="1">'Dubbel 3'!N18</f>
        <v>0</v>
      </c>
      <c r="P5" s="113">
        <f ca="1">'Dubbel 3'!O18</f>
        <v>0</v>
      </c>
    </row>
    <row r="6" spans="1:24" ht="17.100000000000001" customHeight="1">
      <c r="A6" s="16">
        <v>3</v>
      </c>
      <c r="B6" s="9" t="str">
        <f ca="1">'Dubbel 3'!A15</f>
        <v>0/0</v>
      </c>
      <c r="C6" s="9">
        <f ca="1">'Dubbel 3'!B15</f>
        <v>0</v>
      </c>
      <c r="D6" s="16">
        <f ca="1">'Dubbel 3'!C15</f>
        <v>0</v>
      </c>
      <c r="E6" s="16">
        <f ca="1">'Dubbel 3'!D15</f>
        <v>0</v>
      </c>
      <c r="F6" s="16">
        <f ca="1">'Dubbel 3'!E15</f>
        <v>0</v>
      </c>
      <c r="G6" s="16">
        <f ca="1">'Dubbel 3'!F15</f>
        <v>0</v>
      </c>
      <c r="H6" s="16">
        <f ca="1">'Dubbel 3'!G15</f>
        <v>0</v>
      </c>
      <c r="I6" s="113">
        <f ca="1">'Dubbel 3'!H15</f>
        <v>0</v>
      </c>
      <c r="J6" s="16">
        <f ca="1">'Dubbel 3'!I15</f>
        <v>0</v>
      </c>
      <c r="K6" s="16">
        <f ca="1">'Dubbel 3'!J15</f>
        <v>0</v>
      </c>
      <c r="L6" s="16">
        <f ca="1">'Dubbel 3'!K15</f>
        <v>0</v>
      </c>
      <c r="M6" s="16">
        <f ca="1">'Dubbel 3'!L15</f>
        <v>0</v>
      </c>
      <c r="N6" s="16">
        <f ca="1">'Dubbel 3'!M15</f>
        <v>0</v>
      </c>
      <c r="O6" s="113">
        <f ca="1">'Dubbel 3'!N15</f>
        <v>0</v>
      </c>
      <c r="P6" s="113">
        <f ca="1">'Dubbel 3'!O15</f>
        <v>0</v>
      </c>
    </row>
    <row r="7" spans="1:24" ht="17.100000000000001" customHeight="1">
      <c r="A7" s="16">
        <v>4</v>
      </c>
      <c r="B7" s="9" t="str">
        <f ca="1">'Dubbel 3'!A12</f>
        <v>0/0</v>
      </c>
      <c r="C7" s="9">
        <f ca="1">'Dubbel 3'!B12</f>
        <v>0</v>
      </c>
      <c r="D7" s="16">
        <f ca="1">'Dubbel 3'!C12</f>
        <v>0</v>
      </c>
      <c r="E7" s="16">
        <f ca="1">'Dubbel 3'!D12</f>
        <v>0</v>
      </c>
      <c r="F7" s="16">
        <f ca="1">'Dubbel 3'!E12</f>
        <v>0</v>
      </c>
      <c r="G7" s="16">
        <f ca="1">'Dubbel 3'!F12</f>
        <v>0</v>
      </c>
      <c r="H7" s="16">
        <f ca="1">'Dubbel 3'!G12</f>
        <v>0</v>
      </c>
      <c r="I7" s="113">
        <f ca="1">'Dubbel 3'!H12</f>
        <v>0</v>
      </c>
      <c r="J7" s="16">
        <f ca="1">'Dubbel 3'!I12</f>
        <v>0</v>
      </c>
      <c r="K7" s="16">
        <f ca="1">'Dubbel 3'!J12</f>
        <v>0</v>
      </c>
      <c r="L7" s="16">
        <f ca="1">'Dubbel 3'!K12</f>
        <v>0</v>
      </c>
      <c r="M7" s="16">
        <f ca="1">'Dubbel 3'!L12</f>
        <v>0</v>
      </c>
      <c r="N7" s="16">
        <f ca="1">'Dubbel 3'!M12</f>
        <v>0</v>
      </c>
      <c r="O7" s="113">
        <f ca="1">'Dubbel 3'!N12</f>
        <v>0</v>
      </c>
      <c r="P7" s="113">
        <f ca="1">'Dubbel 3'!O12</f>
        <v>0</v>
      </c>
    </row>
    <row r="8" spans="1:24" ht="17.100000000000001" customHeight="1">
      <c r="A8" s="16">
        <v>5</v>
      </c>
      <c r="B8" s="9" t="str">
        <f ca="1">'Dubbel 3'!A24</f>
        <v>0/0</v>
      </c>
      <c r="C8" s="9">
        <f ca="1">'Dubbel 3'!B24</f>
        <v>0</v>
      </c>
      <c r="D8" s="16">
        <f ca="1">'Dubbel 3'!C24</f>
        <v>0</v>
      </c>
      <c r="E8" s="16">
        <f ca="1">'Dubbel 3'!D24</f>
        <v>0</v>
      </c>
      <c r="F8" s="16">
        <f ca="1">'Dubbel 3'!E24</f>
        <v>0</v>
      </c>
      <c r="G8" s="16">
        <f ca="1">'Dubbel 3'!F24</f>
        <v>0</v>
      </c>
      <c r="H8" s="16">
        <f ca="1">'Dubbel 3'!G24</f>
        <v>0</v>
      </c>
      <c r="I8" s="113">
        <f ca="1">'Dubbel 3'!H24</f>
        <v>0</v>
      </c>
      <c r="J8" s="16">
        <f ca="1">'Dubbel 3'!I24</f>
        <v>0</v>
      </c>
      <c r="K8" s="16">
        <f ca="1">'Dubbel 3'!J24</f>
        <v>0</v>
      </c>
      <c r="L8" s="16">
        <f ca="1">'Dubbel 3'!K24</f>
        <v>0</v>
      </c>
      <c r="M8" s="16">
        <f ca="1">'Dubbel 3'!L24</f>
        <v>0</v>
      </c>
      <c r="N8" s="16">
        <f ca="1">'Dubbel 3'!M24</f>
        <v>0</v>
      </c>
      <c r="O8" s="113">
        <f ca="1">'Dubbel 3'!N24</f>
        <v>0</v>
      </c>
      <c r="P8" s="113">
        <f ca="1">'Dubbel 3'!O24</f>
        <v>0</v>
      </c>
    </row>
    <row r="9" spans="1:24" ht="17.100000000000001" customHeight="1">
      <c r="A9" s="16">
        <v>6</v>
      </c>
      <c r="B9" s="9" t="str">
        <f ca="1">'Dubbel 3'!A9</f>
        <v>0/0</v>
      </c>
      <c r="C9" s="9">
        <f ca="1">'Dubbel 3'!B9</f>
        <v>0</v>
      </c>
      <c r="D9" s="16">
        <f ca="1">'Dubbel 3'!C9</f>
        <v>0</v>
      </c>
      <c r="E9" s="16">
        <f ca="1">'Dubbel 3'!D9</f>
        <v>0</v>
      </c>
      <c r="F9" s="16">
        <f ca="1">'Dubbel 3'!E9</f>
        <v>0</v>
      </c>
      <c r="G9" s="16">
        <f ca="1">'Dubbel 3'!F9</f>
        <v>0</v>
      </c>
      <c r="H9" s="16">
        <f ca="1">'Dubbel 3'!G9</f>
        <v>0</v>
      </c>
      <c r="I9" s="113">
        <f ca="1">'Dubbel 3'!H9</f>
        <v>0</v>
      </c>
      <c r="J9" s="16">
        <f ca="1">'Dubbel 3'!I9</f>
        <v>0</v>
      </c>
      <c r="K9" s="16">
        <f ca="1">'Dubbel 3'!J9</f>
        <v>0</v>
      </c>
      <c r="L9" s="16">
        <f ca="1">'Dubbel 3'!K9</f>
        <v>0</v>
      </c>
      <c r="M9" s="16">
        <f ca="1">'Dubbel 3'!L9</f>
        <v>0</v>
      </c>
      <c r="N9" s="16">
        <f ca="1">'Dubbel 3'!M9</f>
        <v>0</v>
      </c>
      <c r="O9" s="113">
        <f ca="1">'Dubbel 3'!N9</f>
        <v>0</v>
      </c>
      <c r="P9" s="113">
        <f ca="1">'Dubbel 3'!O9</f>
        <v>0</v>
      </c>
    </row>
    <row r="10" spans="1:24" ht="17.100000000000001" customHeight="1">
      <c r="A10" s="16">
        <v>7</v>
      </c>
      <c r="B10" s="9" t="str">
        <f ca="1">'Dubbel 3'!A27</f>
        <v>0/0</v>
      </c>
      <c r="C10" s="9">
        <f ca="1">'Dubbel 3'!B27</f>
        <v>0</v>
      </c>
      <c r="D10" s="16">
        <f ca="1">'Dubbel 3'!C27</f>
        <v>0</v>
      </c>
      <c r="E10" s="16">
        <f ca="1">'Dubbel 3'!D27</f>
        <v>0</v>
      </c>
      <c r="F10" s="16">
        <f ca="1">'Dubbel 3'!E27</f>
        <v>0</v>
      </c>
      <c r="G10" s="16">
        <f ca="1">'Dubbel 3'!F27</f>
        <v>0</v>
      </c>
      <c r="H10" s="16">
        <f ca="1">'Dubbel 3'!G27</f>
        <v>0</v>
      </c>
      <c r="I10" s="113">
        <f ca="1">'Dubbel 3'!H27</f>
        <v>0</v>
      </c>
      <c r="J10" s="16">
        <f ca="1">'Dubbel 3'!I27</f>
        <v>0</v>
      </c>
      <c r="K10" s="16">
        <f ca="1">'Dubbel 3'!J27</f>
        <v>0</v>
      </c>
      <c r="L10" s="16">
        <f ca="1">'Dubbel 3'!K27</f>
        <v>0</v>
      </c>
      <c r="M10" s="16">
        <f ca="1">'Dubbel 3'!L27</f>
        <v>0</v>
      </c>
      <c r="N10" s="16">
        <f ca="1">'Dubbel 3'!M27</f>
        <v>0</v>
      </c>
      <c r="O10" s="113">
        <f ca="1">'Dubbel 3'!N27</f>
        <v>0</v>
      </c>
      <c r="P10" s="113">
        <f ca="1">'Dubbel 3'!O27</f>
        <v>0</v>
      </c>
    </row>
    <row r="11" spans="1:24" ht="17.100000000000001" customHeight="1">
      <c r="A11" s="16">
        <v>8</v>
      </c>
      <c r="B11" s="9" t="str">
        <f ca="1">'Dubbel 3'!A6</f>
        <v>0/0</v>
      </c>
      <c r="C11" s="9">
        <f ca="1">'Dubbel 3'!B6</f>
        <v>0</v>
      </c>
      <c r="D11" s="16">
        <f ca="1">'Dubbel 3'!C6</f>
        <v>0</v>
      </c>
      <c r="E11" s="16">
        <f ca="1">'Dubbel 3'!D6</f>
        <v>0</v>
      </c>
      <c r="F11" s="16">
        <f ca="1">'Dubbel 3'!E6</f>
        <v>0</v>
      </c>
      <c r="G11" s="16">
        <f ca="1">'Dubbel 3'!F6</f>
        <v>0</v>
      </c>
      <c r="H11" s="16">
        <f ca="1">'Dubbel 3'!G6</f>
        <v>0</v>
      </c>
      <c r="I11" s="113">
        <f ca="1">'Dubbel 3'!H6</f>
        <v>0</v>
      </c>
      <c r="J11" s="16">
        <f ca="1">'Dubbel 3'!I6</f>
        <v>0</v>
      </c>
      <c r="K11" s="16">
        <f ca="1">'Dubbel 3'!J6</f>
        <v>0</v>
      </c>
      <c r="L11" s="16">
        <f ca="1">'Dubbel 3'!K6</f>
        <v>0</v>
      </c>
      <c r="M11" s="16">
        <f ca="1">'Dubbel 3'!L6</f>
        <v>0</v>
      </c>
      <c r="N11" s="16">
        <f ca="1">'Dubbel 3'!M6</f>
        <v>0</v>
      </c>
      <c r="O11" s="113">
        <f ca="1">'Dubbel 3'!N6</f>
        <v>0</v>
      </c>
      <c r="P11" s="113">
        <f ca="1">'Dubbel 3'!O6</f>
        <v>0</v>
      </c>
    </row>
    <row r="12" spans="1:24" ht="17.100000000000001" customHeight="1">
      <c r="A12" s="16">
        <v>9</v>
      </c>
      <c r="B12" s="9" t="str">
        <f ca="1">'Dubbel 3'!A30</f>
        <v>0/0</v>
      </c>
      <c r="C12" s="9">
        <f ca="1">'Dubbel 3'!B30</f>
        <v>0</v>
      </c>
      <c r="D12" s="16">
        <f ca="1">'Dubbel 3'!C30</f>
        <v>0</v>
      </c>
      <c r="E12" s="16">
        <f ca="1">'Dubbel 3'!D30</f>
        <v>0</v>
      </c>
      <c r="F12" s="16">
        <f ca="1">'Dubbel 3'!E30</f>
        <v>0</v>
      </c>
      <c r="G12" s="16">
        <f ca="1">'Dubbel 3'!F30</f>
        <v>0</v>
      </c>
      <c r="H12" s="16">
        <f ca="1">'Dubbel 3'!G30</f>
        <v>0</v>
      </c>
      <c r="I12" s="113">
        <f ca="1">'Dubbel 3'!H30</f>
        <v>0</v>
      </c>
      <c r="J12" s="16">
        <f ca="1">'Dubbel 3'!I30</f>
        <v>0</v>
      </c>
      <c r="K12" s="16">
        <f ca="1">'Dubbel 3'!J30</f>
        <v>0</v>
      </c>
      <c r="L12" s="16">
        <f ca="1">'Dubbel 3'!K30</f>
        <v>0</v>
      </c>
      <c r="M12" s="16">
        <f ca="1">'Dubbel 3'!L30</f>
        <v>0</v>
      </c>
      <c r="N12" s="16">
        <f ca="1">'Dubbel 3'!M30</f>
        <v>0</v>
      </c>
      <c r="O12" s="113">
        <f ca="1">'Dubbel 3'!N30</f>
        <v>0</v>
      </c>
      <c r="P12" s="113">
        <f ca="1">'Dubbel 3'!O30</f>
        <v>0</v>
      </c>
    </row>
    <row r="13" spans="1:24" ht="17.100000000000001" customHeight="1">
      <c r="A13" s="16">
        <v>10</v>
      </c>
      <c r="B13" s="9" t="str">
        <f ca="1">'Dubbel 3'!A42</f>
        <v>0/0</v>
      </c>
      <c r="C13" s="9">
        <f ca="1">'Dubbel 3'!B42</f>
        <v>0</v>
      </c>
      <c r="D13" s="16">
        <f ca="1">'Dubbel 3'!C42</f>
        <v>0</v>
      </c>
      <c r="E13" s="16">
        <f ca="1">'Dubbel 3'!D42</f>
        <v>0</v>
      </c>
      <c r="F13" s="16">
        <f ca="1">'Dubbel 3'!E42</f>
        <v>0</v>
      </c>
      <c r="G13" s="16">
        <f ca="1">'Dubbel 3'!F42</f>
        <v>0</v>
      </c>
      <c r="H13" s="16">
        <f ca="1">'Dubbel 3'!G42</f>
        <v>0</v>
      </c>
      <c r="I13" s="113">
        <f ca="1">'Dubbel 3'!H42</f>
        <v>0</v>
      </c>
      <c r="J13" s="16">
        <f ca="1">'Dubbel 3'!I42</f>
        <v>0</v>
      </c>
      <c r="K13" s="16">
        <f ca="1">'Dubbel 3'!J42</f>
        <v>0</v>
      </c>
      <c r="L13" s="16">
        <f ca="1">'Dubbel 3'!K42</f>
        <v>0</v>
      </c>
      <c r="M13" s="16">
        <f ca="1">'Dubbel 3'!L42</f>
        <v>0</v>
      </c>
      <c r="N13" s="16">
        <f ca="1">'Dubbel 3'!M42</f>
        <v>0</v>
      </c>
      <c r="O13" s="113">
        <f ca="1">'Dubbel 3'!N42</f>
        <v>0</v>
      </c>
      <c r="P13" s="113">
        <f ca="1">'Dubbel 3'!O42</f>
        <v>0</v>
      </c>
    </row>
    <row r="14" spans="1:24" ht="17.100000000000001" customHeight="1">
      <c r="A14" s="16">
        <v>11</v>
      </c>
      <c r="B14" s="9" t="str">
        <f ca="1">'Dubbel 3'!A36</f>
        <v>0/0</v>
      </c>
      <c r="C14" s="9">
        <f ca="1">'Dubbel 3'!B36</f>
        <v>0</v>
      </c>
      <c r="D14" s="16">
        <f ca="1">'Dubbel 3'!C36</f>
        <v>0</v>
      </c>
      <c r="E14" s="16">
        <f ca="1">'Dubbel 3'!D36</f>
        <v>0</v>
      </c>
      <c r="F14" s="16">
        <f ca="1">'Dubbel 3'!E36</f>
        <v>0</v>
      </c>
      <c r="G14" s="16">
        <f ca="1">'Dubbel 3'!F36</f>
        <v>0</v>
      </c>
      <c r="H14" s="16">
        <f ca="1">'Dubbel 3'!G36</f>
        <v>0</v>
      </c>
      <c r="I14" s="113">
        <f ca="1">'Dubbel 3'!H36</f>
        <v>0</v>
      </c>
      <c r="J14" s="16">
        <f ca="1">'Dubbel 3'!I36</f>
        <v>0</v>
      </c>
      <c r="K14" s="16">
        <f ca="1">'Dubbel 3'!J36</f>
        <v>0</v>
      </c>
      <c r="L14" s="16">
        <f ca="1">'Dubbel 3'!K36</f>
        <v>0</v>
      </c>
      <c r="M14" s="16">
        <f ca="1">'Dubbel 3'!L36</f>
        <v>0</v>
      </c>
      <c r="N14" s="16">
        <f ca="1">'Dubbel 3'!M36</f>
        <v>0</v>
      </c>
      <c r="O14" s="113">
        <f ca="1">'Dubbel 3'!N36</f>
        <v>0</v>
      </c>
      <c r="P14" s="113">
        <f ca="1">'Dubbel 3'!O36</f>
        <v>0</v>
      </c>
    </row>
    <row r="15" spans="1:24" ht="17.100000000000001" customHeight="1">
      <c r="A15" s="16">
        <v>12</v>
      </c>
      <c r="B15" s="9" t="str">
        <f ca="1">'Dubbel 3'!A33</f>
        <v>0/0</v>
      </c>
      <c r="C15" s="9">
        <f ca="1">'Dubbel 3'!B33</f>
        <v>0</v>
      </c>
      <c r="D15" s="16">
        <f ca="1">'Dubbel 3'!C33</f>
        <v>0</v>
      </c>
      <c r="E15" s="16">
        <f ca="1">'Dubbel 3'!D33</f>
        <v>0</v>
      </c>
      <c r="F15" s="16">
        <f ca="1">'Dubbel 3'!E33</f>
        <v>0</v>
      </c>
      <c r="G15" s="16">
        <f ca="1">'Dubbel 3'!F33</f>
        <v>0</v>
      </c>
      <c r="H15" s="16">
        <f ca="1">'Dubbel 3'!G33</f>
        <v>0</v>
      </c>
      <c r="I15" s="113">
        <f ca="1">'Dubbel 3'!H33</f>
        <v>0</v>
      </c>
      <c r="J15" s="16">
        <f ca="1">'Dubbel 3'!I33</f>
        <v>0</v>
      </c>
      <c r="K15" s="16">
        <f ca="1">'Dubbel 3'!J33</f>
        <v>0</v>
      </c>
      <c r="L15" s="16">
        <f ca="1">'Dubbel 3'!K33</f>
        <v>0</v>
      </c>
      <c r="M15" s="16">
        <f ca="1">'Dubbel 3'!L33</f>
        <v>0</v>
      </c>
      <c r="N15" s="16">
        <f ca="1">'Dubbel 3'!M33</f>
        <v>0</v>
      </c>
      <c r="O15" s="113">
        <f ca="1">'Dubbel 3'!N33</f>
        <v>0</v>
      </c>
      <c r="P15" s="113">
        <f ca="1">'Dubbel 3'!O33</f>
        <v>0</v>
      </c>
    </row>
    <row r="16" spans="1:24" ht="17.100000000000001" customHeight="1">
      <c r="A16" s="16">
        <v>13</v>
      </c>
      <c r="B16" s="9" t="str">
        <f ca="1">'Dubbel 3'!A39</f>
        <v>0/0</v>
      </c>
      <c r="C16" s="9">
        <f ca="1">'Dubbel 3'!B39</f>
        <v>0</v>
      </c>
      <c r="D16" s="16">
        <f ca="1">'Dubbel 3'!C39</f>
        <v>0</v>
      </c>
      <c r="E16" s="16">
        <f ca="1">'Dubbel 3'!D39</f>
        <v>0</v>
      </c>
      <c r="F16" s="16">
        <f ca="1">'Dubbel 3'!E39</f>
        <v>0</v>
      </c>
      <c r="G16" s="16">
        <f ca="1">'Dubbel 3'!F39</f>
        <v>0</v>
      </c>
      <c r="H16" s="16">
        <f ca="1">'Dubbel 3'!G39</f>
        <v>0</v>
      </c>
      <c r="I16" s="113">
        <f ca="1">'Dubbel 3'!H39</f>
        <v>0</v>
      </c>
      <c r="J16" s="16">
        <f ca="1">'Dubbel 3'!I39</f>
        <v>0</v>
      </c>
      <c r="K16" s="16">
        <f ca="1">'Dubbel 3'!J39</f>
        <v>0</v>
      </c>
      <c r="L16" s="16">
        <f ca="1">'Dubbel 3'!K39</f>
        <v>0</v>
      </c>
      <c r="M16" s="16">
        <f ca="1">'Dubbel 3'!L39</f>
        <v>0</v>
      </c>
      <c r="N16" s="16">
        <f ca="1">'Dubbel 3'!M39</f>
        <v>0</v>
      </c>
      <c r="O16" s="113">
        <f ca="1">'Dubbel 3'!N39</f>
        <v>0</v>
      </c>
      <c r="P16" s="113">
        <f ca="1">'Dubbel 3'!O39</f>
        <v>0</v>
      </c>
    </row>
    <row r="17" spans="1:16" ht="17.100000000000001" customHeight="1">
      <c r="A17" s="16">
        <v>14</v>
      </c>
      <c r="B17" s="9" t="str">
        <f ca="1">'Dubbel 3'!A54</f>
        <v>0/0</v>
      </c>
      <c r="C17" s="9">
        <f ca="1">'Dubbel 3'!B54</f>
        <v>0</v>
      </c>
      <c r="D17" s="16">
        <f ca="1">'Dubbel 3'!C54</f>
        <v>0</v>
      </c>
      <c r="E17" s="16">
        <f ca="1">'Dubbel 3'!D54</f>
        <v>0</v>
      </c>
      <c r="F17" s="16">
        <f ca="1">'Dubbel 3'!E54</f>
        <v>0</v>
      </c>
      <c r="G17" s="16">
        <f ca="1">'Dubbel 3'!F54</f>
        <v>0</v>
      </c>
      <c r="H17" s="16">
        <f ca="1">'Dubbel 3'!G54</f>
        <v>0</v>
      </c>
      <c r="I17" s="113">
        <f ca="1">'Dubbel 3'!H54</f>
        <v>0</v>
      </c>
      <c r="J17" s="16">
        <f ca="1">'Dubbel 3'!I54</f>
        <v>0</v>
      </c>
      <c r="K17" s="16">
        <f ca="1">'Dubbel 3'!J54</f>
        <v>0</v>
      </c>
      <c r="L17" s="16">
        <f ca="1">'Dubbel 3'!K54</f>
        <v>0</v>
      </c>
      <c r="M17" s="16">
        <f ca="1">'Dubbel 3'!L54</f>
        <v>0</v>
      </c>
      <c r="N17" s="16">
        <f ca="1">'Dubbel 3'!M54</f>
        <v>0</v>
      </c>
      <c r="O17" s="113">
        <f ca="1">'Dubbel 3'!N54</f>
        <v>0</v>
      </c>
      <c r="P17" s="113">
        <f ca="1">'Dubbel 3'!O54</f>
        <v>0</v>
      </c>
    </row>
    <row r="18" spans="1:16" ht="17.100000000000001" customHeight="1">
      <c r="A18" s="16">
        <v>15</v>
      </c>
      <c r="B18" s="9" t="str">
        <f ca="1">'Dubbel 3'!A51</f>
        <v>0/0</v>
      </c>
      <c r="C18" s="9">
        <f ca="1">'Dubbel 3'!B51</f>
        <v>0</v>
      </c>
      <c r="D18" s="16">
        <f ca="1">'Dubbel 3'!C51</f>
        <v>0</v>
      </c>
      <c r="E18" s="16">
        <f ca="1">'Dubbel 3'!D51</f>
        <v>0</v>
      </c>
      <c r="F18" s="16">
        <f ca="1">'Dubbel 3'!E51</f>
        <v>0</v>
      </c>
      <c r="G18" s="16">
        <f ca="1">'Dubbel 3'!F51</f>
        <v>0</v>
      </c>
      <c r="H18" s="16">
        <f ca="1">'Dubbel 3'!G51</f>
        <v>0</v>
      </c>
      <c r="I18" s="113">
        <f ca="1">'Dubbel 3'!H51</f>
        <v>0</v>
      </c>
      <c r="J18" s="16">
        <f ca="1">'Dubbel 3'!I51</f>
        <v>0</v>
      </c>
      <c r="K18" s="16">
        <f ca="1">'Dubbel 3'!J51</f>
        <v>0</v>
      </c>
      <c r="L18" s="16">
        <f ca="1">'Dubbel 3'!K51</f>
        <v>0</v>
      </c>
      <c r="M18" s="16">
        <f ca="1">'Dubbel 3'!L51</f>
        <v>0</v>
      </c>
      <c r="N18" s="16">
        <f ca="1">'Dubbel 3'!M51</f>
        <v>0</v>
      </c>
      <c r="O18" s="113">
        <f ca="1">'Dubbel 3'!N51</f>
        <v>0</v>
      </c>
      <c r="P18" s="113">
        <f ca="1">'Dubbel 3'!O51</f>
        <v>0</v>
      </c>
    </row>
    <row r="19" spans="1:16" ht="17.100000000000001" customHeight="1">
      <c r="A19" s="16">
        <v>16</v>
      </c>
      <c r="B19" s="9" t="str">
        <f ca="1">'Dubbel 3'!A57</f>
        <v>0/0</v>
      </c>
      <c r="C19" s="9">
        <f ca="1">'Dubbel 3'!B57</f>
        <v>0</v>
      </c>
      <c r="D19" s="16">
        <f ca="1">'Dubbel 3'!C57</f>
        <v>0</v>
      </c>
      <c r="E19" s="16">
        <f ca="1">'Dubbel 3'!D57</f>
        <v>0</v>
      </c>
      <c r="F19" s="16">
        <f ca="1">'Dubbel 3'!E57</f>
        <v>0</v>
      </c>
      <c r="G19" s="16">
        <f ca="1">'Dubbel 3'!F57</f>
        <v>0</v>
      </c>
      <c r="H19" s="16">
        <f ca="1">'Dubbel 3'!G57</f>
        <v>0</v>
      </c>
      <c r="I19" s="113">
        <f ca="1">'Dubbel 3'!H57</f>
        <v>0</v>
      </c>
      <c r="J19" s="16">
        <f ca="1">'Dubbel 3'!I57</f>
        <v>0</v>
      </c>
      <c r="K19" s="16">
        <f ca="1">'Dubbel 3'!J57</f>
        <v>0</v>
      </c>
      <c r="L19" s="16">
        <f ca="1">'Dubbel 3'!K57</f>
        <v>0</v>
      </c>
      <c r="M19" s="16">
        <f ca="1">'Dubbel 3'!L57</f>
        <v>0</v>
      </c>
      <c r="N19" s="16">
        <f ca="1">'Dubbel 3'!M57</f>
        <v>0</v>
      </c>
      <c r="O19" s="113">
        <f ca="1">'Dubbel 3'!N57</f>
        <v>0</v>
      </c>
      <c r="P19" s="113">
        <f ca="1">'Dubbel 3'!O57</f>
        <v>0</v>
      </c>
    </row>
    <row r="20" spans="1:16" ht="17.100000000000001" customHeight="1">
      <c r="A20" s="16">
        <v>17</v>
      </c>
      <c r="B20" s="9" t="str">
        <f ca="1">'Dubbel 3'!A63</f>
        <v>0/0</v>
      </c>
      <c r="C20" s="9">
        <f ca="1">'Dubbel 3'!B63</f>
        <v>0</v>
      </c>
      <c r="D20" s="16">
        <f ca="1">'Dubbel 3'!C63</f>
        <v>0</v>
      </c>
      <c r="E20" s="16">
        <f ca="1">'Dubbel 3'!D63</f>
        <v>0</v>
      </c>
      <c r="F20" s="16">
        <f ca="1">'Dubbel 3'!E63</f>
        <v>0</v>
      </c>
      <c r="G20" s="16">
        <f ca="1">'Dubbel 3'!F63</f>
        <v>0</v>
      </c>
      <c r="H20" s="16">
        <f ca="1">'Dubbel 3'!G63</f>
        <v>0</v>
      </c>
      <c r="I20" s="113">
        <f ca="1">'Dubbel 3'!H63</f>
        <v>0</v>
      </c>
      <c r="J20" s="16">
        <f ca="1">'Dubbel 3'!I63</f>
        <v>0</v>
      </c>
      <c r="K20" s="16">
        <f ca="1">'Dubbel 3'!J63</f>
        <v>0</v>
      </c>
      <c r="L20" s="16">
        <f ca="1">'Dubbel 3'!K63</f>
        <v>0</v>
      </c>
      <c r="M20" s="16">
        <f ca="1">'Dubbel 3'!L63</f>
        <v>0</v>
      </c>
      <c r="N20" s="16">
        <f ca="1">'Dubbel 3'!M63</f>
        <v>0</v>
      </c>
      <c r="O20" s="113">
        <f ca="1">'Dubbel 3'!N63</f>
        <v>0</v>
      </c>
      <c r="P20" s="113">
        <f ca="1">'Dubbel 3'!O63</f>
        <v>0</v>
      </c>
    </row>
    <row r="21" spans="1:16" ht="17.100000000000001" customHeight="1">
      <c r="A21" s="16">
        <v>18</v>
      </c>
      <c r="B21" s="9" t="str">
        <f ca="1">'Dubbel 3'!A66</f>
        <v>0/0</v>
      </c>
      <c r="C21" s="9">
        <f ca="1">'Dubbel 3'!B66</f>
        <v>0</v>
      </c>
      <c r="D21" s="16">
        <f ca="1">'Dubbel 3'!C66</f>
        <v>0</v>
      </c>
      <c r="E21" s="16">
        <f ca="1">'Dubbel 3'!D66</f>
        <v>0</v>
      </c>
      <c r="F21" s="16">
        <f ca="1">'Dubbel 3'!E66</f>
        <v>0</v>
      </c>
      <c r="G21" s="16">
        <f ca="1">'Dubbel 3'!F66</f>
        <v>0</v>
      </c>
      <c r="H21" s="16">
        <f ca="1">'Dubbel 3'!G66</f>
        <v>0</v>
      </c>
      <c r="I21" s="113">
        <f ca="1">'Dubbel 3'!H66</f>
        <v>0</v>
      </c>
      <c r="J21" s="16">
        <f ca="1">'Dubbel 3'!I66</f>
        <v>0</v>
      </c>
      <c r="K21" s="16">
        <f ca="1">'Dubbel 3'!J66</f>
        <v>0</v>
      </c>
      <c r="L21" s="16">
        <f ca="1">'Dubbel 3'!K66</f>
        <v>0</v>
      </c>
      <c r="M21" s="16">
        <f ca="1">'Dubbel 3'!L66</f>
        <v>0</v>
      </c>
      <c r="N21" s="16">
        <f ca="1">'Dubbel 3'!M66</f>
        <v>0</v>
      </c>
      <c r="O21" s="113">
        <f ca="1">'Dubbel 3'!N66</f>
        <v>0</v>
      </c>
      <c r="P21" s="113">
        <f ca="1">'Dubbel 3'!O66</f>
        <v>0</v>
      </c>
    </row>
    <row r="22" spans="1:16" ht="17.100000000000001" customHeight="1">
      <c r="A22" s="16">
        <v>19</v>
      </c>
      <c r="B22" s="9" t="str">
        <f ca="1">'Dubbel 3'!A102</f>
        <v>0/0</v>
      </c>
      <c r="C22" s="9">
        <f ca="1">'Dubbel 3'!B102</f>
        <v>0</v>
      </c>
      <c r="D22" s="16">
        <f ca="1">'Dubbel 3'!C102</f>
        <v>0</v>
      </c>
      <c r="E22" s="16">
        <f ca="1">'Dubbel 3'!D102</f>
        <v>0</v>
      </c>
      <c r="F22" s="16">
        <f ca="1">'Dubbel 3'!E102</f>
        <v>0</v>
      </c>
      <c r="G22" s="16">
        <f ca="1">'Dubbel 3'!F102</f>
        <v>0</v>
      </c>
      <c r="H22" s="16">
        <f ca="1">'Dubbel 3'!G102</f>
        <v>0</v>
      </c>
      <c r="I22" s="113">
        <f ca="1">'Dubbel 3'!H102</f>
        <v>0</v>
      </c>
      <c r="J22" s="16">
        <f ca="1">'Dubbel 3'!I102</f>
        <v>0</v>
      </c>
      <c r="K22" s="16">
        <f ca="1">'Dubbel 3'!J102</f>
        <v>0</v>
      </c>
      <c r="L22" s="16">
        <f ca="1">'Dubbel 3'!K102</f>
        <v>0</v>
      </c>
      <c r="M22" s="16">
        <f ca="1">'Dubbel 3'!L102</f>
        <v>0</v>
      </c>
      <c r="N22" s="16">
        <f ca="1">'Dubbel 3'!M102</f>
        <v>0</v>
      </c>
      <c r="O22" s="113">
        <f ca="1">'Dubbel 3'!N102</f>
        <v>0</v>
      </c>
      <c r="P22" s="113">
        <f ca="1">'Dubbel 3'!O102</f>
        <v>0</v>
      </c>
    </row>
    <row r="23" spans="1:16" ht="17.100000000000001" customHeight="1">
      <c r="A23" s="16">
        <v>20</v>
      </c>
      <c r="B23" s="9" t="str">
        <f ca="1">'Dubbel 3'!A75</f>
        <v>0/0</v>
      </c>
      <c r="C23" s="9">
        <f ca="1">'Dubbel 3'!B75</f>
        <v>0</v>
      </c>
      <c r="D23" s="16">
        <f ca="1">'Dubbel 3'!C75</f>
        <v>0</v>
      </c>
      <c r="E23" s="16">
        <f ca="1">'Dubbel 3'!D75</f>
        <v>0</v>
      </c>
      <c r="F23" s="16">
        <f ca="1">'Dubbel 3'!E75</f>
        <v>0</v>
      </c>
      <c r="G23" s="16">
        <f ca="1">'Dubbel 3'!F75</f>
        <v>0</v>
      </c>
      <c r="H23" s="16">
        <f ca="1">'Dubbel 3'!G75</f>
        <v>0</v>
      </c>
      <c r="I23" s="113">
        <f ca="1">'Dubbel 3'!H75</f>
        <v>0</v>
      </c>
      <c r="J23" s="16">
        <f ca="1">'Dubbel 3'!I75</f>
        <v>0</v>
      </c>
      <c r="K23" s="16">
        <f ca="1">'Dubbel 3'!J75</f>
        <v>0</v>
      </c>
      <c r="L23" s="16">
        <f ca="1">'Dubbel 3'!K75</f>
        <v>0</v>
      </c>
      <c r="M23" s="16">
        <f ca="1">'Dubbel 3'!L75</f>
        <v>0</v>
      </c>
      <c r="N23" s="16">
        <f ca="1">'Dubbel 3'!M75</f>
        <v>0</v>
      </c>
      <c r="O23" s="113">
        <f ca="1">'Dubbel 3'!N75</f>
        <v>0</v>
      </c>
      <c r="P23" s="113">
        <f ca="1">'Dubbel 3'!O75</f>
        <v>0</v>
      </c>
    </row>
    <row r="24" spans="1:16" ht="17.100000000000001" customHeight="1">
      <c r="A24" s="16">
        <v>21</v>
      </c>
      <c r="B24" s="9" t="str">
        <f ca="1">'Dubbel 3'!A90</f>
        <v>0/0</v>
      </c>
      <c r="C24" s="9">
        <f ca="1">'Dubbel 3'!B90</f>
        <v>0</v>
      </c>
      <c r="D24" s="16">
        <f ca="1">'Dubbel 3'!C90</f>
        <v>0</v>
      </c>
      <c r="E24" s="16">
        <f ca="1">'Dubbel 3'!D90</f>
        <v>0</v>
      </c>
      <c r="F24" s="16">
        <f ca="1">'Dubbel 3'!E90</f>
        <v>0</v>
      </c>
      <c r="G24" s="16">
        <f ca="1">'Dubbel 3'!F90</f>
        <v>0</v>
      </c>
      <c r="H24" s="16">
        <f ca="1">'Dubbel 3'!G90</f>
        <v>0</v>
      </c>
      <c r="I24" s="113">
        <f ca="1">'Dubbel 3'!H90</f>
        <v>0</v>
      </c>
      <c r="J24" s="16">
        <f ca="1">'Dubbel 3'!I90</f>
        <v>0</v>
      </c>
      <c r="K24" s="16">
        <f ca="1">'Dubbel 3'!J90</f>
        <v>0</v>
      </c>
      <c r="L24" s="16">
        <f ca="1">'Dubbel 3'!K90</f>
        <v>0</v>
      </c>
      <c r="M24" s="16">
        <f ca="1">'Dubbel 3'!L90</f>
        <v>0</v>
      </c>
      <c r="N24" s="16">
        <f ca="1">'Dubbel 3'!M90</f>
        <v>0</v>
      </c>
      <c r="O24" s="113">
        <f ca="1">'Dubbel 3'!N90</f>
        <v>0</v>
      </c>
      <c r="P24" s="113">
        <f ca="1">'Dubbel 3'!O90</f>
        <v>0</v>
      </c>
    </row>
    <row r="25" spans="1:16" ht="17.100000000000001" customHeight="1">
      <c r="A25" s="16">
        <v>22</v>
      </c>
      <c r="B25" s="9" t="str">
        <f ca="1">'Dubbel 3'!A81</f>
        <v>0/0</v>
      </c>
      <c r="C25" s="9">
        <f ca="1">'Dubbel 3'!B81</f>
        <v>0</v>
      </c>
      <c r="D25" s="16">
        <f ca="1">'Dubbel 3'!C81</f>
        <v>0</v>
      </c>
      <c r="E25" s="16">
        <f ca="1">'Dubbel 3'!D81</f>
        <v>0</v>
      </c>
      <c r="F25" s="16">
        <f ca="1">'Dubbel 3'!E81</f>
        <v>0</v>
      </c>
      <c r="G25" s="16">
        <f ca="1">'Dubbel 3'!F81</f>
        <v>0</v>
      </c>
      <c r="H25" s="16">
        <f ca="1">'Dubbel 3'!G81</f>
        <v>0</v>
      </c>
      <c r="I25" s="113">
        <f ca="1">'Dubbel 3'!H81</f>
        <v>0</v>
      </c>
      <c r="J25" s="16">
        <f ca="1">'Dubbel 3'!I81</f>
        <v>0</v>
      </c>
      <c r="K25" s="16">
        <f ca="1">'Dubbel 3'!J81</f>
        <v>0</v>
      </c>
      <c r="L25" s="16">
        <f ca="1">'Dubbel 3'!K81</f>
        <v>0</v>
      </c>
      <c r="M25" s="16">
        <f ca="1">'Dubbel 3'!L81</f>
        <v>0</v>
      </c>
      <c r="N25" s="16">
        <f ca="1">'Dubbel 3'!M81</f>
        <v>0</v>
      </c>
      <c r="O25" s="113">
        <f ca="1">'Dubbel 3'!N81</f>
        <v>0</v>
      </c>
      <c r="P25" s="113">
        <f ca="1">'Dubbel 3'!O81</f>
        <v>0</v>
      </c>
    </row>
    <row r="26" spans="1:16" ht="17.100000000000001" customHeight="1">
      <c r="A26" s="16">
        <v>23</v>
      </c>
      <c r="B26" s="9" t="str">
        <f ca="1">'Dubbel 3'!A78</f>
        <v>0/0</v>
      </c>
      <c r="C26" s="9">
        <f ca="1">'Dubbel 3'!B78</f>
        <v>0</v>
      </c>
      <c r="D26" s="16">
        <f ca="1">'Dubbel 3'!C78</f>
        <v>0</v>
      </c>
      <c r="E26" s="16">
        <f ca="1">'Dubbel 3'!D78</f>
        <v>0</v>
      </c>
      <c r="F26" s="16">
        <f ca="1">'Dubbel 3'!E78</f>
        <v>0</v>
      </c>
      <c r="G26" s="16">
        <f ca="1">'Dubbel 3'!F78</f>
        <v>0</v>
      </c>
      <c r="H26" s="16">
        <f ca="1">'Dubbel 3'!G78</f>
        <v>0</v>
      </c>
      <c r="I26" s="113">
        <f ca="1">'Dubbel 3'!H78</f>
        <v>0</v>
      </c>
      <c r="J26" s="16">
        <f ca="1">'Dubbel 3'!I78</f>
        <v>0</v>
      </c>
      <c r="K26" s="16">
        <f ca="1">'Dubbel 3'!J78</f>
        <v>0</v>
      </c>
      <c r="L26" s="16">
        <f ca="1">'Dubbel 3'!K78</f>
        <v>0</v>
      </c>
      <c r="M26" s="16">
        <f ca="1">'Dubbel 3'!L78</f>
        <v>0</v>
      </c>
      <c r="N26" s="16">
        <f ca="1">'Dubbel 3'!M78</f>
        <v>0</v>
      </c>
      <c r="O26" s="113">
        <f ca="1">'Dubbel 3'!N78</f>
        <v>0</v>
      </c>
      <c r="P26" s="113">
        <f ca="1">'Dubbel 3'!O78</f>
        <v>0</v>
      </c>
    </row>
    <row r="27" spans="1:16" ht="17.100000000000001" customHeight="1">
      <c r="A27" s="16">
        <v>24</v>
      </c>
      <c r="B27" s="9" t="str">
        <f ca="1">'Dubbel 3'!A87</f>
        <v>0/0</v>
      </c>
      <c r="C27" s="9">
        <f ca="1">'Dubbel 3'!B87</f>
        <v>0</v>
      </c>
      <c r="D27" s="16">
        <f ca="1">'Dubbel 3'!C87</f>
        <v>0</v>
      </c>
      <c r="E27" s="16">
        <f ca="1">'Dubbel 3'!D87</f>
        <v>0</v>
      </c>
      <c r="F27" s="16">
        <f ca="1">'Dubbel 3'!E87</f>
        <v>0</v>
      </c>
      <c r="G27" s="16">
        <f ca="1">'Dubbel 3'!F87</f>
        <v>0</v>
      </c>
      <c r="H27" s="16">
        <f ca="1">'Dubbel 3'!G87</f>
        <v>0</v>
      </c>
      <c r="I27" s="113">
        <f ca="1">'Dubbel 3'!H87</f>
        <v>0</v>
      </c>
      <c r="J27" s="16">
        <f ca="1">'Dubbel 3'!I87</f>
        <v>0</v>
      </c>
      <c r="K27" s="16">
        <f ca="1">'Dubbel 3'!J87</f>
        <v>0</v>
      </c>
      <c r="L27" s="16">
        <f ca="1">'Dubbel 3'!K87</f>
        <v>0</v>
      </c>
      <c r="M27" s="16">
        <f ca="1">'Dubbel 3'!L87</f>
        <v>0</v>
      </c>
      <c r="N27" s="16">
        <f ca="1">'Dubbel 3'!M87</f>
        <v>0</v>
      </c>
      <c r="O27" s="113">
        <f ca="1">'Dubbel 3'!N87</f>
        <v>0</v>
      </c>
      <c r="P27" s="113">
        <f ca="1">'Dubbel 3'!O87</f>
        <v>0</v>
      </c>
    </row>
    <row r="28" spans="1:16" ht="17.100000000000001" customHeight="1">
      <c r="A28" s="16">
        <v>25</v>
      </c>
      <c r="B28" s="9" t="str">
        <f ca="1">'Dubbel 3'!A84</f>
        <v>0/0</v>
      </c>
      <c r="C28" s="9">
        <f ca="1">'Dubbel 3'!B84</f>
        <v>0</v>
      </c>
      <c r="D28" s="16">
        <f ca="1">'Dubbel 3'!C84</f>
        <v>0</v>
      </c>
      <c r="E28" s="16">
        <f ca="1">'Dubbel 3'!D84</f>
        <v>0</v>
      </c>
      <c r="F28" s="16">
        <f ca="1">'Dubbel 3'!E84</f>
        <v>0</v>
      </c>
      <c r="G28" s="16">
        <f ca="1">'Dubbel 3'!F84</f>
        <v>0</v>
      </c>
      <c r="H28" s="16">
        <f ca="1">'Dubbel 3'!G84</f>
        <v>0</v>
      </c>
      <c r="I28" s="113">
        <f ca="1">'Dubbel 3'!H84</f>
        <v>0</v>
      </c>
      <c r="J28" s="16">
        <f ca="1">'Dubbel 3'!I84</f>
        <v>0</v>
      </c>
      <c r="K28" s="16">
        <f ca="1">'Dubbel 3'!J84</f>
        <v>0</v>
      </c>
      <c r="L28" s="16">
        <f ca="1">'Dubbel 3'!K84</f>
        <v>0</v>
      </c>
      <c r="M28" s="16">
        <f ca="1">'Dubbel 3'!L84</f>
        <v>0</v>
      </c>
      <c r="N28" s="16">
        <f ca="1">'Dubbel 3'!M84</f>
        <v>0</v>
      </c>
      <c r="O28" s="113">
        <f ca="1">'Dubbel 3'!N84</f>
        <v>0</v>
      </c>
      <c r="P28" s="113">
        <f ca="1">'Dubbel 3'!O84</f>
        <v>0</v>
      </c>
    </row>
    <row r="29" spans="1:16" ht="17.100000000000001" customHeight="1">
      <c r="A29" s="16">
        <v>26</v>
      </c>
      <c r="B29" s="9" t="str">
        <f ca="1">'Dubbel 3'!A93</f>
        <v>0/0</v>
      </c>
      <c r="C29" s="9">
        <f ca="1">'Dubbel 3'!B93</f>
        <v>0</v>
      </c>
      <c r="D29" s="16">
        <f ca="1">'Dubbel 3'!C93</f>
        <v>0</v>
      </c>
      <c r="E29" s="16">
        <f ca="1">'Dubbel 3'!D93</f>
        <v>0</v>
      </c>
      <c r="F29" s="16">
        <f ca="1">'Dubbel 3'!E93</f>
        <v>0</v>
      </c>
      <c r="G29" s="16">
        <f ca="1">'Dubbel 3'!F93</f>
        <v>0</v>
      </c>
      <c r="H29" s="16">
        <f ca="1">'Dubbel 3'!G93</f>
        <v>0</v>
      </c>
      <c r="I29" s="113">
        <f ca="1">'Dubbel 3'!H93</f>
        <v>0</v>
      </c>
      <c r="J29" s="16">
        <f ca="1">'Dubbel 3'!I93</f>
        <v>0</v>
      </c>
      <c r="K29" s="16">
        <f ca="1">'Dubbel 3'!J93</f>
        <v>0</v>
      </c>
      <c r="L29" s="16">
        <f ca="1">'Dubbel 3'!K93</f>
        <v>0</v>
      </c>
      <c r="M29" s="16">
        <f ca="1">'Dubbel 3'!L93</f>
        <v>0</v>
      </c>
      <c r="N29" s="16">
        <f ca="1">'Dubbel 3'!M93</f>
        <v>0</v>
      </c>
      <c r="O29" s="113">
        <f ca="1">'Dubbel 3'!N93</f>
        <v>0</v>
      </c>
      <c r="P29" s="113">
        <f ca="1">'Dubbel 3'!O93</f>
        <v>0</v>
      </c>
    </row>
    <row r="30" spans="1:16" ht="17.100000000000001" customHeight="1">
      <c r="A30" s="16">
        <v>27</v>
      </c>
      <c r="B30" s="9" t="str">
        <f ca="1">'Dubbel 3'!A96</f>
        <v>0/0</v>
      </c>
      <c r="C30" s="9">
        <f ca="1">'Dubbel 3'!B96</f>
        <v>0</v>
      </c>
      <c r="D30" s="16">
        <f ca="1">'Dubbel 3'!C96</f>
        <v>0</v>
      </c>
      <c r="E30" s="16">
        <f ca="1">'Dubbel 3'!D96</f>
        <v>0</v>
      </c>
      <c r="F30" s="16">
        <f ca="1">'Dubbel 3'!E96</f>
        <v>0</v>
      </c>
      <c r="G30" s="16">
        <f ca="1">'Dubbel 3'!F96</f>
        <v>0</v>
      </c>
      <c r="H30" s="16">
        <f ca="1">'Dubbel 3'!G96</f>
        <v>0</v>
      </c>
      <c r="I30" s="113">
        <f ca="1">'Dubbel 3'!H96</f>
        <v>0</v>
      </c>
      <c r="J30" s="16">
        <f ca="1">'Dubbel 3'!I96</f>
        <v>0</v>
      </c>
      <c r="K30" s="16">
        <f ca="1">'Dubbel 3'!J96</f>
        <v>0</v>
      </c>
      <c r="L30" s="16">
        <f ca="1">'Dubbel 3'!K96</f>
        <v>0</v>
      </c>
      <c r="M30" s="16">
        <f ca="1">'Dubbel 3'!L96</f>
        <v>0</v>
      </c>
      <c r="N30" s="16">
        <f ca="1">'Dubbel 3'!M96</f>
        <v>0</v>
      </c>
      <c r="O30" s="113">
        <f ca="1">'Dubbel 3'!N96</f>
        <v>0</v>
      </c>
      <c r="P30" s="113">
        <f ca="1">'Dubbel 3'!O96</f>
        <v>0</v>
      </c>
    </row>
    <row r="31" spans="1:16" ht="17.100000000000001" customHeight="1">
      <c r="A31" s="16">
        <v>28</v>
      </c>
      <c r="B31" s="9" t="str">
        <f ca="1">'Dubbel 3'!A72</f>
        <v>0/0</v>
      </c>
      <c r="C31" s="9">
        <f ca="1">'Dubbel 3'!B72</f>
        <v>0</v>
      </c>
      <c r="D31" s="16">
        <f ca="1">'Dubbel 3'!C72</f>
        <v>0</v>
      </c>
      <c r="E31" s="16">
        <f ca="1">'Dubbel 3'!D72</f>
        <v>0</v>
      </c>
      <c r="F31" s="16">
        <f ca="1">'Dubbel 3'!E72</f>
        <v>0</v>
      </c>
      <c r="G31" s="16">
        <f ca="1">'Dubbel 3'!F72</f>
        <v>0</v>
      </c>
      <c r="H31" s="16">
        <f ca="1">'Dubbel 3'!G72</f>
        <v>0</v>
      </c>
      <c r="I31" s="113">
        <f ca="1">'Dubbel 3'!H72</f>
        <v>0</v>
      </c>
      <c r="J31" s="16">
        <f ca="1">'Dubbel 3'!I72</f>
        <v>0</v>
      </c>
      <c r="K31" s="16">
        <f ca="1">'Dubbel 3'!J72</f>
        <v>0</v>
      </c>
      <c r="L31" s="16">
        <f ca="1">'Dubbel 3'!K72</f>
        <v>0</v>
      </c>
      <c r="M31" s="16">
        <f ca="1">'Dubbel 3'!L72</f>
        <v>0</v>
      </c>
      <c r="N31" s="16">
        <f ca="1">'Dubbel 3'!M72</f>
        <v>0</v>
      </c>
      <c r="O31" s="113">
        <f ca="1">'Dubbel 3'!N72</f>
        <v>0</v>
      </c>
      <c r="P31" s="113">
        <f ca="1">'Dubbel 3'!O72</f>
        <v>0</v>
      </c>
    </row>
    <row r="32" spans="1:16" ht="17.100000000000001" customHeight="1">
      <c r="A32" s="16">
        <v>29</v>
      </c>
      <c r="B32" s="9" t="str">
        <f ca="1">'Dubbel 3'!A45</f>
        <v>0/0</v>
      </c>
      <c r="C32" s="9">
        <f ca="1">'Dubbel 3'!B45</f>
        <v>0</v>
      </c>
      <c r="D32" s="16">
        <f ca="1">'Dubbel 3'!C45</f>
        <v>0</v>
      </c>
      <c r="E32" s="16">
        <f ca="1">'Dubbel 3'!D45</f>
        <v>0</v>
      </c>
      <c r="F32" s="16">
        <f ca="1">'Dubbel 3'!E45</f>
        <v>0</v>
      </c>
      <c r="G32" s="16">
        <f ca="1">'Dubbel 3'!F45</f>
        <v>0</v>
      </c>
      <c r="H32" s="16">
        <f ca="1">'Dubbel 3'!G45</f>
        <v>0</v>
      </c>
      <c r="I32" s="113">
        <f ca="1">'Dubbel 3'!H45</f>
        <v>0</v>
      </c>
      <c r="J32" s="16">
        <f ca="1">'Dubbel 3'!I45</f>
        <v>0</v>
      </c>
      <c r="K32" s="16">
        <f ca="1">'Dubbel 3'!J45</f>
        <v>0</v>
      </c>
      <c r="L32" s="16">
        <f ca="1">'Dubbel 3'!K45</f>
        <v>0</v>
      </c>
      <c r="M32" s="16">
        <f ca="1">'Dubbel 3'!L45</f>
        <v>0</v>
      </c>
      <c r="N32" s="16">
        <f ca="1">'Dubbel 3'!M45</f>
        <v>0</v>
      </c>
      <c r="O32" s="113">
        <f ca="1">'Dubbel 3'!N45</f>
        <v>0</v>
      </c>
      <c r="P32" s="113">
        <f ca="1">'Dubbel 3'!O45</f>
        <v>0</v>
      </c>
    </row>
    <row r="33" spans="1:16" ht="17.100000000000001" customHeight="1">
      <c r="A33" s="16">
        <v>30</v>
      </c>
      <c r="B33" s="9" t="str">
        <f ca="1">'Dubbel 3'!A69</f>
        <v>0/0</v>
      </c>
      <c r="C33" s="9">
        <f ca="1">'Dubbel 3'!B69</f>
        <v>0</v>
      </c>
      <c r="D33" s="16">
        <f ca="1">'Dubbel 3'!C69</f>
        <v>0</v>
      </c>
      <c r="E33" s="16">
        <f ca="1">'Dubbel 3'!D69</f>
        <v>0</v>
      </c>
      <c r="F33" s="16">
        <f ca="1">'Dubbel 3'!E69</f>
        <v>0</v>
      </c>
      <c r="G33" s="16">
        <f ca="1">'Dubbel 3'!F69</f>
        <v>0</v>
      </c>
      <c r="H33" s="16">
        <f ca="1">'Dubbel 3'!G69</f>
        <v>0</v>
      </c>
      <c r="I33" s="113">
        <f ca="1">'Dubbel 3'!H69</f>
        <v>0</v>
      </c>
      <c r="J33" s="16">
        <f ca="1">'Dubbel 3'!I69</f>
        <v>0</v>
      </c>
      <c r="K33" s="16">
        <f ca="1">'Dubbel 3'!J69</f>
        <v>0</v>
      </c>
      <c r="L33" s="16">
        <f ca="1">'Dubbel 3'!K69</f>
        <v>0</v>
      </c>
      <c r="M33" s="16">
        <f ca="1">'Dubbel 3'!L69</f>
        <v>0</v>
      </c>
      <c r="N33" s="16">
        <f ca="1">'Dubbel 3'!M69</f>
        <v>0</v>
      </c>
      <c r="O33" s="113">
        <f ca="1">'Dubbel 3'!N69</f>
        <v>0</v>
      </c>
      <c r="P33" s="113">
        <f ca="1">'Dubbel 3'!O69</f>
        <v>0</v>
      </c>
    </row>
    <row r="34" spans="1:16" ht="17.100000000000001" customHeight="1">
      <c r="A34" s="16">
        <v>31</v>
      </c>
      <c r="B34" s="9" t="str">
        <f ca="1">'Dubbel 3'!A48</f>
        <v>0/0</v>
      </c>
      <c r="C34" s="9">
        <f ca="1">'Dubbel 3'!B48</f>
        <v>0</v>
      </c>
      <c r="D34" s="16">
        <f ca="1">'Dubbel 3'!C48</f>
        <v>0</v>
      </c>
      <c r="E34" s="16">
        <f ca="1">'Dubbel 3'!D48</f>
        <v>0</v>
      </c>
      <c r="F34" s="16">
        <f ca="1">'Dubbel 3'!E48</f>
        <v>0</v>
      </c>
      <c r="G34" s="16">
        <f ca="1">'Dubbel 3'!F48</f>
        <v>0</v>
      </c>
      <c r="H34" s="16">
        <f ca="1">'Dubbel 3'!G48</f>
        <v>0</v>
      </c>
      <c r="I34" s="113">
        <f ca="1">'Dubbel 3'!H48</f>
        <v>0</v>
      </c>
      <c r="J34" s="16">
        <f ca="1">'Dubbel 3'!I48</f>
        <v>0</v>
      </c>
      <c r="K34" s="16">
        <f ca="1">'Dubbel 3'!J48</f>
        <v>0</v>
      </c>
      <c r="L34" s="16">
        <f ca="1">'Dubbel 3'!K48</f>
        <v>0</v>
      </c>
      <c r="M34" s="16">
        <f ca="1">'Dubbel 3'!L48</f>
        <v>0</v>
      </c>
      <c r="N34" s="16">
        <f ca="1">'Dubbel 3'!M48</f>
        <v>0</v>
      </c>
      <c r="O34" s="113">
        <f ca="1">'Dubbel 3'!N48</f>
        <v>0</v>
      </c>
      <c r="P34" s="113">
        <f ca="1">'Dubbel 3'!O48</f>
        <v>0</v>
      </c>
    </row>
    <row r="35" spans="1:16" ht="17.100000000000001" customHeight="1">
      <c r="A35" s="16">
        <v>32</v>
      </c>
      <c r="B35" s="9" t="str">
        <f ca="1">'Dubbel 3'!A99</f>
        <v>0/0</v>
      </c>
      <c r="C35" s="9">
        <f ca="1">'Dubbel 3'!B99</f>
        <v>0</v>
      </c>
      <c r="D35" s="16">
        <f ca="1">'Dubbel 3'!C99</f>
        <v>0</v>
      </c>
      <c r="E35" s="16">
        <f ca="1">'Dubbel 3'!D99</f>
        <v>0</v>
      </c>
      <c r="F35" s="16">
        <f ca="1">'Dubbel 3'!E99</f>
        <v>0</v>
      </c>
      <c r="G35" s="16">
        <f ca="1">'Dubbel 3'!F99</f>
        <v>0</v>
      </c>
      <c r="H35" s="16">
        <f ca="1">'Dubbel 3'!G99</f>
        <v>0</v>
      </c>
      <c r="I35" s="113">
        <f ca="1">'Dubbel 3'!H99</f>
        <v>0</v>
      </c>
      <c r="J35" s="16">
        <f ca="1">'Dubbel 3'!I99</f>
        <v>0</v>
      </c>
      <c r="K35" s="16">
        <f ca="1">'Dubbel 3'!J99</f>
        <v>0</v>
      </c>
      <c r="L35" s="16">
        <f ca="1">'Dubbel 3'!K99</f>
        <v>0</v>
      </c>
      <c r="M35" s="16">
        <f ca="1">'Dubbel 3'!L99</f>
        <v>0</v>
      </c>
      <c r="N35" s="16">
        <f ca="1">'Dubbel 3'!M99</f>
        <v>0</v>
      </c>
      <c r="O35" s="113">
        <f ca="1">'Dubbel 3'!N99</f>
        <v>0</v>
      </c>
      <c r="P35" s="113">
        <f ca="1">'Dubbel 3'!O99</f>
        <v>0</v>
      </c>
    </row>
    <row r="36" spans="1:16" ht="17.100000000000001" customHeight="1">
      <c r="A36" s="16">
        <v>33</v>
      </c>
      <c r="B36" s="9" t="str">
        <f ca="1">'Dubbel 3'!A60</f>
        <v>0/0</v>
      </c>
      <c r="C36" s="9">
        <f ca="1">'Dubbel 3'!B60</f>
        <v>0</v>
      </c>
      <c r="D36" s="16">
        <f ca="1">'Dubbel 3'!C60</f>
        <v>0</v>
      </c>
      <c r="E36" s="16">
        <f ca="1">'Dubbel 3'!D60</f>
        <v>0</v>
      </c>
      <c r="F36" s="16">
        <f ca="1">'Dubbel 3'!E60</f>
        <v>0</v>
      </c>
      <c r="G36" s="16">
        <f ca="1">'Dubbel 3'!F60</f>
        <v>0</v>
      </c>
      <c r="H36" s="16">
        <f ca="1">'Dubbel 3'!G60</f>
        <v>0</v>
      </c>
      <c r="I36" s="113">
        <f ca="1">'Dubbel 3'!H60</f>
        <v>0</v>
      </c>
      <c r="J36" s="16">
        <f ca="1">'Dubbel 3'!I60</f>
        <v>0</v>
      </c>
      <c r="K36" s="16">
        <f ca="1">'Dubbel 3'!J60</f>
        <v>0</v>
      </c>
      <c r="L36" s="16">
        <f ca="1">'Dubbel 3'!K60</f>
        <v>0</v>
      </c>
      <c r="M36" s="16">
        <f ca="1">'Dubbel 3'!L60</f>
        <v>0</v>
      </c>
      <c r="N36" s="16">
        <f ca="1">'Dubbel 3'!M60</f>
        <v>0</v>
      </c>
      <c r="O36" s="113">
        <f ca="1">'Dubbel 3'!N60</f>
        <v>0</v>
      </c>
      <c r="P36" s="113">
        <f ca="1">'Dubbel 3'!O60</f>
        <v>0</v>
      </c>
    </row>
    <row r="37" spans="1:16" ht="17.100000000000001" customHeight="1">
      <c r="A37" s="16">
        <v>34</v>
      </c>
      <c r="B37" s="9" t="str">
        <f ca="1">'Dubbel 3'!A117</f>
        <v>0/0</v>
      </c>
      <c r="C37" s="9">
        <f ca="1">'Dubbel 3'!B117</f>
        <v>0</v>
      </c>
      <c r="D37" s="16">
        <f ca="1">'Dubbel 3'!C117</f>
        <v>0</v>
      </c>
      <c r="E37" s="16">
        <f ca="1">'Dubbel 3'!D117</f>
        <v>0</v>
      </c>
      <c r="F37" s="16">
        <f ca="1">'Dubbel 3'!E117</f>
        <v>0</v>
      </c>
      <c r="G37" s="16">
        <f ca="1">'Dubbel 3'!F117</f>
        <v>0</v>
      </c>
      <c r="H37" s="16">
        <f ca="1">'Dubbel 3'!G117</f>
        <v>0</v>
      </c>
      <c r="I37" s="113">
        <f ca="1">'Dubbel 3'!H117</f>
        <v>0</v>
      </c>
      <c r="J37" s="16">
        <f ca="1">'Dubbel 3'!I117</f>
        <v>0</v>
      </c>
      <c r="K37" s="16">
        <f ca="1">'Dubbel 3'!J117</f>
        <v>0</v>
      </c>
      <c r="L37" s="16">
        <f ca="1">'Dubbel 3'!K117</f>
        <v>0</v>
      </c>
      <c r="M37" s="16">
        <f ca="1">'Dubbel 3'!L117</f>
        <v>0</v>
      </c>
      <c r="N37" s="16">
        <f ca="1">'Dubbel 3'!M117</f>
        <v>0</v>
      </c>
      <c r="O37" s="113">
        <f ca="1">'Dubbel 3'!N117</f>
        <v>0</v>
      </c>
      <c r="P37" s="113">
        <f ca="1">'Dubbel 3'!O117</f>
        <v>0</v>
      </c>
    </row>
    <row r="38" spans="1:16" ht="17.100000000000001" customHeight="1">
      <c r="A38" s="16">
        <v>35</v>
      </c>
      <c r="B38" s="9" t="str">
        <f ca="1">'Dubbel 3'!A105</f>
        <v>0/0</v>
      </c>
      <c r="C38" s="9">
        <f ca="1">'Dubbel 3'!B105</f>
        <v>0</v>
      </c>
      <c r="D38" s="16">
        <f ca="1">'Dubbel 3'!C105</f>
        <v>0</v>
      </c>
      <c r="E38" s="16">
        <f ca="1">'Dubbel 3'!D105</f>
        <v>0</v>
      </c>
      <c r="F38" s="16">
        <f ca="1">'Dubbel 3'!E105</f>
        <v>0</v>
      </c>
      <c r="G38" s="16">
        <f ca="1">'Dubbel 3'!F105</f>
        <v>0</v>
      </c>
      <c r="H38" s="16">
        <f ca="1">'Dubbel 3'!G105</f>
        <v>0</v>
      </c>
      <c r="I38" s="113">
        <f ca="1">'Dubbel 3'!H105</f>
        <v>0</v>
      </c>
      <c r="J38" s="16">
        <f ca="1">'Dubbel 3'!I105</f>
        <v>0</v>
      </c>
      <c r="K38" s="16">
        <f ca="1">'Dubbel 3'!J105</f>
        <v>0</v>
      </c>
      <c r="L38" s="16">
        <f ca="1">'Dubbel 3'!K105</f>
        <v>0</v>
      </c>
      <c r="M38" s="16">
        <f ca="1">'Dubbel 3'!L105</f>
        <v>0</v>
      </c>
      <c r="N38" s="16">
        <f ca="1">'Dubbel 3'!M105</f>
        <v>0</v>
      </c>
      <c r="O38" s="113">
        <f ca="1">'Dubbel 3'!N105</f>
        <v>0</v>
      </c>
      <c r="P38" s="113">
        <f ca="1">'Dubbel 3'!O105</f>
        <v>0</v>
      </c>
    </row>
    <row r="39" spans="1:16" ht="17.100000000000001" customHeight="1">
      <c r="A39" s="16">
        <v>36</v>
      </c>
      <c r="B39" s="9" t="str">
        <f ca="1">'Dubbel 3'!A114</f>
        <v>0/0</v>
      </c>
      <c r="C39" s="9">
        <f ca="1">'Dubbel 3'!B114</f>
        <v>0</v>
      </c>
      <c r="D39" s="16">
        <f ca="1">'Dubbel 3'!C114</f>
        <v>0</v>
      </c>
      <c r="E39" s="16">
        <f ca="1">'Dubbel 3'!D114</f>
        <v>0</v>
      </c>
      <c r="F39" s="16">
        <f ca="1">'Dubbel 3'!E114</f>
        <v>0</v>
      </c>
      <c r="G39" s="16">
        <f ca="1">'Dubbel 3'!F114</f>
        <v>0</v>
      </c>
      <c r="H39" s="16">
        <f ca="1">'Dubbel 3'!G114</f>
        <v>0</v>
      </c>
      <c r="I39" s="113">
        <f ca="1">'Dubbel 3'!H114</f>
        <v>0</v>
      </c>
      <c r="J39" s="16">
        <f ca="1">'Dubbel 3'!I114</f>
        <v>0</v>
      </c>
      <c r="K39" s="16">
        <f ca="1">'Dubbel 3'!J114</f>
        <v>0</v>
      </c>
      <c r="L39" s="16">
        <f ca="1">'Dubbel 3'!K114</f>
        <v>0</v>
      </c>
      <c r="M39" s="16">
        <f ca="1">'Dubbel 3'!L114</f>
        <v>0</v>
      </c>
      <c r="N39" s="16">
        <f ca="1">'Dubbel 3'!M114</f>
        <v>0</v>
      </c>
      <c r="O39" s="113">
        <f ca="1">'Dubbel 3'!N114</f>
        <v>0</v>
      </c>
      <c r="P39" s="113">
        <f ca="1">'Dubbel 3'!O114</f>
        <v>0</v>
      </c>
    </row>
    <row r="40" spans="1:16" ht="17.100000000000001" customHeight="1">
      <c r="A40" s="16">
        <v>37</v>
      </c>
      <c r="B40" s="9" t="str">
        <f ca="1">'Dubbel 3'!A111</f>
        <v>0/0</v>
      </c>
      <c r="C40" s="9">
        <f ca="1">'Dubbel 3'!B111</f>
        <v>0</v>
      </c>
      <c r="D40" s="16">
        <f ca="1">'Dubbel 3'!C111</f>
        <v>0</v>
      </c>
      <c r="E40" s="16">
        <f ca="1">'Dubbel 3'!D111</f>
        <v>0</v>
      </c>
      <c r="F40" s="16">
        <f ca="1">'Dubbel 3'!E111</f>
        <v>0</v>
      </c>
      <c r="G40" s="16">
        <f ca="1">'Dubbel 3'!F111</f>
        <v>0</v>
      </c>
      <c r="H40" s="16">
        <f ca="1">'Dubbel 3'!G111</f>
        <v>0</v>
      </c>
      <c r="I40" s="113">
        <f ca="1">'Dubbel 3'!H111</f>
        <v>0</v>
      </c>
      <c r="J40" s="16">
        <f ca="1">'Dubbel 3'!I111</f>
        <v>0</v>
      </c>
      <c r="K40" s="16">
        <f ca="1">'Dubbel 3'!J111</f>
        <v>0</v>
      </c>
      <c r="L40" s="16">
        <f ca="1">'Dubbel 3'!K111</f>
        <v>0</v>
      </c>
      <c r="M40" s="16">
        <f ca="1">'Dubbel 3'!L111</f>
        <v>0</v>
      </c>
      <c r="N40" s="16">
        <f ca="1">'Dubbel 3'!M111</f>
        <v>0</v>
      </c>
      <c r="O40" s="113">
        <f ca="1">'Dubbel 3'!N111</f>
        <v>0</v>
      </c>
      <c r="P40" s="113">
        <f ca="1">'Dubbel 3'!O111</f>
        <v>0</v>
      </c>
    </row>
    <row r="41" spans="1:16" ht="17.100000000000001" customHeight="1">
      <c r="A41" s="16">
        <v>38</v>
      </c>
      <c r="B41" s="9" t="str">
        <f ca="1">'Dubbel 3'!A108</f>
        <v>0/0</v>
      </c>
      <c r="C41" s="9">
        <f ca="1">'Dubbel 3'!B108</f>
        <v>0</v>
      </c>
      <c r="D41" s="16">
        <f ca="1">'Dubbel 3'!C108</f>
        <v>0</v>
      </c>
      <c r="E41" s="16">
        <f ca="1">'Dubbel 3'!D108</f>
        <v>0</v>
      </c>
      <c r="F41" s="16">
        <f ca="1">'Dubbel 3'!E108</f>
        <v>0</v>
      </c>
      <c r="G41" s="16">
        <f ca="1">'Dubbel 3'!F108</f>
        <v>0</v>
      </c>
      <c r="H41" s="16">
        <f ca="1">'Dubbel 3'!G108</f>
        <v>0</v>
      </c>
      <c r="I41" s="113">
        <f ca="1">'Dubbel 3'!H108</f>
        <v>0</v>
      </c>
      <c r="J41" s="16">
        <f ca="1">'Dubbel 3'!I108</f>
        <v>0</v>
      </c>
      <c r="K41" s="16">
        <f ca="1">'Dubbel 3'!J108</f>
        <v>0</v>
      </c>
      <c r="L41" s="16">
        <f ca="1">'Dubbel 3'!K108</f>
        <v>0</v>
      </c>
      <c r="M41" s="16">
        <f ca="1">'Dubbel 3'!L108</f>
        <v>0</v>
      </c>
      <c r="N41" s="16">
        <f ca="1">'Dubbel 3'!M108</f>
        <v>0</v>
      </c>
      <c r="O41" s="113">
        <f ca="1">'Dubbel 3'!N108</f>
        <v>0</v>
      </c>
      <c r="P41" s="113">
        <f ca="1">'Dubbel 3'!O108</f>
        <v>0</v>
      </c>
    </row>
    <row r="42" spans="1:16" ht="17.100000000000001" customHeight="1">
      <c r="A42" s="16">
        <v>39</v>
      </c>
      <c r="B42" s="9" t="str">
        <f ca="1">'Dubbel 3'!A120</f>
        <v>0/0</v>
      </c>
      <c r="C42" s="9">
        <f ca="1">'Dubbel 3'!B120</f>
        <v>0</v>
      </c>
      <c r="D42" s="16">
        <f ca="1">'Dubbel 3'!C120</f>
        <v>0</v>
      </c>
      <c r="E42" s="16">
        <f ca="1">'Dubbel 3'!D120</f>
        <v>0</v>
      </c>
      <c r="F42" s="16">
        <f ca="1">'Dubbel 3'!E120</f>
        <v>0</v>
      </c>
      <c r="G42" s="16">
        <f ca="1">'Dubbel 3'!F120</f>
        <v>0</v>
      </c>
      <c r="H42" s="16">
        <f ca="1">'Dubbel 3'!G120</f>
        <v>0</v>
      </c>
      <c r="I42" s="113">
        <f ca="1">'Dubbel 3'!H120</f>
        <v>0</v>
      </c>
      <c r="J42" s="16">
        <f ca="1">'Dubbel 3'!I120</f>
        <v>0</v>
      </c>
      <c r="K42" s="16">
        <f ca="1">'Dubbel 3'!J120</f>
        <v>0</v>
      </c>
      <c r="L42" s="16">
        <f ca="1">'Dubbel 3'!K120</f>
        <v>0</v>
      </c>
      <c r="M42" s="16">
        <f ca="1">'Dubbel 3'!L120</f>
        <v>0</v>
      </c>
      <c r="N42" s="16">
        <f ca="1">'Dubbel 3'!M120</f>
        <v>0</v>
      </c>
      <c r="O42" s="113">
        <f ca="1">'Dubbel 3'!N120</f>
        <v>0</v>
      </c>
      <c r="P42" s="113">
        <f ca="1">'Dubbel 3'!O120</f>
        <v>0</v>
      </c>
    </row>
    <row r="43" spans="1:16" ht="17.100000000000001" customHeight="1">
      <c r="A43" s="16">
        <v>40</v>
      </c>
      <c r="B43" s="9" t="str">
        <f ca="1">'Dubbel 3'!A123</f>
        <v>0/0</v>
      </c>
      <c r="C43" s="9">
        <f ca="1">'Dubbel 3'!B123</f>
        <v>0</v>
      </c>
      <c r="D43" s="16">
        <f ca="1">'Dubbel 3'!C123</f>
        <v>0</v>
      </c>
      <c r="E43" s="16">
        <f ca="1">'Dubbel 3'!D123</f>
        <v>0</v>
      </c>
      <c r="F43" s="16">
        <f ca="1">'Dubbel 3'!E123</f>
        <v>0</v>
      </c>
      <c r="G43" s="16">
        <f ca="1">'Dubbel 3'!F123</f>
        <v>0</v>
      </c>
      <c r="H43" s="16">
        <f ca="1">'Dubbel 3'!G123</f>
        <v>0</v>
      </c>
      <c r="I43" s="113">
        <f ca="1">'Dubbel 3'!H123</f>
        <v>0</v>
      </c>
      <c r="J43" s="16">
        <f ca="1">'Dubbel 3'!I123</f>
        <v>0</v>
      </c>
      <c r="K43" s="16">
        <f ca="1">'Dubbel 3'!J123</f>
        <v>0</v>
      </c>
      <c r="L43" s="16">
        <f ca="1">'Dubbel 3'!K123</f>
        <v>0</v>
      </c>
      <c r="M43" s="16">
        <f ca="1">'Dubbel 3'!L123</f>
        <v>0</v>
      </c>
      <c r="N43" s="16">
        <f ca="1">'Dubbel 3'!M123</f>
        <v>0</v>
      </c>
      <c r="O43" s="113">
        <f ca="1">'Dubbel 3'!N123</f>
        <v>0</v>
      </c>
      <c r="P43" s="113">
        <f ca="1">'Dubbel 3'!O123</f>
        <v>0</v>
      </c>
    </row>
    <row r="44" spans="1:16" ht="17.100000000000001" customHeight="1">
      <c r="A44" s="16">
        <v>41</v>
      </c>
      <c r="B44" s="9" t="str">
        <f ca="1">'Dubbel 3'!A126</f>
        <v>0/0</v>
      </c>
      <c r="C44" s="9">
        <f ca="1">'Dubbel 3'!B126</f>
        <v>0</v>
      </c>
      <c r="D44" s="16">
        <f ca="1">'Dubbel 3'!C126</f>
        <v>0</v>
      </c>
      <c r="E44" s="16">
        <f ca="1">'Dubbel 3'!D126</f>
        <v>0</v>
      </c>
      <c r="F44" s="16">
        <f ca="1">'Dubbel 3'!E126</f>
        <v>0</v>
      </c>
      <c r="G44" s="16">
        <f ca="1">'Dubbel 3'!F126</f>
        <v>0</v>
      </c>
      <c r="H44" s="16">
        <f ca="1">'Dubbel 3'!G126</f>
        <v>0</v>
      </c>
      <c r="I44" s="113">
        <f ca="1">'Dubbel 3'!H126</f>
        <v>0</v>
      </c>
      <c r="J44" s="16">
        <f ca="1">'Dubbel 3'!I126</f>
        <v>0</v>
      </c>
      <c r="K44" s="16">
        <f ca="1">'Dubbel 3'!J126</f>
        <v>0</v>
      </c>
      <c r="L44" s="16">
        <f ca="1">'Dubbel 3'!K126</f>
        <v>0</v>
      </c>
      <c r="M44" s="16">
        <f ca="1">'Dubbel 3'!L126</f>
        <v>0</v>
      </c>
      <c r="N44" s="16">
        <f ca="1">'Dubbel 3'!M126</f>
        <v>0</v>
      </c>
      <c r="O44" s="113">
        <f ca="1">'Dubbel 3'!N126</f>
        <v>0</v>
      </c>
      <c r="P44" s="113">
        <f ca="1">'Dubbel 3'!O126</f>
        <v>0</v>
      </c>
    </row>
    <row r="45" spans="1:16" ht="17.100000000000001" customHeight="1">
      <c r="A45" s="16">
        <v>42</v>
      </c>
      <c r="B45" s="9" t="str">
        <f ca="1">'Dubbel 3'!A129</f>
        <v>0/0</v>
      </c>
      <c r="C45" s="9">
        <f ca="1">'Dubbel 3'!B129</f>
        <v>0</v>
      </c>
      <c r="D45" s="16">
        <f ca="1">'Dubbel 3'!C129</f>
        <v>0</v>
      </c>
      <c r="E45" s="16">
        <f ca="1">'Dubbel 3'!D129</f>
        <v>0</v>
      </c>
      <c r="F45" s="16">
        <f ca="1">'Dubbel 3'!E129</f>
        <v>0</v>
      </c>
      <c r="G45" s="16">
        <f ca="1">'Dubbel 3'!F129</f>
        <v>0</v>
      </c>
      <c r="H45" s="16">
        <f ca="1">'Dubbel 3'!G129</f>
        <v>0</v>
      </c>
      <c r="I45" s="113">
        <f ca="1">'Dubbel 3'!H129</f>
        <v>0</v>
      </c>
      <c r="J45" s="16">
        <f ca="1">'Dubbel 3'!I129</f>
        <v>0</v>
      </c>
      <c r="K45" s="16">
        <f ca="1">'Dubbel 3'!J129</f>
        <v>0</v>
      </c>
      <c r="L45" s="16">
        <f ca="1">'Dubbel 3'!K129</f>
        <v>0</v>
      </c>
      <c r="M45" s="16">
        <f ca="1">'Dubbel 3'!L129</f>
        <v>0</v>
      </c>
      <c r="N45" s="16">
        <f ca="1">'Dubbel 3'!M129</f>
        <v>0</v>
      </c>
      <c r="O45" s="113">
        <f ca="1">'Dubbel 3'!N129</f>
        <v>0</v>
      </c>
      <c r="P45" s="113">
        <f ca="1">'Dubbel 3'!O129</f>
        <v>0</v>
      </c>
    </row>
    <row r="46" spans="1:16" ht="17.100000000000001" customHeight="1">
      <c r="A46" s="16">
        <v>43</v>
      </c>
      <c r="B46" s="9" t="str">
        <f ca="1">'Dubbel 3'!A132</f>
        <v>0/0</v>
      </c>
      <c r="C46" s="9">
        <f ca="1">'Dubbel 3'!B132</f>
        <v>0</v>
      </c>
      <c r="D46" s="16">
        <f ca="1">'Dubbel 3'!C132</f>
        <v>0</v>
      </c>
      <c r="E46" s="16">
        <f ca="1">'Dubbel 3'!D132</f>
        <v>0</v>
      </c>
      <c r="F46" s="16">
        <f ca="1">'Dubbel 3'!E132</f>
        <v>0</v>
      </c>
      <c r="G46" s="16">
        <f ca="1">'Dubbel 3'!F132</f>
        <v>0</v>
      </c>
      <c r="H46" s="16">
        <f ca="1">'Dubbel 3'!G132</f>
        <v>0</v>
      </c>
      <c r="I46" s="113">
        <f ca="1">'Dubbel 3'!H132</f>
        <v>0</v>
      </c>
      <c r="J46" s="16">
        <f ca="1">'Dubbel 3'!I132</f>
        <v>0</v>
      </c>
      <c r="K46" s="16">
        <f ca="1">'Dubbel 3'!J132</f>
        <v>0</v>
      </c>
      <c r="L46" s="16">
        <f ca="1">'Dubbel 3'!K132</f>
        <v>0</v>
      </c>
      <c r="M46" s="16">
        <f ca="1">'Dubbel 3'!L132</f>
        <v>0</v>
      </c>
      <c r="N46" s="16">
        <f ca="1">'Dubbel 3'!M132</f>
        <v>0</v>
      </c>
      <c r="O46" s="113">
        <f ca="1">'Dubbel 3'!N132</f>
        <v>0</v>
      </c>
      <c r="P46" s="113">
        <f ca="1">'Dubbel 3'!O132</f>
        <v>0</v>
      </c>
    </row>
    <row r="47" spans="1:16" ht="17.100000000000001" customHeight="1">
      <c r="A47" s="16">
        <v>44</v>
      </c>
      <c r="B47" s="9" t="str">
        <f ca="1">'Dubbel 3'!A135</f>
        <v>0/0</v>
      </c>
      <c r="C47" s="9">
        <f ca="1">'Dubbel 3'!B135</f>
        <v>0</v>
      </c>
      <c r="D47" s="16">
        <f ca="1">'Dubbel 3'!C135</f>
        <v>0</v>
      </c>
      <c r="E47" s="16">
        <f ca="1">'Dubbel 3'!D135</f>
        <v>0</v>
      </c>
      <c r="F47" s="16">
        <f ca="1">'Dubbel 3'!E135</f>
        <v>0</v>
      </c>
      <c r="G47" s="16">
        <f ca="1">'Dubbel 3'!F135</f>
        <v>0</v>
      </c>
      <c r="H47" s="16">
        <f ca="1">'Dubbel 3'!G135</f>
        <v>0</v>
      </c>
      <c r="I47" s="113">
        <f ca="1">'Dubbel 3'!H135</f>
        <v>0</v>
      </c>
      <c r="J47" s="16">
        <f ca="1">'Dubbel 3'!I135</f>
        <v>0</v>
      </c>
      <c r="K47" s="16">
        <f ca="1">'Dubbel 3'!J135</f>
        <v>0</v>
      </c>
      <c r="L47" s="16">
        <f ca="1">'Dubbel 3'!K135</f>
        <v>0</v>
      </c>
      <c r="M47" s="16">
        <f ca="1">'Dubbel 3'!L135</f>
        <v>0</v>
      </c>
      <c r="N47" s="16">
        <f ca="1">'Dubbel 3'!M135</f>
        <v>0</v>
      </c>
      <c r="O47" s="113">
        <f ca="1">'Dubbel 3'!N135</f>
        <v>0</v>
      </c>
      <c r="P47" s="113">
        <f ca="1">'Dubbel 3'!O135</f>
        <v>0</v>
      </c>
    </row>
    <row r="48" spans="1:16" ht="17.100000000000001" customHeight="1">
      <c r="A48" s="16">
        <v>45</v>
      </c>
      <c r="B48" s="9" t="str">
        <f ca="1">'Dubbel 3'!A138</f>
        <v>0/0</v>
      </c>
      <c r="C48" s="9">
        <f ca="1">'Dubbel 3'!B138</f>
        <v>0</v>
      </c>
      <c r="D48" s="16">
        <f ca="1">'Dubbel 3'!C138</f>
        <v>0</v>
      </c>
      <c r="E48" s="16">
        <f ca="1">'Dubbel 3'!D138</f>
        <v>0</v>
      </c>
      <c r="F48" s="16">
        <f ca="1">'Dubbel 3'!E138</f>
        <v>0</v>
      </c>
      <c r="G48" s="16">
        <f ca="1">'Dubbel 3'!F138</f>
        <v>0</v>
      </c>
      <c r="H48" s="16">
        <f ca="1">'Dubbel 3'!G138</f>
        <v>0</v>
      </c>
      <c r="I48" s="113">
        <f ca="1">'Dubbel 3'!H138</f>
        <v>0</v>
      </c>
      <c r="J48" s="16">
        <f ca="1">'Dubbel 3'!I138</f>
        <v>0</v>
      </c>
      <c r="K48" s="16">
        <f ca="1">'Dubbel 3'!J138</f>
        <v>0</v>
      </c>
      <c r="L48" s="16">
        <f ca="1">'Dubbel 3'!K138</f>
        <v>0</v>
      </c>
      <c r="M48" s="16">
        <f ca="1">'Dubbel 3'!L138</f>
        <v>0</v>
      </c>
      <c r="N48" s="16">
        <f ca="1">'Dubbel 3'!M138</f>
        <v>0</v>
      </c>
      <c r="O48" s="113">
        <f ca="1">'Dubbel 3'!N138</f>
        <v>0</v>
      </c>
      <c r="P48" s="113">
        <f ca="1">'Dubbel 3'!O138</f>
        <v>0</v>
      </c>
    </row>
    <row r="49" spans="1:16" ht="17.100000000000001" customHeight="1">
      <c r="A49" s="16">
        <v>46</v>
      </c>
      <c r="B49" s="9" t="str">
        <f ca="1">'Dubbel 3'!A141</f>
        <v>0/0</v>
      </c>
      <c r="C49" s="9">
        <f ca="1">'Dubbel 3'!B141</f>
        <v>0</v>
      </c>
      <c r="D49" s="16">
        <f ca="1">'Dubbel 3'!C141</f>
        <v>0</v>
      </c>
      <c r="E49" s="16">
        <f ca="1">'Dubbel 3'!D141</f>
        <v>0</v>
      </c>
      <c r="F49" s="16">
        <f ca="1">'Dubbel 3'!E141</f>
        <v>0</v>
      </c>
      <c r="G49" s="16">
        <f ca="1">'Dubbel 3'!F141</f>
        <v>0</v>
      </c>
      <c r="H49" s="16">
        <f ca="1">'Dubbel 3'!G141</f>
        <v>0</v>
      </c>
      <c r="I49" s="113">
        <f ca="1">'Dubbel 3'!H141</f>
        <v>0</v>
      </c>
      <c r="J49" s="16">
        <f ca="1">'Dubbel 3'!I141</f>
        <v>0</v>
      </c>
      <c r="K49" s="16">
        <f ca="1">'Dubbel 3'!J141</f>
        <v>0</v>
      </c>
      <c r="L49" s="16">
        <f ca="1">'Dubbel 3'!K141</f>
        <v>0</v>
      </c>
      <c r="M49" s="16">
        <f ca="1">'Dubbel 3'!L141</f>
        <v>0</v>
      </c>
      <c r="N49" s="16">
        <f ca="1">'Dubbel 3'!M141</f>
        <v>0</v>
      </c>
      <c r="O49" s="113">
        <f ca="1">'Dubbel 3'!N141</f>
        <v>0</v>
      </c>
      <c r="P49" s="113">
        <f ca="1">'Dubbel 3'!O141</f>
        <v>0</v>
      </c>
    </row>
    <row r="50" spans="1:16" ht="17.100000000000001" customHeight="1">
      <c r="A50" s="16">
        <v>47</v>
      </c>
      <c r="B50" s="9" t="str">
        <f ca="1">'Dubbel 3'!A144</f>
        <v>0/0</v>
      </c>
      <c r="C50" s="9">
        <f ca="1">'Dubbel 3'!B144</f>
        <v>0</v>
      </c>
      <c r="D50" s="16">
        <f ca="1">'Dubbel 3'!C144</f>
        <v>0</v>
      </c>
      <c r="E50" s="16">
        <f ca="1">'Dubbel 3'!D144</f>
        <v>0</v>
      </c>
      <c r="F50" s="16">
        <f ca="1">'Dubbel 3'!E144</f>
        <v>0</v>
      </c>
      <c r="G50" s="16">
        <f ca="1">'Dubbel 3'!F144</f>
        <v>0</v>
      </c>
      <c r="H50" s="16">
        <f ca="1">'Dubbel 3'!G144</f>
        <v>0</v>
      </c>
      <c r="I50" s="113">
        <f ca="1">'Dubbel 3'!H144</f>
        <v>0</v>
      </c>
      <c r="J50" s="16">
        <f ca="1">'Dubbel 3'!I144</f>
        <v>0</v>
      </c>
      <c r="K50" s="16">
        <f ca="1">'Dubbel 3'!J144</f>
        <v>0</v>
      </c>
      <c r="L50" s="16">
        <f ca="1">'Dubbel 3'!K144</f>
        <v>0</v>
      </c>
      <c r="M50" s="16">
        <f ca="1">'Dubbel 3'!L144</f>
        <v>0</v>
      </c>
      <c r="N50" s="16">
        <f ca="1">'Dubbel 3'!M144</f>
        <v>0</v>
      </c>
      <c r="O50" s="113">
        <f ca="1">'Dubbel 3'!N144</f>
        <v>0</v>
      </c>
      <c r="P50" s="113">
        <f ca="1">'Dubbel 3'!O144</f>
        <v>0</v>
      </c>
    </row>
    <row r="51" spans="1:16" ht="17.100000000000001" customHeight="1">
      <c r="A51" s="16">
        <v>48</v>
      </c>
      <c r="B51" s="9" t="str">
        <f ca="1">'Dubbel 3'!A147</f>
        <v>0/0</v>
      </c>
      <c r="C51" s="9">
        <f ca="1">'Dubbel 3'!B147</f>
        <v>0</v>
      </c>
      <c r="D51" s="16">
        <f ca="1">'Dubbel 3'!C147</f>
        <v>0</v>
      </c>
      <c r="E51" s="16">
        <f ca="1">'Dubbel 3'!D147</f>
        <v>0</v>
      </c>
      <c r="F51" s="16">
        <f ca="1">'Dubbel 3'!E147</f>
        <v>0</v>
      </c>
      <c r="G51" s="16">
        <f ca="1">'Dubbel 3'!F147</f>
        <v>0</v>
      </c>
      <c r="H51" s="16">
        <f ca="1">'Dubbel 3'!G147</f>
        <v>0</v>
      </c>
      <c r="I51" s="113">
        <f ca="1">'Dubbel 3'!H147</f>
        <v>0</v>
      </c>
      <c r="J51" s="16">
        <f ca="1">'Dubbel 3'!I147</f>
        <v>0</v>
      </c>
      <c r="K51" s="16">
        <f ca="1">'Dubbel 3'!J147</f>
        <v>0</v>
      </c>
      <c r="L51" s="16">
        <f ca="1">'Dubbel 3'!K147</f>
        <v>0</v>
      </c>
      <c r="M51" s="16">
        <f ca="1">'Dubbel 3'!L147</f>
        <v>0</v>
      </c>
      <c r="N51" s="16">
        <f ca="1">'Dubbel 3'!M147</f>
        <v>0</v>
      </c>
      <c r="O51" s="113">
        <f ca="1">'Dubbel 3'!N147</f>
        <v>0</v>
      </c>
      <c r="P51" s="113">
        <f ca="1">'Dubbel 3'!O147</f>
        <v>0</v>
      </c>
    </row>
    <row r="52" spans="1:16" ht="17.100000000000001" customHeight="1">
      <c r="A52" s="16">
        <v>49</v>
      </c>
      <c r="B52" s="9" t="str">
        <f ca="1">'Dubbel 3'!A150</f>
        <v>0/0</v>
      </c>
      <c r="C52" s="9">
        <f ca="1">'Dubbel 3'!B150</f>
        <v>0</v>
      </c>
      <c r="D52" s="16">
        <f ca="1">'Dubbel 3'!C150</f>
        <v>0</v>
      </c>
      <c r="E52" s="16">
        <f ca="1">'Dubbel 3'!D150</f>
        <v>0</v>
      </c>
      <c r="F52" s="16">
        <f ca="1">'Dubbel 3'!E150</f>
        <v>0</v>
      </c>
      <c r="G52" s="16">
        <f ca="1">'Dubbel 3'!F150</f>
        <v>0</v>
      </c>
      <c r="H52" s="16">
        <f ca="1">'Dubbel 3'!G150</f>
        <v>0</v>
      </c>
      <c r="I52" s="113">
        <f ca="1">'Dubbel 3'!H150</f>
        <v>0</v>
      </c>
      <c r="J52" s="16">
        <f ca="1">'Dubbel 3'!I150</f>
        <v>0</v>
      </c>
      <c r="K52" s="16">
        <f ca="1">'Dubbel 3'!J150</f>
        <v>0</v>
      </c>
      <c r="L52" s="16">
        <f ca="1">'Dubbel 3'!K150</f>
        <v>0</v>
      </c>
      <c r="M52" s="16">
        <f ca="1">'Dubbel 3'!L150</f>
        <v>0</v>
      </c>
      <c r="N52" s="16">
        <f ca="1">'Dubbel 3'!M150</f>
        <v>0</v>
      </c>
      <c r="O52" s="113">
        <f ca="1">'Dubbel 3'!N150</f>
        <v>0</v>
      </c>
      <c r="P52" s="113">
        <f ca="1">'Dubbel 3'!O150</f>
        <v>0</v>
      </c>
    </row>
    <row r="53" spans="1:16" ht="17.100000000000001" customHeight="1">
      <c r="A53" s="16">
        <v>50</v>
      </c>
      <c r="B53" s="9" t="str">
        <f ca="1">'Dubbel 3'!A153</f>
        <v>0/0</v>
      </c>
      <c r="C53" s="9">
        <f ca="1">'Dubbel 3'!B153</f>
        <v>0</v>
      </c>
      <c r="D53" s="16">
        <f ca="1">'Dubbel 3'!C153</f>
        <v>0</v>
      </c>
      <c r="E53" s="16">
        <f ca="1">'Dubbel 3'!D153</f>
        <v>0</v>
      </c>
      <c r="F53" s="16">
        <f ca="1">'Dubbel 3'!E153</f>
        <v>0</v>
      </c>
      <c r="G53" s="16">
        <f ca="1">'Dubbel 3'!F153</f>
        <v>0</v>
      </c>
      <c r="H53" s="16">
        <f ca="1">'Dubbel 3'!G153</f>
        <v>0</v>
      </c>
      <c r="I53" s="113">
        <f ca="1">'Dubbel 3'!H153</f>
        <v>0</v>
      </c>
      <c r="J53" s="16">
        <f ca="1">'Dubbel 3'!I153</f>
        <v>0</v>
      </c>
      <c r="K53" s="16">
        <f ca="1">'Dubbel 3'!J153</f>
        <v>0</v>
      </c>
      <c r="L53" s="16">
        <f ca="1">'Dubbel 3'!K153</f>
        <v>0</v>
      </c>
      <c r="M53" s="16">
        <f ca="1">'Dubbel 3'!L153</f>
        <v>0</v>
      </c>
      <c r="N53" s="16">
        <f ca="1">'Dubbel 3'!M153</f>
        <v>0</v>
      </c>
      <c r="O53" s="113">
        <f ca="1">'Dubbel 3'!N153</f>
        <v>0</v>
      </c>
      <c r="P53" s="113">
        <f ca="1">'Dubbel 3'!O153</f>
        <v>0</v>
      </c>
    </row>
    <row r="54" spans="1:16" ht="17.100000000000001" customHeight="1">
      <c r="A54" s="16">
        <v>51</v>
      </c>
      <c r="B54" s="9" t="str">
        <f ca="1">'Dubbel 3'!A156</f>
        <v>0/0</v>
      </c>
      <c r="C54" s="9">
        <f ca="1">'Dubbel 3'!B156</f>
        <v>0</v>
      </c>
      <c r="D54" s="16">
        <f ca="1">'Dubbel 3'!C156</f>
        <v>0</v>
      </c>
      <c r="E54" s="16">
        <f ca="1">'Dubbel 3'!D156</f>
        <v>0</v>
      </c>
      <c r="F54" s="16">
        <f ca="1">'Dubbel 3'!E156</f>
        <v>0</v>
      </c>
      <c r="G54" s="16">
        <f ca="1">'Dubbel 3'!F156</f>
        <v>0</v>
      </c>
      <c r="H54" s="16">
        <f ca="1">'Dubbel 3'!G156</f>
        <v>0</v>
      </c>
      <c r="I54" s="113">
        <f ca="1">'Dubbel 3'!H156</f>
        <v>0</v>
      </c>
      <c r="J54" s="16">
        <f ca="1">'Dubbel 3'!I156</f>
        <v>0</v>
      </c>
      <c r="K54" s="16">
        <f ca="1">'Dubbel 3'!J156</f>
        <v>0</v>
      </c>
      <c r="L54" s="16">
        <f ca="1">'Dubbel 3'!K156</f>
        <v>0</v>
      </c>
      <c r="M54" s="16">
        <f ca="1">'Dubbel 3'!L156</f>
        <v>0</v>
      </c>
      <c r="N54" s="16">
        <f ca="1">'Dubbel 3'!M156</f>
        <v>0</v>
      </c>
      <c r="O54" s="113">
        <f ca="1">'Dubbel 3'!N156</f>
        <v>0</v>
      </c>
      <c r="P54" s="113">
        <f ca="1">'Dubbel 3'!O156</f>
        <v>0</v>
      </c>
    </row>
    <row r="55" spans="1:16" ht="17.100000000000001" customHeight="1">
      <c r="A55" s="16">
        <v>52</v>
      </c>
      <c r="B55" s="9" t="str">
        <f ca="1">'Dubbel 3'!A159</f>
        <v>0/0</v>
      </c>
      <c r="C55" s="9">
        <f ca="1">'Dubbel 3'!B159</f>
        <v>0</v>
      </c>
      <c r="D55" s="16">
        <f ca="1">'Dubbel 3'!C159</f>
        <v>0</v>
      </c>
      <c r="E55" s="16">
        <f ca="1">'Dubbel 3'!D159</f>
        <v>0</v>
      </c>
      <c r="F55" s="16">
        <f ca="1">'Dubbel 3'!E159</f>
        <v>0</v>
      </c>
      <c r="G55" s="16">
        <f ca="1">'Dubbel 3'!F159</f>
        <v>0</v>
      </c>
      <c r="H55" s="16">
        <f ca="1">'Dubbel 3'!G159</f>
        <v>0</v>
      </c>
      <c r="I55" s="113">
        <f ca="1">'Dubbel 3'!H159</f>
        <v>0</v>
      </c>
      <c r="J55" s="16">
        <f ca="1">'Dubbel 3'!I159</f>
        <v>0</v>
      </c>
      <c r="K55" s="16">
        <f ca="1">'Dubbel 3'!J159</f>
        <v>0</v>
      </c>
      <c r="L55" s="16">
        <f ca="1">'Dubbel 3'!K159</f>
        <v>0</v>
      </c>
      <c r="M55" s="16">
        <f ca="1">'Dubbel 3'!L159</f>
        <v>0</v>
      </c>
      <c r="N55" s="16">
        <f ca="1">'Dubbel 3'!M159</f>
        <v>0</v>
      </c>
      <c r="O55" s="113">
        <f ca="1">'Dubbel 3'!N159</f>
        <v>0</v>
      </c>
      <c r="P55" s="113">
        <f ca="1">'Dubbel 3'!O159</f>
        <v>0</v>
      </c>
    </row>
    <row r="56" spans="1:16" ht="17.100000000000001" customHeight="1">
      <c r="A56" s="16">
        <v>53</v>
      </c>
      <c r="B56" s="9" t="str">
        <f ca="1">'Dubbel 3'!A162</f>
        <v>0/0</v>
      </c>
      <c r="C56" s="9">
        <f ca="1">'Dubbel 3'!B162</f>
        <v>0</v>
      </c>
      <c r="D56" s="16">
        <f ca="1">'Dubbel 3'!C162</f>
        <v>0</v>
      </c>
      <c r="E56" s="16">
        <f ca="1">'Dubbel 3'!D162</f>
        <v>0</v>
      </c>
      <c r="F56" s="16">
        <f ca="1">'Dubbel 3'!E162</f>
        <v>0</v>
      </c>
      <c r="G56" s="16">
        <f ca="1">'Dubbel 3'!F162</f>
        <v>0</v>
      </c>
      <c r="H56" s="16">
        <f ca="1">'Dubbel 3'!G162</f>
        <v>0</v>
      </c>
      <c r="I56" s="113">
        <f ca="1">'Dubbel 3'!H162</f>
        <v>0</v>
      </c>
      <c r="J56" s="16">
        <f ca="1">'Dubbel 3'!I162</f>
        <v>0</v>
      </c>
      <c r="K56" s="16">
        <f ca="1">'Dubbel 3'!J162</f>
        <v>0</v>
      </c>
      <c r="L56" s="16">
        <f ca="1">'Dubbel 3'!K162</f>
        <v>0</v>
      </c>
      <c r="M56" s="16">
        <f ca="1">'Dubbel 3'!L162</f>
        <v>0</v>
      </c>
      <c r="N56" s="16">
        <f ca="1">'Dubbel 3'!M162</f>
        <v>0</v>
      </c>
      <c r="O56" s="113">
        <f ca="1">'Dubbel 3'!N162</f>
        <v>0</v>
      </c>
      <c r="P56" s="113">
        <f ca="1">'Dubbel 3'!O162</f>
        <v>0</v>
      </c>
    </row>
    <row r="57" spans="1:16" ht="17.100000000000001" customHeight="1">
      <c r="A57" s="16">
        <v>54</v>
      </c>
      <c r="B57" s="9" t="str">
        <f ca="1">'Dubbel 3'!A165</f>
        <v>0/0</v>
      </c>
      <c r="C57" s="9">
        <f ca="1">'Dubbel 3'!B165</f>
        <v>0</v>
      </c>
      <c r="D57" s="16">
        <f ca="1">'Dubbel 3'!C165</f>
        <v>0</v>
      </c>
      <c r="E57" s="16">
        <f ca="1">'Dubbel 3'!D165</f>
        <v>0</v>
      </c>
      <c r="F57" s="16">
        <f ca="1">'Dubbel 3'!E165</f>
        <v>0</v>
      </c>
      <c r="G57" s="16">
        <f ca="1">'Dubbel 3'!F165</f>
        <v>0</v>
      </c>
      <c r="H57" s="16">
        <f ca="1">'Dubbel 3'!G165</f>
        <v>0</v>
      </c>
      <c r="I57" s="113">
        <f ca="1">'Dubbel 3'!H165</f>
        <v>0</v>
      </c>
      <c r="J57" s="16">
        <f ca="1">'Dubbel 3'!I165</f>
        <v>0</v>
      </c>
      <c r="K57" s="16">
        <f ca="1">'Dubbel 3'!J165</f>
        <v>0</v>
      </c>
      <c r="L57" s="16">
        <f ca="1">'Dubbel 3'!K165</f>
        <v>0</v>
      </c>
      <c r="M57" s="16">
        <f ca="1">'Dubbel 3'!L165</f>
        <v>0</v>
      </c>
      <c r="N57" s="16">
        <f ca="1">'Dubbel 3'!M165</f>
        <v>0</v>
      </c>
      <c r="O57" s="113">
        <f ca="1">'Dubbel 3'!N165</f>
        <v>0</v>
      </c>
      <c r="P57" s="113">
        <f ca="1">'Dubbel 3'!O165</f>
        <v>0</v>
      </c>
    </row>
    <row r="58" spans="1:16" ht="17.100000000000001" customHeight="1">
      <c r="A58" s="16">
        <v>55</v>
      </c>
      <c r="B58" s="9" t="str">
        <f ca="1">'Dubbel 3'!A168</f>
        <v>0/0</v>
      </c>
      <c r="C58" s="9">
        <f ca="1">'Dubbel 3'!B168</f>
        <v>0</v>
      </c>
      <c r="D58" s="16">
        <f ca="1">'Dubbel 3'!C168</f>
        <v>0</v>
      </c>
      <c r="E58" s="16">
        <f ca="1">'Dubbel 3'!D168</f>
        <v>0</v>
      </c>
      <c r="F58" s="16">
        <f ca="1">'Dubbel 3'!E168</f>
        <v>0</v>
      </c>
      <c r="G58" s="16">
        <f ca="1">'Dubbel 3'!F168</f>
        <v>0</v>
      </c>
      <c r="H58" s="16">
        <f ca="1">'Dubbel 3'!G168</f>
        <v>0</v>
      </c>
      <c r="I58" s="113">
        <f ca="1">'Dubbel 3'!H168</f>
        <v>0</v>
      </c>
      <c r="J58" s="16">
        <f ca="1">'Dubbel 3'!I168</f>
        <v>0</v>
      </c>
      <c r="K58" s="16">
        <f ca="1">'Dubbel 3'!J168</f>
        <v>0</v>
      </c>
      <c r="L58" s="16">
        <f ca="1">'Dubbel 3'!K168</f>
        <v>0</v>
      </c>
      <c r="M58" s="16">
        <f ca="1">'Dubbel 3'!L168</f>
        <v>0</v>
      </c>
      <c r="N58" s="16">
        <f ca="1">'Dubbel 3'!M168</f>
        <v>0</v>
      </c>
      <c r="O58" s="113">
        <f ca="1">'Dubbel 3'!N168</f>
        <v>0</v>
      </c>
      <c r="P58" s="113">
        <f ca="1">'Dubbel 3'!O168</f>
        <v>0</v>
      </c>
    </row>
    <row r="59" spans="1:16" ht="17.100000000000001" customHeight="1">
      <c r="A59" s="16">
        <v>56</v>
      </c>
      <c r="B59" s="9" t="str">
        <f ca="1">'Dubbel 3'!A171</f>
        <v>0/0</v>
      </c>
      <c r="C59" s="9">
        <f ca="1">'Dubbel 3'!B171</f>
        <v>0</v>
      </c>
      <c r="D59" s="16">
        <f ca="1">'Dubbel 3'!C171</f>
        <v>0</v>
      </c>
      <c r="E59" s="16">
        <f ca="1">'Dubbel 3'!D171</f>
        <v>0</v>
      </c>
      <c r="F59" s="16">
        <f ca="1">'Dubbel 3'!E171</f>
        <v>0</v>
      </c>
      <c r="G59" s="16">
        <f ca="1">'Dubbel 3'!F171</f>
        <v>0</v>
      </c>
      <c r="H59" s="16">
        <f ca="1">'Dubbel 3'!G171</f>
        <v>0</v>
      </c>
      <c r="I59" s="113">
        <f ca="1">'Dubbel 3'!H171</f>
        <v>0</v>
      </c>
      <c r="J59" s="16">
        <f ca="1">'Dubbel 3'!I171</f>
        <v>0</v>
      </c>
      <c r="K59" s="16">
        <f ca="1">'Dubbel 3'!J171</f>
        <v>0</v>
      </c>
      <c r="L59" s="16">
        <f ca="1">'Dubbel 3'!K171</f>
        <v>0</v>
      </c>
      <c r="M59" s="16">
        <f ca="1">'Dubbel 3'!L171</f>
        <v>0</v>
      </c>
      <c r="N59" s="16">
        <f ca="1">'Dubbel 3'!M171</f>
        <v>0</v>
      </c>
      <c r="O59" s="113">
        <f ca="1">'Dubbel 3'!N171</f>
        <v>0</v>
      </c>
      <c r="P59" s="113">
        <f ca="1">'Dubbel 3'!O171</f>
        <v>0</v>
      </c>
    </row>
    <row r="60" spans="1:16" ht="17.100000000000001" customHeight="1">
      <c r="A60" s="16">
        <v>57</v>
      </c>
      <c r="B60" s="9" t="str">
        <f ca="1">'Dubbel 3'!A174</f>
        <v>0/0</v>
      </c>
      <c r="C60" s="9">
        <f ca="1">'Dubbel 3'!B174</f>
        <v>0</v>
      </c>
      <c r="D60" s="16">
        <f ca="1">'Dubbel 3'!C174</f>
        <v>0</v>
      </c>
      <c r="E60" s="16">
        <f ca="1">'Dubbel 3'!D174</f>
        <v>0</v>
      </c>
      <c r="F60" s="16">
        <f ca="1">'Dubbel 3'!E174</f>
        <v>0</v>
      </c>
      <c r="G60" s="16">
        <f ca="1">'Dubbel 3'!F174</f>
        <v>0</v>
      </c>
      <c r="H60" s="16">
        <f ca="1">'Dubbel 3'!G174</f>
        <v>0</v>
      </c>
      <c r="I60" s="113">
        <f ca="1">'Dubbel 3'!H174</f>
        <v>0</v>
      </c>
      <c r="J60" s="16">
        <f ca="1">'Dubbel 3'!I174</f>
        <v>0</v>
      </c>
      <c r="K60" s="16">
        <f ca="1">'Dubbel 3'!J174</f>
        <v>0</v>
      </c>
      <c r="L60" s="16">
        <f ca="1">'Dubbel 3'!K174</f>
        <v>0</v>
      </c>
      <c r="M60" s="16">
        <f ca="1">'Dubbel 3'!L174</f>
        <v>0</v>
      </c>
      <c r="N60" s="16">
        <f ca="1">'Dubbel 3'!M174</f>
        <v>0</v>
      </c>
      <c r="O60" s="113">
        <f ca="1">'Dubbel 3'!N174</f>
        <v>0</v>
      </c>
      <c r="P60" s="113">
        <f ca="1">'Dubbel 3'!O174</f>
        <v>0</v>
      </c>
    </row>
    <row r="61" spans="1:16" ht="17.100000000000001" customHeight="1">
      <c r="A61" s="16">
        <v>58</v>
      </c>
      <c r="B61" s="9" t="str">
        <f ca="1">'Dubbel 3'!A177</f>
        <v>0/0</v>
      </c>
      <c r="C61" s="9">
        <f ca="1">'Dubbel 3'!B177</f>
        <v>0</v>
      </c>
      <c r="D61" s="16">
        <f ca="1">'Dubbel 3'!C177</f>
        <v>0</v>
      </c>
      <c r="E61" s="16">
        <f ca="1">'Dubbel 3'!D177</f>
        <v>0</v>
      </c>
      <c r="F61" s="16">
        <f ca="1">'Dubbel 3'!E177</f>
        <v>0</v>
      </c>
      <c r="G61" s="16">
        <f ca="1">'Dubbel 3'!F177</f>
        <v>0</v>
      </c>
      <c r="H61" s="16">
        <f ca="1">'Dubbel 3'!G177</f>
        <v>0</v>
      </c>
      <c r="I61" s="113">
        <f ca="1">'Dubbel 3'!H177</f>
        <v>0</v>
      </c>
      <c r="J61" s="16">
        <f ca="1">'Dubbel 3'!I177</f>
        <v>0</v>
      </c>
      <c r="K61" s="16">
        <f ca="1">'Dubbel 3'!J177</f>
        <v>0</v>
      </c>
      <c r="L61" s="16">
        <f ca="1">'Dubbel 3'!K177</f>
        <v>0</v>
      </c>
      <c r="M61" s="16">
        <f ca="1">'Dubbel 3'!L177</f>
        <v>0</v>
      </c>
      <c r="N61" s="16">
        <f ca="1">'Dubbel 3'!M177</f>
        <v>0</v>
      </c>
      <c r="O61" s="113">
        <f ca="1">'Dubbel 3'!N177</f>
        <v>0</v>
      </c>
      <c r="P61" s="113">
        <f ca="1">'Dubbel 3'!O177</f>
        <v>0</v>
      </c>
    </row>
    <row r="62" spans="1:16" ht="17.100000000000001" customHeight="1">
      <c r="A62" s="16">
        <v>59</v>
      </c>
      <c r="B62" s="9" t="str">
        <f ca="1">'Dubbel 3'!A180</f>
        <v>0/0</v>
      </c>
      <c r="C62" s="9">
        <f ca="1">'Dubbel 3'!B180</f>
        <v>0</v>
      </c>
      <c r="D62" s="16">
        <f ca="1">'Dubbel 3'!C180</f>
        <v>0</v>
      </c>
      <c r="E62" s="16">
        <f ca="1">'Dubbel 3'!D180</f>
        <v>0</v>
      </c>
      <c r="F62" s="16">
        <f ca="1">'Dubbel 3'!E180</f>
        <v>0</v>
      </c>
      <c r="G62" s="16">
        <f ca="1">'Dubbel 3'!F180</f>
        <v>0</v>
      </c>
      <c r="H62" s="16">
        <f ca="1">'Dubbel 3'!G180</f>
        <v>0</v>
      </c>
      <c r="I62" s="113">
        <f ca="1">'Dubbel 3'!H180</f>
        <v>0</v>
      </c>
      <c r="J62" s="16">
        <f ca="1">'Dubbel 3'!I180</f>
        <v>0</v>
      </c>
      <c r="K62" s="16">
        <f ca="1">'Dubbel 3'!J180</f>
        <v>0</v>
      </c>
      <c r="L62" s="16">
        <f ca="1">'Dubbel 3'!K180</f>
        <v>0</v>
      </c>
      <c r="M62" s="16">
        <f ca="1">'Dubbel 3'!L180</f>
        <v>0</v>
      </c>
      <c r="N62" s="16">
        <f ca="1">'Dubbel 3'!M180</f>
        <v>0</v>
      </c>
      <c r="O62" s="113">
        <f ca="1">'Dubbel 3'!N180</f>
        <v>0</v>
      </c>
      <c r="P62" s="113">
        <f ca="1">'Dubbel 3'!O180</f>
        <v>0</v>
      </c>
    </row>
    <row r="63" spans="1:16" ht="17.100000000000001" customHeight="1">
      <c r="A63" s="16">
        <v>60</v>
      </c>
      <c r="B63" s="9" t="str">
        <f ca="1">'Dubbel 3'!A183</f>
        <v>0/0</v>
      </c>
      <c r="C63" s="9">
        <f ca="1">'Dubbel 3'!B183</f>
        <v>0</v>
      </c>
      <c r="D63" s="16">
        <f ca="1">'Dubbel 3'!C183</f>
        <v>0</v>
      </c>
      <c r="E63" s="16">
        <f ca="1">'Dubbel 3'!D183</f>
        <v>0</v>
      </c>
      <c r="F63" s="16">
        <f ca="1">'Dubbel 3'!E183</f>
        <v>0</v>
      </c>
      <c r="G63" s="16">
        <f ca="1">'Dubbel 3'!F183</f>
        <v>0</v>
      </c>
      <c r="H63" s="16">
        <f ca="1">'Dubbel 3'!G183</f>
        <v>0</v>
      </c>
      <c r="I63" s="113">
        <f ca="1">'Dubbel 3'!H183</f>
        <v>0</v>
      </c>
      <c r="J63" s="16">
        <f ca="1">'Dubbel 3'!I183</f>
        <v>0</v>
      </c>
      <c r="K63" s="16">
        <f ca="1">'Dubbel 3'!J183</f>
        <v>0</v>
      </c>
      <c r="L63" s="16">
        <f ca="1">'Dubbel 3'!K183</f>
        <v>0</v>
      </c>
      <c r="M63" s="16">
        <f ca="1">'Dubbel 3'!L183</f>
        <v>0</v>
      </c>
      <c r="N63" s="16">
        <f ca="1">'Dubbel 3'!M183</f>
        <v>0</v>
      </c>
      <c r="O63" s="113">
        <f ca="1">'Dubbel 3'!N183</f>
        <v>0</v>
      </c>
      <c r="P63" s="113">
        <f ca="1">'Dubbel 3'!O183</f>
        <v>0</v>
      </c>
    </row>
    <row r="64" spans="1:16" ht="17.100000000000001" customHeight="1">
      <c r="A64" s="16">
        <v>61</v>
      </c>
      <c r="B64" s="9" t="str">
        <f ca="1">'Dubbel 3'!A186</f>
        <v>0/0</v>
      </c>
      <c r="C64" s="9">
        <f ca="1">'Dubbel 3'!B186</f>
        <v>0</v>
      </c>
      <c r="D64" s="16">
        <f ca="1">'Dubbel 3'!C186</f>
        <v>0</v>
      </c>
      <c r="E64" s="16">
        <f ca="1">'Dubbel 3'!D186</f>
        <v>0</v>
      </c>
      <c r="F64" s="16">
        <f ca="1">'Dubbel 3'!E186</f>
        <v>0</v>
      </c>
      <c r="G64" s="16">
        <f ca="1">'Dubbel 3'!F186</f>
        <v>0</v>
      </c>
      <c r="H64" s="16">
        <f ca="1">'Dubbel 3'!G186</f>
        <v>0</v>
      </c>
      <c r="I64" s="113">
        <f ca="1">'Dubbel 3'!H186</f>
        <v>0</v>
      </c>
      <c r="J64" s="16">
        <f ca="1">'Dubbel 3'!I186</f>
        <v>0</v>
      </c>
      <c r="K64" s="16">
        <f ca="1">'Dubbel 3'!J186</f>
        <v>0</v>
      </c>
      <c r="L64" s="16">
        <f ca="1">'Dubbel 3'!K186</f>
        <v>0</v>
      </c>
      <c r="M64" s="16">
        <f ca="1">'Dubbel 3'!L186</f>
        <v>0</v>
      </c>
      <c r="N64" s="16">
        <f ca="1">'Dubbel 3'!M186</f>
        <v>0</v>
      </c>
      <c r="O64" s="113">
        <f ca="1">'Dubbel 3'!N186</f>
        <v>0</v>
      </c>
      <c r="P64" s="113">
        <f ca="1">'Dubbel 3'!O186</f>
        <v>0</v>
      </c>
    </row>
    <row r="65" spans="1:16" ht="17.100000000000001" customHeight="1">
      <c r="A65" s="16">
        <v>62</v>
      </c>
      <c r="B65" s="9" t="str">
        <f ca="1">'Dubbel 3'!A189</f>
        <v>0/0</v>
      </c>
      <c r="C65" s="9">
        <f ca="1">'Dubbel 3'!B189</f>
        <v>0</v>
      </c>
      <c r="D65" s="16">
        <f ca="1">'Dubbel 3'!C189</f>
        <v>0</v>
      </c>
      <c r="E65" s="16">
        <f ca="1">'Dubbel 3'!D189</f>
        <v>0</v>
      </c>
      <c r="F65" s="16">
        <f ca="1">'Dubbel 3'!E189</f>
        <v>0</v>
      </c>
      <c r="G65" s="16">
        <f ca="1">'Dubbel 3'!F189</f>
        <v>0</v>
      </c>
      <c r="H65" s="16">
        <f ca="1">'Dubbel 3'!G189</f>
        <v>0</v>
      </c>
      <c r="I65" s="113">
        <f ca="1">'Dubbel 3'!H189</f>
        <v>0</v>
      </c>
      <c r="J65" s="16">
        <f ca="1">'Dubbel 3'!I189</f>
        <v>0</v>
      </c>
      <c r="K65" s="16">
        <f ca="1">'Dubbel 3'!J189</f>
        <v>0</v>
      </c>
      <c r="L65" s="16">
        <f ca="1">'Dubbel 3'!K189</f>
        <v>0</v>
      </c>
      <c r="M65" s="16">
        <f ca="1">'Dubbel 3'!L189</f>
        <v>0</v>
      </c>
      <c r="N65" s="16">
        <f ca="1">'Dubbel 3'!M189</f>
        <v>0</v>
      </c>
      <c r="O65" s="113">
        <f ca="1">'Dubbel 3'!N189</f>
        <v>0</v>
      </c>
      <c r="P65" s="113">
        <f ca="1">'Dubbel 3'!O189</f>
        <v>0</v>
      </c>
    </row>
    <row r="66" spans="1:16" ht="17.100000000000001" customHeight="1">
      <c r="A66" s="16">
        <v>63</v>
      </c>
      <c r="B66" s="9" t="str">
        <f ca="1">'Dubbel 3'!A192</f>
        <v>0/0</v>
      </c>
      <c r="C66" s="9">
        <f ca="1">'Dubbel 3'!B192</f>
        <v>0</v>
      </c>
      <c r="D66" s="16">
        <f ca="1">'Dubbel 3'!C192</f>
        <v>0</v>
      </c>
      <c r="E66" s="16">
        <f ca="1">'Dubbel 3'!D192</f>
        <v>0</v>
      </c>
      <c r="F66" s="16">
        <f ca="1">'Dubbel 3'!E192</f>
        <v>0</v>
      </c>
      <c r="G66" s="16">
        <f ca="1">'Dubbel 3'!F192</f>
        <v>0</v>
      </c>
      <c r="H66" s="16">
        <f ca="1">'Dubbel 3'!G192</f>
        <v>0</v>
      </c>
      <c r="I66" s="113">
        <f ca="1">'Dubbel 3'!H192</f>
        <v>0</v>
      </c>
      <c r="J66" s="16">
        <f ca="1">'Dubbel 3'!I192</f>
        <v>0</v>
      </c>
      <c r="K66" s="16">
        <f ca="1">'Dubbel 3'!J192</f>
        <v>0</v>
      </c>
      <c r="L66" s="16">
        <f ca="1">'Dubbel 3'!K192</f>
        <v>0</v>
      </c>
      <c r="M66" s="16">
        <f ca="1">'Dubbel 3'!L192</f>
        <v>0</v>
      </c>
      <c r="N66" s="16">
        <f ca="1">'Dubbel 3'!M192</f>
        <v>0</v>
      </c>
      <c r="O66" s="113">
        <f ca="1">'Dubbel 3'!N192</f>
        <v>0</v>
      </c>
      <c r="P66" s="113">
        <f ca="1">'Dubbel 3'!O192</f>
        <v>0</v>
      </c>
    </row>
    <row r="67" spans="1:16" ht="17.100000000000001" customHeight="1">
      <c r="A67" s="16">
        <v>64</v>
      </c>
      <c r="B67" s="9" t="str">
        <f ca="1">'Dubbel 3'!A195</f>
        <v>0/0</v>
      </c>
      <c r="C67" s="9">
        <f ca="1">'Dubbel 3'!B195</f>
        <v>0</v>
      </c>
      <c r="D67" s="16">
        <f ca="1">'Dubbel 3'!C195</f>
        <v>0</v>
      </c>
      <c r="E67" s="16">
        <f ca="1">'Dubbel 3'!D195</f>
        <v>0</v>
      </c>
      <c r="F67" s="16">
        <f ca="1">'Dubbel 3'!E195</f>
        <v>0</v>
      </c>
      <c r="G67" s="16">
        <f ca="1">'Dubbel 3'!F195</f>
        <v>0</v>
      </c>
      <c r="H67" s="16">
        <f ca="1">'Dubbel 3'!G195</f>
        <v>0</v>
      </c>
      <c r="I67" s="113">
        <f ca="1">'Dubbel 3'!H195</f>
        <v>0</v>
      </c>
      <c r="J67" s="16">
        <f ca="1">'Dubbel 3'!I195</f>
        <v>0</v>
      </c>
      <c r="K67" s="16">
        <f ca="1">'Dubbel 3'!J195</f>
        <v>0</v>
      </c>
      <c r="L67" s="16">
        <f ca="1">'Dubbel 3'!K195</f>
        <v>0</v>
      </c>
      <c r="M67" s="16">
        <f ca="1">'Dubbel 3'!L195</f>
        <v>0</v>
      </c>
      <c r="N67" s="16">
        <f ca="1">'Dubbel 3'!M195</f>
        <v>0</v>
      </c>
      <c r="O67" s="113">
        <f ca="1">'Dubbel 3'!N195</f>
        <v>0</v>
      </c>
      <c r="P67" s="113">
        <f ca="1">'Dubbel 3'!O195</f>
        <v>0</v>
      </c>
    </row>
    <row r="68" spans="1:16" ht="17.100000000000001" customHeight="1">
      <c r="A68" s="16">
        <v>65</v>
      </c>
      <c r="B68" s="9" t="str">
        <f ca="1">'Dubbel 3'!A198</f>
        <v>0/0</v>
      </c>
      <c r="C68" s="9">
        <f ca="1">'Dubbel 3'!B198</f>
        <v>0</v>
      </c>
      <c r="D68" s="16">
        <f ca="1">'Dubbel 3'!C198</f>
        <v>0</v>
      </c>
      <c r="E68" s="16">
        <f ca="1">'Dubbel 3'!D198</f>
        <v>0</v>
      </c>
      <c r="F68" s="16">
        <f ca="1">'Dubbel 3'!E198</f>
        <v>0</v>
      </c>
      <c r="G68" s="16">
        <f ca="1">'Dubbel 3'!F198</f>
        <v>0</v>
      </c>
      <c r="H68" s="16">
        <f ca="1">'Dubbel 3'!G198</f>
        <v>0</v>
      </c>
      <c r="I68" s="113">
        <f ca="1">'Dubbel 3'!H198</f>
        <v>0</v>
      </c>
      <c r="J68" s="16">
        <f ca="1">'Dubbel 3'!I198</f>
        <v>0</v>
      </c>
      <c r="K68" s="16">
        <f ca="1">'Dubbel 3'!J198</f>
        <v>0</v>
      </c>
      <c r="L68" s="16">
        <f ca="1">'Dubbel 3'!K198</f>
        <v>0</v>
      </c>
      <c r="M68" s="16">
        <f ca="1">'Dubbel 3'!L198</f>
        <v>0</v>
      </c>
      <c r="N68" s="16">
        <f ca="1">'Dubbel 3'!M198</f>
        <v>0</v>
      </c>
      <c r="O68" s="113">
        <f ca="1">'Dubbel 3'!N198</f>
        <v>0</v>
      </c>
      <c r="P68" s="113">
        <f ca="1">'Dubbel 3'!O198</f>
        <v>0</v>
      </c>
    </row>
    <row r="69" spans="1:16" ht="17.100000000000001" customHeight="1">
      <c r="A69" s="16">
        <v>66</v>
      </c>
      <c r="B69" s="9" t="str">
        <f ca="1">'Dubbel 3'!A201</f>
        <v>0/0</v>
      </c>
      <c r="C69" s="9">
        <f ca="1">'Dubbel 3'!B201</f>
        <v>0</v>
      </c>
      <c r="D69" s="16">
        <f ca="1">'Dubbel 3'!C201</f>
        <v>0</v>
      </c>
      <c r="E69" s="16">
        <f ca="1">'Dubbel 3'!D201</f>
        <v>0</v>
      </c>
      <c r="F69" s="16">
        <f ca="1">'Dubbel 3'!E201</f>
        <v>0</v>
      </c>
      <c r="G69" s="16">
        <f ca="1">'Dubbel 3'!F201</f>
        <v>0</v>
      </c>
      <c r="H69" s="16">
        <f ca="1">'Dubbel 3'!G201</f>
        <v>0</v>
      </c>
      <c r="I69" s="113">
        <f ca="1">'Dubbel 3'!H201</f>
        <v>0</v>
      </c>
      <c r="J69" s="16">
        <f ca="1">'Dubbel 3'!I201</f>
        <v>0</v>
      </c>
      <c r="K69" s="16">
        <f ca="1">'Dubbel 3'!J201</f>
        <v>0</v>
      </c>
      <c r="L69" s="16">
        <f ca="1">'Dubbel 3'!K201</f>
        <v>0</v>
      </c>
      <c r="M69" s="16">
        <f ca="1">'Dubbel 3'!L201</f>
        <v>0</v>
      </c>
      <c r="N69" s="16">
        <f ca="1">'Dubbel 3'!M201</f>
        <v>0</v>
      </c>
      <c r="O69" s="113">
        <f ca="1">'Dubbel 3'!N201</f>
        <v>0</v>
      </c>
      <c r="P69" s="113">
        <f ca="1">'Dubbel 3'!O201</f>
        <v>0</v>
      </c>
    </row>
    <row r="70" spans="1:16" ht="17.100000000000001" customHeight="1">
      <c r="A70" s="16">
        <v>67</v>
      </c>
      <c r="B70" s="9" t="str">
        <f ca="1">'Dubbel 3'!A204</f>
        <v>0/0</v>
      </c>
      <c r="C70" s="9">
        <f ca="1">'Dubbel 3'!B204</f>
        <v>0</v>
      </c>
      <c r="D70" s="16">
        <f ca="1">'Dubbel 3'!C204</f>
        <v>0</v>
      </c>
      <c r="E70" s="16">
        <f ca="1">'Dubbel 3'!D204</f>
        <v>0</v>
      </c>
      <c r="F70" s="16">
        <f ca="1">'Dubbel 3'!E204</f>
        <v>0</v>
      </c>
      <c r="G70" s="16">
        <f ca="1">'Dubbel 3'!F204</f>
        <v>0</v>
      </c>
      <c r="H70" s="16">
        <f ca="1">'Dubbel 3'!G204</f>
        <v>0</v>
      </c>
      <c r="I70" s="113">
        <f ca="1">'Dubbel 3'!H204</f>
        <v>0</v>
      </c>
      <c r="J70" s="16">
        <f ca="1">'Dubbel 3'!I204</f>
        <v>0</v>
      </c>
      <c r="K70" s="16">
        <f ca="1">'Dubbel 3'!J204</f>
        <v>0</v>
      </c>
      <c r="L70" s="16">
        <f ca="1">'Dubbel 3'!K204</f>
        <v>0</v>
      </c>
      <c r="M70" s="16">
        <f ca="1">'Dubbel 3'!L204</f>
        <v>0</v>
      </c>
      <c r="N70" s="16">
        <f ca="1">'Dubbel 3'!M204</f>
        <v>0</v>
      </c>
      <c r="O70" s="113">
        <f ca="1">'Dubbel 3'!N204</f>
        <v>0</v>
      </c>
      <c r="P70" s="113">
        <f ca="1">'Dubbel 3'!O204</f>
        <v>0</v>
      </c>
    </row>
    <row r="71" spans="1:16" ht="17.100000000000001" customHeight="1">
      <c r="A71" s="16">
        <v>68</v>
      </c>
      <c r="B71" s="9" t="str">
        <f ca="1">'Dubbel 3'!A207</f>
        <v>0/0</v>
      </c>
      <c r="C71" s="9">
        <f ca="1">'Dubbel 3'!B207</f>
        <v>0</v>
      </c>
      <c r="D71" s="16">
        <f ca="1">'Dubbel 3'!C207</f>
        <v>0</v>
      </c>
      <c r="E71" s="16">
        <f ca="1">'Dubbel 3'!D207</f>
        <v>0</v>
      </c>
      <c r="F71" s="16">
        <f ca="1">'Dubbel 3'!E207</f>
        <v>0</v>
      </c>
      <c r="G71" s="16">
        <f ca="1">'Dubbel 3'!F207</f>
        <v>0</v>
      </c>
      <c r="H71" s="16">
        <f ca="1">'Dubbel 3'!G207</f>
        <v>0</v>
      </c>
      <c r="I71" s="113">
        <f ca="1">'Dubbel 3'!H207</f>
        <v>0</v>
      </c>
      <c r="J71" s="16">
        <f ca="1">'Dubbel 3'!I207</f>
        <v>0</v>
      </c>
      <c r="K71" s="16">
        <f ca="1">'Dubbel 3'!J207</f>
        <v>0</v>
      </c>
      <c r="L71" s="16">
        <f ca="1">'Dubbel 3'!K207</f>
        <v>0</v>
      </c>
      <c r="M71" s="16">
        <f ca="1">'Dubbel 3'!L207</f>
        <v>0</v>
      </c>
      <c r="N71" s="16">
        <f ca="1">'Dubbel 3'!M207</f>
        <v>0</v>
      </c>
      <c r="O71" s="113">
        <f ca="1">'Dubbel 3'!N207</f>
        <v>0</v>
      </c>
      <c r="P71" s="113">
        <f ca="1">'Dubbel 3'!O207</f>
        <v>0</v>
      </c>
    </row>
    <row r="72" spans="1:16" ht="17.100000000000001" customHeight="1">
      <c r="A72" s="16">
        <v>69</v>
      </c>
      <c r="B72" s="9" t="str">
        <f ca="1">'Dubbel 3'!A210</f>
        <v>0/0</v>
      </c>
      <c r="C72" s="9">
        <f ca="1">'Dubbel 3'!B210</f>
        <v>0</v>
      </c>
      <c r="D72" s="16">
        <f ca="1">'Dubbel 3'!C210</f>
        <v>0</v>
      </c>
      <c r="E72" s="16">
        <f ca="1">'Dubbel 3'!D210</f>
        <v>0</v>
      </c>
      <c r="F72" s="16">
        <f ca="1">'Dubbel 3'!E210</f>
        <v>0</v>
      </c>
      <c r="G72" s="16">
        <f ca="1">'Dubbel 3'!F210</f>
        <v>0</v>
      </c>
      <c r="H72" s="16">
        <f ca="1">'Dubbel 3'!G210</f>
        <v>0</v>
      </c>
      <c r="I72" s="113">
        <f ca="1">'Dubbel 3'!H210</f>
        <v>0</v>
      </c>
      <c r="J72" s="16">
        <f ca="1">'Dubbel 3'!I210</f>
        <v>0</v>
      </c>
      <c r="K72" s="16">
        <f ca="1">'Dubbel 3'!J210</f>
        <v>0</v>
      </c>
      <c r="L72" s="16">
        <f ca="1">'Dubbel 3'!K210</f>
        <v>0</v>
      </c>
      <c r="M72" s="16">
        <f ca="1">'Dubbel 3'!L210</f>
        <v>0</v>
      </c>
      <c r="N72" s="16">
        <f ca="1">'Dubbel 3'!M210</f>
        <v>0</v>
      </c>
      <c r="O72" s="113">
        <f ca="1">'Dubbel 3'!N210</f>
        <v>0</v>
      </c>
      <c r="P72" s="113">
        <f ca="1">'Dubbel 3'!O210</f>
        <v>0</v>
      </c>
    </row>
    <row r="73" spans="1:16" ht="17.100000000000001" customHeight="1">
      <c r="A73" s="16">
        <v>70</v>
      </c>
      <c r="B73" s="9" t="str">
        <f ca="1">'Dubbel 3'!A213</f>
        <v>0/0</v>
      </c>
      <c r="C73" s="9">
        <f ca="1">'Dubbel 3'!B213</f>
        <v>0</v>
      </c>
      <c r="D73" s="16">
        <f ca="1">'Dubbel 3'!C213</f>
        <v>0</v>
      </c>
      <c r="E73" s="16">
        <f ca="1">'Dubbel 3'!D213</f>
        <v>0</v>
      </c>
      <c r="F73" s="16">
        <f ca="1">'Dubbel 3'!E213</f>
        <v>0</v>
      </c>
      <c r="G73" s="16">
        <f ca="1">'Dubbel 3'!F213</f>
        <v>0</v>
      </c>
      <c r="H73" s="16">
        <f ca="1">'Dubbel 3'!G213</f>
        <v>0</v>
      </c>
      <c r="I73" s="113">
        <f ca="1">'Dubbel 3'!H213</f>
        <v>0</v>
      </c>
      <c r="J73" s="16">
        <f ca="1">'Dubbel 3'!I213</f>
        <v>0</v>
      </c>
      <c r="K73" s="16">
        <f ca="1">'Dubbel 3'!J213</f>
        <v>0</v>
      </c>
      <c r="L73" s="16">
        <f ca="1">'Dubbel 3'!K213</f>
        <v>0</v>
      </c>
      <c r="M73" s="16">
        <f ca="1">'Dubbel 3'!L213</f>
        <v>0</v>
      </c>
      <c r="N73" s="16">
        <f ca="1">'Dubbel 3'!M213</f>
        <v>0</v>
      </c>
      <c r="O73" s="113">
        <f ca="1">'Dubbel 3'!N213</f>
        <v>0</v>
      </c>
      <c r="P73" s="113">
        <f ca="1">'Dubbel 3'!O213</f>
        <v>0</v>
      </c>
    </row>
  </sheetData>
  <phoneticPr fontId="4" type="noConversion"/>
  <pageMargins left="0.39370078740157483" right="0.19685039370078741" top="0.59055118110236227" bottom="0.39370078740157483" header="0" footer="0"/>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sheetPr codeName="Blad8" enableFormatConditionsCalculation="0">
    <tabColor indexed="13"/>
  </sheetPr>
  <dimension ref="A1:X163"/>
  <sheetViews>
    <sheetView workbookViewId="0">
      <selection activeCell="A4" sqref="A4:W163"/>
    </sheetView>
  </sheetViews>
  <sheetFormatPr defaultRowHeight="12.75"/>
  <cols>
    <col min="1" max="1" width="25.7109375" customWidth="1"/>
    <col min="2" max="2" width="15.7109375" customWidth="1"/>
    <col min="3" max="3" width="11" style="4" bestFit="1" customWidth="1"/>
    <col min="5" max="22" width="3.7109375" style="4" customWidth="1"/>
    <col min="23" max="23" width="9.7109375" style="4" bestFit="1" customWidth="1"/>
  </cols>
  <sheetData>
    <row r="1" spans="1:24" ht="24.95" customHeight="1">
      <c r="A1" s="122" t="s">
        <v>89</v>
      </c>
      <c r="X1" s="2" t="str">
        <f ca="1">IF(AND(Landskapskamp!I1=10,Inskrivning!AC18="x"),Inskrivning!AC18,"")</f>
        <v/>
      </c>
    </row>
    <row r="2" spans="1:24">
      <c r="C2" s="4" t="s">
        <v>86</v>
      </c>
    </row>
    <row r="3" spans="1:24" ht="13.5" thickBot="1">
      <c r="A3" s="18" t="s">
        <v>5</v>
      </c>
      <c r="B3" s="18" t="s">
        <v>6</v>
      </c>
      <c r="C3" s="19" t="s">
        <v>87</v>
      </c>
      <c r="E3" s="123">
        <v>15</v>
      </c>
      <c r="F3" s="123">
        <v>19</v>
      </c>
      <c r="G3" s="123">
        <v>31</v>
      </c>
      <c r="H3" s="123">
        <v>32</v>
      </c>
      <c r="I3" s="123">
        <v>35</v>
      </c>
      <c r="J3" s="123">
        <v>36</v>
      </c>
      <c r="K3" s="123">
        <v>44</v>
      </c>
      <c r="L3" s="123">
        <v>48</v>
      </c>
      <c r="M3" s="123">
        <v>49</v>
      </c>
      <c r="N3" s="123">
        <v>53</v>
      </c>
      <c r="O3" s="123">
        <v>57</v>
      </c>
      <c r="P3" s="123">
        <v>61</v>
      </c>
      <c r="Q3" s="123">
        <v>66</v>
      </c>
      <c r="R3" s="123">
        <v>70</v>
      </c>
      <c r="S3" s="123">
        <v>74</v>
      </c>
      <c r="T3" s="123">
        <v>83</v>
      </c>
      <c r="U3" s="123">
        <v>87</v>
      </c>
      <c r="V3" s="123">
        <v>100</v>
      </c>
      <c r="W3" s="123" t="s">
        <v>88</v>
      </c>
    </row>
    <row r="4" spans="1:24" ht="15">
      <c r="A4" s="138" t="str">
        <f ca="1">Inskrivning!F19</f>
        <v>Tomas Lindahl</v>
      </c>
      <c r="B4" s="43" t="str">
        <f ca="1">Inskrivning!G19</f>
        <v>Korpen Åseda</v>
      </c>
      <c r="C4" s="16">
        <f t="shared" ref="C4:C35" si="0">SUM(E4:W4)*(5)</f>
        <v>20</v>
      </c>
      <c r="E4" s="4">
        <f ca="1">COUNTIF(Inskrivning!$H19:$L19,15)+COUNTIF(Inskrivning!$N19:$R19,15)</f>
        <v>0</v>
      </c>
      <c r="F4" s="4">
        <f ca="1">COUNTIF(Inskrivning!$H19:$L19,19)+COUNTIF(Inskrivning!$N19:$R19,19)</f>
        <v>0</v>
      </c>
      <c r="G4" s="4">
        <f ca="1">COUNTIF(Inskrivning!$H19:$L19,31)+COUNTIF(Inskrivning!$N19:$R19,31)</f>
        <v>1</v>
      </c>
      <c r="H4" s="4">
        <f ca="1">COUNTIF(Inskrivning!$H19:$L19,32)+COUNTIF(Inskrivning!$N19:$R19,32)</f>
        <v>0</v>
      </c>
      <c r="I4" s="4">
        <f ca="1">COUNTIF(Inskrivning!$H19:$L19,35)+COUNTIF(Inskrivning!$N19:$R19,35)</f>
        <v>1</v>
      </c>
      <c r="J4" s="4">
        <f ca="1">COUNTIF(Inskrivning!$H19:$L19,36)+COUNTIF(Inskrivning!$N19:$R19,36)</f>
        <v>1</v>
      </c>
      <c r="K4" s="4">
        <f ca="1">COUNTIF(Inskrivning!$H19:$L19,44)+COUNTIF(Inskrivning!$N19:$R19,44)</f>
        <v>0</v>
      </c>
      <c r="L4" s="4">
        <f ca="1">COUNTIF(Inskrivning!$H19:$L19,48)+COUNTIF(Inskrivning!$N19:$R19,48)</f>
        <v>0</v>
      </c>
      <c r="M4" s="4">
        <f ca="1">COUNTIF(Inskrivning!$H19:$L19,49)+COUNTIF(Inskrivning!$N19:$R19,49)</f>
        <v>0</v>
      </c>
      <c r="N4" s="4">
        <f ca="1">COUNTIF(Inskrivning!$H19:$L19,53)+COUNTIF(Inskrivning!$N19:$R19,53)</f>
        <v>1</v>
      </c>
      <c r="O4" s="4">
        <f ca="1">COUNTIF(Inskrivning!$H19:$L19,57)+COUNTIF(Inskrivning!$N19:$R19,57)</f>
        <v>0</v>
      </c>
      <c r="P4" s="4">
        <f ca="1">COUNTIF(Inskrivning!$H19:$L19,61)+COUNTIF(Inskrivning!$N19:$R19,61)</f>
        <v>0</v>
      </c>
      <c r="Q4" s="4">
        <f ca="1">COUNTIF(Inskrivning!$H19:$L19,66)+COUNTIF(Inskrivning!$N19:$R19,66)</f>
        <v>0</v>
      </c>
      <c r="R4" s="4">
        <f ca="1">COUNTIF(Inskrivning!$H19:$L19,70)+COUNTIF(Inskrivning!$N19:$R19,70)</f>
        <v>0</v>
      </c>
      <c r="S4" s="4">
        <f ca="1">COUNTIF(Inskrivning!$H19:$L19,74)+COUNTIF(Inskrivning!$N19:$R19,74)</f>
        <v>0</v>
      </c>
      <c r="T4" s="4">
        <f ca="1">COUNTIF(Inskrivning!$H19:$L19,83)+COUNTIF(Inskrivning!$N19:$R19,83)</f>
        <v>0</v>
      </c>
      <c r="U4" s="4">
        <f ca="1">COUNTIF(Inskrivning!$H19:$L19,87)+COUNTIF(Inskrivning!$N19:$R19,87)</f>
        <v>0</v>
      </c>
      <c r="V4" s="4">
        <f ca="1">COUNTIF(Inskrivning!$H19:$L19,100)+COUNTIF(Inskrivning!$N19:$R19,100)</f>
        <v>0</v>
      </c>
      <c r="W4" s="4">
        <f ca="1">SUM(Inskrivning!U19)</f>
        <v>0</v>
      </c>
    </row>
    <row r="5" spans="1:24" ht="15">
      <c r="A5" s="138" t="str">
        <f ca="1">Inskrivning!F21</f>
        <v>Tobias Gneupel</v>
      </c>
      <c r="B5" s="43" t="str">
        <f ca="1">Inskrivning!G21</f>
        <v>Sibbamåla IF</v>
      </c>
      <c r="C5" s="16">
        <f t="shared" si="0"/>
        <v>5</v>
      </c>
      <c r="E5" s="4">
        <f ca="1">COUNTIF(Inskrivning!$H21:$L21,15)+COUNTIF(Inskrivning!$N21:$R21,15)</f>
        <v>0</v>
      </c>
      <c r="F5" s="4">
        <f ca="1">COUNTIF(Inskrivning!$H21:$L21,19)+COUNTIF(Inskrivning!$N21:$R21,19)</f>
        <v>0</v>
      </c>
      <c r="G5" s="4">
        <f ca="1">COUNTIF(Inskrivning!$H21:$L21,31)+COUNTIF(Inskrivning!$N21:$R21,31)</f>
        <v>0</v>
      </c>
      <c r="H5" s="4">
        <f ca="1">COUNTIF(Inskrivning!$H21:$L21,32)+COUNTIF(Inskrivning!$N21:$R21,32)</f>
        <v>0</v>
      </c>
      <c r="I5" s="4">
        <f ca="1">COUNTIF(Inskrivning!$H21:$L21,35)+COUNTIF(Inskrivning!$N21:$R21,35)</f>
        <v>0</v>
      </c>
      <c r="J5" s="4">
        <f ca="1">COUNTIF(Inskrivning!$H21:$L21,36)+COUNTIF(Inskrivning!$N21:$R21,36)</f>
        <v>0</v>
      </c>
      <c r="K5" s="4">
        <f ca="1">COUNTIF(Inskrivning!$H21:$L21,44)+COUNTIF(Inskrivning!$N21:$R21,44)</f>
        <v>1</v>
      </c>
      <c r="L5" s="4">
        <f ca="1">COUNTIF(Inskrivning!$H21:$L21,48)+COUNTIF(Inskrivning!$N21:$R21,48)</f>
        <v>0</v>
      </c>
      <c r="M5" s="4">
        <f ca="1">COUNTIF(Inskrivning!$H21:$L21,49)+COUNTIF(Inskrivning!$N21:$R21,49)</f>
        <v>0</v>
      </c>
      <c r="N5" s="4">
        <f ca="1">COUNTIF(Inskrivning!$H21:$L21,53)+COUNTIF(Inskrivning!$N21:$R21,53)</f>
        <v>0</v>
      </c>
      <c r="O5" s="4">
        <f ca="1">COUNTIF(Inskrivning!$H21:$L21,57)+COUNTIF(Inskrivning!$N21:$R21,57)</f>
        <v>0</v>
      </c>
      <c r="P5" s="4">
        <f ca="1">COUNTIF(Inskrivning!$H21:$L21,61)+COUNTIF(Inskrivning!$N21:$R21,61)</f>
        <v>0</v>
      </c>
      <c r="Q5" s="4">
        <f ca="1">COUNTIF(Inskrivning!$H21:$L21,66)+COUNTIF(Inskrivning!$N21:$R21,66)</f>
        <v>0</v>
      </c>
      <c r="R5" s="4">
        <f ca="1">COUNTIF(Inskrivning!$H21:$L21,70)+COUNTIF(Inskrivning!$N21:$R21,70)</f>
        <v>0</v>
      </c>
      <c r="S5" s="4">
        <f ca="1">COUNTIF(Inskrivning!$H21:$L21,74)+COUNTIF(Inskrivning!$N21:$R21,74)</f>
        <v>0</v>
      </c>
      <c r="T5" s="4">
        <f ca="1">COUNTIF(Inskrivning!$H21:$L21,83)+COUNTIF(Inskrivning!$N21:$R21,83)</f>
        <v>0</v>
      </c>
      <c r="U5" s="4">
        <f ca="1">COUNTIF(Inskrivning!$H21:$L21,87)+COUNTIF(Inskrivning!$N21:$R21,87)</f>
        <v>0</v>
      </c>
      <c r="V5" s="4">
        <f ca="1">COUNTIF(Inskrivning!$H21:$L21,100)+COUNTIF(Inskrivning!$N21:$R21,100)</f>
        <v>0</v>
      </c>
      <c r="W5" s="4">
        <f ca="1">SUM(Inskrivning!U21)</f>
        <v>0</v>
      </c>
    </row>
    <row r="6" spans="1:24" ht="15">
      <c r="A6" s="138" t="str">
        <f ca="1">Inskrivning!F35</f>
        <v>Ronjah Pettersson</v>
      </c>
      <c r="B6" s="43" t="str">
        <f ca="1">Inskrivning!G35</f>
        <v>Värends Hsk</v>
      </c>
      <c r="C6" s="16">
        <f t="shared" si="0"/>
        <v>5</v>
      </c>
      <c r="E6" s="4">
        <f ca="1">COUNTIF(Inskrivning!$H35:$L35,15)+COUNTIF(Inskrivning!$N35:$R35,15)</f>
        <v>0</v>
      </c>
      <c r="F6" s="4">
        <f ca="1">COUNTIF(Inskrivning!$H35:$L35,19)+COUNTIF(Inskrivning!$N35:$R35,19)</f>
        <v>0</v>
      </c>
      <c r="G6" s="4">
        <f ca="1">COUNTIF(Inskrivning!$H35:$L35,31)+COUNTIF(Inskrivning!$N35:$R35,31)</f>
        <v>0</v>
      </c>
      <c r="H6" s="4">
        <f ca="1">COUNTIF(Inskrivning!$H35:$L35,32)+COUNTIF(Inskrivning!$N35:$R35,32)</f>
        <v>0</v>
      </c>
      <c r="I6" s="4">
        <f ca="1">COUNTIF(Inskrivning!$H35:$L35,35)+COUNTIF(Inskrivning!$N35:$R35,35)</f>
        <v>0</v>
      </c>
      <c r="J6" s="4">
        <f ca="1">COUNTIF(Inskrivning!$H35:$L35,36)+COUNTIF(Inskrivning!$N35:$R35,36)</f>
        <v>0</v>
      </c>
      <c r="K6" s="4">
        <f ca="1">COUNTIF(Inskrivning!$H35:$L35,44)+COUNTIF(Inskrivning!$N35:$R35,44)</f>
        <v>1</v>
      </c>
      <c r="L6" s="4">
        <f ca="1">COUNTIF(Inskrivning!$H35:$L35,48)+COUNTIF(Inskrivning!$N35:$R35,48)</f>
        <v>0</v>
      </c>
      <c r="M6" s="4">
        <f ca="1">COUNTIF(Inskrivning!$H35:$L35,49)+COUNTIF(Inskrivning!$N35:$R35,49)</f>
        <v>0</v>
      </c>
      <c r="N6" s="4">
        <f ca="1">COUNTIF(Inskrivning!$H35:$L35,53)+COUNTIF(Inskrivning!$N35:$R35,53)</f>
        <v>0</v>
      </c>
      <c r="O6" s="4">
        <f ca="1">COUNTIF(Inskrivning!$H35:$L35,57)+COUNTIF(Inskrivning!$N35:$R35,57)</f>
        <v>0</v>
      </c>
      <c r="P6" s="4">
        <f ca="1">COUNTIF(Inskrivning!$H35:$L35,61)+COUNTIF(Inskrivning!$N35:$R35,61)</f>
        <v>0</v>
      </c>
      <c r="Q6" s="4">
        <f ca="1">COUNTIF(Inskrivning!$H35:$L35,66)+COUNTIF(Inskrivning!$N35:$R35,66)</f>
        <v>0</v>
      </c>
      <c r="R6" s="4">
        <f ca="1">COUNTIF(Inskrivning!$H35:$L35,70)+COUNTIF(Inskrivning!$N35:$R35,70)</f>
        <v>0</v>
      </c>
      <c r="S6" s="4">
        <f ca="1">COUNTIF(Inskrivning!$H35:$L35,74)+COUNTIF(Inskrivning!$N35:$R35,74)</f>
        <v>0</v>
      </c>
      <c r="T6" s="4">
        <f ca="1">COUNTIF(Inskrivning!$H35:$L35,83)+COUNTIF(Inskrivning!$N35:$R35,83)</f>
        <v>0</v>
      </c>
      <c r="U6" s="4">
        <f ca="1">COUNTIF(Inskrivning!$H35:$L35,87)+COUNTIF(Inskrivning!$N35:$R35,87)</f>
        <v>0</v>
      </c>
      <c r="V6" s="4">
        <f ca="1">COUNTIF(Inskrivning!$H35:$L35,100)+COUNTIF(Inskrivning!$N35:$R35,100)</f>
        <v>0</v>
      </c>
      <c r="W6" s="4">
        <f ca="1">SUM(Inskrivning!U35)</f>
        <v>0</v>
      </c>
    </row>
    <row r="7" spans="1:24" ht="15">
      <c r="A7" s="138" t="str">
        <f ca="1">Inskrivning!F18</f>
        <v>Matz Karlsson</v>
      </c>
      <c r="B7" s="43" t="str">
        <f ca="1">Inskrivning!G18</f>
        <v>Korpen Åseda</v>
      </c>
      <c r="C7" s="16">
        <f t="shared" si="0"/>
        <v>5</v>
      </c>
      <c r="E7" s="4">
        <f ca="1">COUNTIF(Inskrivning!$H18:$L18,15)+COUNTIF(Inskrivning!$N18:$R18,15)</f>
        <v>0</v>
      </c>
      <c r="F7" s="4">
        <f ca="1">COUNTIF(Inskrivning!$H18:$L18,19)+COUNTIF(Inskrivning!$N18:$R18,19)</f>
        <v>0</v>
      </c>
      <c r="G7" s="4">
        <f ca="1">COUNTIF(Inskrivning!$H18:$L18,31)+COUNTIF(Inskrivning!$N18:$R18,31)</f>
        <v>0</v>
      </c>
      <c r="H7" s="4">
        <f ca="1">COUNTIF(Inskrivning!$H18:$L18,32)+COUNTIF(Inskrivning!$N18:$R18,32)</f>
        <v>0</v>
      </c>
      <c r="I7" s="4">
        <f ca="1">COUNTIF(Inskrivning!$H18:$L18,35)+COUNTIF(Inskrivning!$N18:$R18,35)</f>
        <v>0</v>
      </c>
      <c r="J7" s="4">
        <f ca="1">COUNTIF(Inskrivning!$H18:$L18,36)+COUNTIF(Inskrivning!$N18:$R18,36)</f>
        <v>0</v>
      </c>
      <c r="K7" s="4">
        <f ca="1">COUNTIF(Inskrivning!$H18:$L18,44)+COUNTIF(Inskrivning!$N18:$R18,44)</f>
        <v>1</v>
      </c>
      <c r="L7" s="4">
        <f ca="1">COUNTIF(Inskrivning!$H18:$L18,48)+COUNTIF(Inskrivning!$N18:$R18,48)</f>
        <v>0</v>
      </c>
      <c r="M7" s="4">
        <f ca="1">COUNTIF(Inskrivning!$H18:$L18,49)+COUNTIF(Inskrivning!$N18:$R18,49)</f>
        <v>0</v>
      </c>
      <c r="N7" s="4">
        <f ca="1">COUNTIF(Inskrivning!$H18:$L18,53)+COUNTIF(Inskrivning!$N18:$R18,53)</f>
        <v>0</v>
      </c>
      <c r="O7" s="4">
        <f ca="1">COUNTIF(Inskrivning!$H18:$L18,57)+COUNTIF(Inskrivning!$N18:$R18,57)</f>
        <v>0</v>
      </c>
      <c r="P7" s="4">
        <f ca="1">COUNTIF(Inskrivning!$H18:$L18,61)+COUNTIF(Inskrivning!$N18:$R18,61)</f>
        <v>0</v>
      </c>
      <c r="Q7" s="4">
        <f ca="1">COUNTIF(Inskrivning!$H18:$L18,66)+COUNTIF(Inskrivning!$N18:$R18,66)</f>
        <v>0</v>
      </c>
      <c r="R7" s="4">
        <f ca="1">COUNTIF(Inskrivning!$H18:$L18,70)+COUNTIF(Inskrivning!$N18:$R18,70)</f>
        <v>0</v>
      </c>
      <c r="S7" s="4">
        <f ca="1">COUNTIF(Inskrivning!$H18:$L18,74)+COUNTIF(Inskrivning!$N18:$R18,74)</f>
        <v>0</v>
      </c>
      <c r="T7" s="4">
        <f ca="1">COUNTIF(Inskrivning!$H18:$L18,83)+COUNTIF(Inskrivning!$N18:$R18,83)</f>
        <v>0</v>
      </c>
      <c r="U7" s="4">
        <f ca="1">COUNTIF(Inskrivning!$H18:$L18,87)+COUNTIF(Inskrivning!$N18:$R18,87)</f>
        <v>0</v>
      </c>
      <c r="V7" s="4">
        <f ca="1">COUNTIF(Inskrivning!$H18:$L18,100)+COUNTIF(Inskrivning!$N18:$R18,100)</f>
        <v>0</v>
      </c>
      <c r="W7" s="4">
        <f ca="1">SUM(Inskrivning!U18)</f>
        <v>0</v>
      </c>
    </row>
    <row r="8" spans="1:24" ht="15">
      <c r="A8" s="138" t="str">
        <f ca="1">Inskrivning!F10</f>
        <v>Magnus Stenberg</v>
      </c>
      <c r="B8" s="43" t="str">
        <f ca="1">Inskrivning!G10</f>
        <v>Mulde VK</v>
      </c>
      <c r="C8" s="16">
        <f t="shared" si="0"/>
        <v>5</v>
      </c>
      <c r="E8" s="4">
        <f ca="1">COUNTIF(Inskrivning!$H10:$L10,15)+COUNTIF(Inskrivning!$N10:$R10,15)</f>
        <v>0</v>
      </c>
      <c r="F8" s="4">
        <f ca="1">COUNTIF(Inskrivning!$H10:$L10,19)+COUNTIF(Inskrivning!$N10:$R10,19)</f>
        <v>0</v>
      </c>
      <c r="G8" s="4">
        <f ca="1">COUNTIF(Inskrivning!$H10:$L10,31)+COUNTIF(Inskrivning!$N10:$R10,31)</f>
        <v>0</v>
      </c>
      <c r="H8" s="4">
        <f ca="1">COUNTIF(Inskrivning!$H10:$L10,32)+COUNTIF(Inskrivning!$N10:$R10,32)</f>
        <v>0</v>
      </c>
      <c r="I8" s="4">
        <f ca="1">COUNTIF(Inskrivning!$H10:$L10,35)+COUNTIF(Inskrivning!$N10:$R10,35)</f>
        <v>0</v>
      </c>
      <c r="J8" s="4">
        <f ca="1">COUNTIF(Inskrivning!$H10:$L10,36)+COUNTIF(Inskrivning!$N10:$R10,36)</f>
        <v>0</v>
      </c>
      <c r="K8" s="4">
        <f ca="1">COUNTIF(Inskrivning!$H10:$L10,44)+COUNTIF(Inskrivning!$N10:$R10,44)</f>
        <v>0</v>
      </c>
      <c r="L8" s="4">
        <f ca="1">COUNTIF(Inskrivning!$H10:$L10,48)+COUNTIF(Inskrivning!$N10:$R10,48)</f>
        <v>0</v>
      </c>
      <c r="M8" s="4">
        <f ca="1">COUNTIF(Inskrivning!$H10:$L10,49)+COUNTIF(Inskrivning!$N10:$R10,49)</f>
        <v>0</v>
      </c>
      <c r="N8" s="4">
        <f ca="1">COUNTIF(Inskrivning!$H10:$L10,53)+COUNTIF(Inskrivning!$N10:$R10,53)</f>
        <v>0</v>
      </c>
      <c r="O8" s="4">
        <f ca="1">COUNTIF(Inskrivning!$H10:$L10,57)+COUNTIF(Inskrivning!$N10:$R10,57)</f>
        <v>0</v>
      </c>
      <c r="P8" s="4">
        <f ca="1">COUNTIF(Inskrivning!$H10:$L10,61)+COUNTIF(Inskrivning!$N10:$R10,61)</f>
        <v>0</v>
      </c>
      <c r="Q8" s="4">
        <f ca="1">COUNTIF(Inskrivning!$H10:$L10,66)+COUNTIF(Inskrivning!$N10:$R10,66)</f>
        <v>0</v>
      </c>
      <c r="R8" s="4">
        <f ca="1">COUNTIF(Inskrivning!$H10:$L10,70)+COUNTIF(Inskrivning!$N10:$R10,70)</f>
        <v>0</v>
      </c>
      <c r="S8" s="4">
        <f ca="1">COUNTIF(Inskrivning!$H10:$L10,74)+COUNTIF(Inskrivning!$N10:$R10,74)</f>
        <v>1</v>
      </c>
      <c r="T8" s="4">
        <f ca="1">COUNTIF(Inskrivning!$H10:$L10,83)+COUNTIF(Inskrivning!$N10:$R10,83)</f>
        <v>0</v>
      </c>
      <c r="U8" s="4">
        <f ca="1">COUNTIF(Inskrivning!$H10:$L10,87)+COUNTIF(Inskrivning!$N10:$R10,87)</f>
        <v>0</v>
      </c>
      <c r="V8" s="4">
        <f ca="1">COUNTIF(Inskrivning!$H10:$L10,100)+COUNTIF(Inskrivning!$N10:$R10,100)</f>
        <v>0</v>
      </c>
      <c r="W8" s="4">
        <f ca="1">SUM(Inskrivning!U10)</f>
        <v>0</v>
      </c>
    </row>
    <row r="9" spans="1:24" ht="15">
      <c r="A9" s="138" t="str">
        <f ca="1">Inskrivning!F34</f>
        <v>Lasse Brincner</v>
      </c>
      <c r="B9" s="43" t="str">
        <f ca="1">Inskrivning!G34</f>
        <v>Värends Hsk</v>
      </c>
      <c r="C9" s="16">
        <f t="shared" si="0"/>
        <v>5</v>
      </c>
      <c r="E9" s="4">
        <f ca="1">COUNTIF(Inskrivning!$H34:$L34,15)+COUNTIF(Inskrivning!$N34:$R34,15)</f>
        <v>0</v>
      </c>
      <c r="F9" s="4">
        <f ca="1">COUNTIF(Inskrivning!$H34:$L34,19)+COUNTIF(Inskrivning!$N34:$R34,19)</f>
        <v>0</v>
      </c>
      <c r="G9" s="4">
        <f ca="1">COUNTIF(Inskrivning!$H34:$L34,31)+COUNTIF(Inskrivning!$N34:$R34,31)</f>
        <v>0</v>
      </c>
      <c r="H9" s="4">
        <f ca="1">COUNTIF(Inskrivning!$H34:$L34,32)+COUNTIF(Inskrivning!$N34:$R34,32)</f>
        <v>0</v>
      </c>
      <c r="I9" s="4">
        <f ca="1">COUNTIF(Inskrivning!$H34:$L34,35)+COUNTIF(Inskrivning!$N34:$R34,35)</f>
        <v>0</v>
      </c>
      <c r="J9" s="4">
        <f ca="1">COUNTIF(Inskrivning!$H34:$L34,36)+COUNTIF(Inskrivning!$N34:$R34,36)</f>
        <v>0</v>
      </c>
      <c r="K9" s="4">
        <f ca="1">COUNTIF(Inskrivning!$H34:$L34,44)+COUNTIF(Inskrivning!$N34:$R34,44)</f>
        <v>1</v>
      </c>
      <c r="L9" s="4">
        <f ca="1">COUNTIF(Inskrivning!$H34:$L34,48)+COUNTIF(Inskrivning!$N34:$R34,48)</f>
        <v>0</v>
      </c>
      <c r="M9" s="4">
        <f ca="1">COUNTIF(Inskrivning!$H34:$L34,49)+COUNTIF(Inskrivning!$N34:$R34,49)</f>
        <v>0</v>
      </c>
      <c r="N9" s="4">
        <f ca="1">COUNTIF(Inskrivning!$H34:$L34,53)+COUNTIF(Inskrivning!$N34:$R34,53)</f>
        <v>0</v>
      </c>
      <c r="O9" s="4">
        <f ca="1">COUNTIF(Inskrivning!$H34:$L34,57)+COUNTIF(Inskrivning!$N34:$R34,57)</f>
        <v>0</v>
      </c>
      <c r="P9" s="4">
        <f ca="1">COUNTIF(Inskrivning!$H34:$L34,61)+COUNTIF(Inskrivning!$N34:$R34,61)</f>
        <v>0</v>
      </c>
      <c r="Q9" s="4">
        <f ca="1">COUNTIF(Inskrivning!$H34:$L34,66)+COUNTIF(Inskrivning!$N34:$R34,66)</f>
        <v>0</v>
      </c>
      <c r="R9" s="4">
        <f ca="1">COUNTIF(Inskrivning!$H34:$L34,70)+COUNTIF(Inskrivning!$N34:$R34,70)</f>
        <v>0</v>
      </c>
      <c r="S9" s="4">
        <f ca="1">COUNTIF(Inskrivning!$H34:$L34,74)+COUNTIF(Inskrivning!$N34:$R34,74)</f>
        <v>0</v>
      </c>
      <c r="T9" s="4">
        <f ca="1">COUNTIF(Inskrivning!$H34:$L34,83)+COUNTIF(Inskrivning!$N34:$R34,83)</f>
        <v>0</v>
      </c>
      <c r="U9" s="4">
        <f ca="1">COUNTIF(Inskrivning!$H34:$L34,87)+COUNTIF(Inskrivning!$N34:$R34,87)</f>
        <v>0</v>
      </c>
      <c r="V9" s="4">
        <f ca="1">COUNTIF(Inskrivning!$H34:$L34,100)+COUNTIF(Inskrivning!$N34:$R34,100)</f>
        <v>0</v>
      </c>
      <c r="W9" s="4">
        <f ca="1">SUM(Inskrivning!U34)</f>
        <v>0</v>
      </c>
    </row>
    <row r="10" spans="1:24" ht="15">
      <c r="A10" s="138" t="str">
        <f ca="1">Inskrivning!F39</f>
        <v>Johan Johansson</v>
      </c>
      <c r="B10" s="43" t="str">
        <f ca="1">Inskrivning!G39</f>
        <v>Tingsryd Hsc</v>
      </c>
      <c r="C10" s="16">
        <f t="shared" si="0"/>
        <v>5</v>
      </c>
      <c r="E10" s="4">
        <f ca="1">COUNTIF(Inskrivning!$H39:$L39,15)+COUNTIF(Inskrivning!$N39:$R39,15)</f>
        <v>0</v>
      </c>
      <c r="F10" s="4">
        <f ca="1">COUNTIF(Inskrivning!$H39:$L39,19)+COUNTIF(Inskrivning!$N39:$R39,19)</f>
        <v>0</v>
      </c>
      <c r="G10" s="4">
        <f ca="1">COUNTIF(Inskrivning!$H39:$L39,31)+COUNTIF(Inskrivning!$N39:$R39,31)</f>
        <v>0</v>
      </c>
      <c r="H10" s="4">
        <f ca="1">COUNTIF(Inskrivning!$H39:$L39,32)+COUNTIF(Inskrivning!$N39:$R39,32)</f>
        <v>0</v>
      </c>
      <c r="I10" s="4">
        <f ca="1">COUNTIF(Inskrivning!$H39:$L39,35)+COUNTIF(Inskrivning!$N39:$R39,35)</f>
        <v>0</v>
      </c>
      <c r="J10" s="4">
        <f ca="1">COUNTIF(Inskrivning!$H39:$L39,36)+COUNTIF(Inskrivning!$N39:$R39,36)</f>
        <v>0</v>
      </c>
      <c r="K10" s="4">
        <f ca="1">COUNTIF(Inskrivning!$H39:$L39,44)+COUNTIF(Inskrivning!$N39:$R39,44)</f>
        <v>1</v>
      </c>
      <c r="L10" s="4">
        <f ca="1">COUNTIF(Inskrivning!$H39:$L39,48)+COUNTIF(Inskrivning!$N39:$R39,48)</f>
        <v>0</v>
      </c>
      <c r="M10" s="4">
        <f ca="1">COUNTIF(Inskrivning!$H39:$L39,49)+COUNTIF(Inskrivning!$N39:$R39,49)</f>
        <v>0</v>
      </c>
      <c r="N10" s="4">
        <f ca="1">COUNTIF(Inskrivning!$H39:$L39,53)+COUNTIF(Inskrivning!$N39:$R39,53)</f>
        <v>0</v>
      </c>
      <c r="O10" s="4">
        <f ca="1">COUNTIF(Inskrivning!$H39:$L39,57)+COUNTIF(Inskrivning!$N39:$R39,57)</f>
        <v>0</v>
      </c>
      <c r="P10" s="4">
        <f ca="1">COUNTIF(Inskrivning!$H39:$L39,61)+COUNTIF(Inskrivning!$N39:$R39,61)</f>
        <v>0</v>
      </c>
      <c r="Q10" s="4">
        <f ca="1">COUNTIF(Inskrivning!$H39:$L39,66)+COUNTIF(Inskrivning!$N39:$R39,66)</f>
        <v>0</v>
      </c>
      <c r="R10" s="4">
        <f ca="1">COUNTIF(Inskrivning!$H39:$L39,70)+COUNTIF(Inskrivning!$N39:$R39,70)</f>
        <v>0</v>
      </c>
      <c r="S10" s="4">
        <f ca="1">COUNTIF(Inskrivning!$H39:$L39,74)+COUNTIF(Inskrivning!$N39:$R39,74)</f>
        <v>0</v>
      </c>
      <c r="T10" s="4">
        <f ca="1">COUNTIF(Inskrivning!$H39:$L39,83)+COUNTIF(Inskrivning!$N39:$R39,83)</f>
        <v>0</v>
      </c>
      <c r="U10" s="4">
        <f ca="1">COUNTIF(Inskrivning!$H39:$L39,87)+COUNTIF(Inskrivning!$N39:$R39,87)</f>
        <v>0</v>
      </c>
      <c r="V10" s="4">
        <f ca="1">COUNTIF(Inskrivning!$H39:$L39,100)+COUNTIF(Inskrivning!$N39:$R39,100)</f>
        <v>0</v>
      </c>
      <c r="W10" s="4">
        <f ca="1">SUM(Inskrivning!U39)</f>
        <v>0</v>
      </c>
    </row>
    <row r="11" spans="1:24" ht="15">
      <c r="A11" s="138" t="str">
        <f ca="1">Inskrivning!F45</f>
        <v>Ingegärd Sjöstrand</v>
      </c>
      <c r="B11" s="43" t="str">
        <f ca="1">Inskrivning!G45</f>
        <v>Tingzås Hsk</v>
      </c>
      <c r="C11" s="16">
        <f t="shared" si="0"/>
        <v>5</v>
      </c>
      <c r="E11" s="4">
        <f ca="1">COUNTIF(Inskrivning!$H45:$L45,15)+COUNTIF(Inskrivning!$N45:$R45,15)</f>
        <v>0</v>
      </c>
      <c r="F11" s="4">
        <f ca="1">COUNTIF(Inskrivning!$H45:$L45,19)+COUNTIF(Inskrivning!$N45:$R45,19)</f>
        <v>0</v>
      </c>
      <c r="G11" s="4">
        <f ca="1">COUNTIF(Inskrivning!$H45:$L45,31)+COUNTIF(Inskrivning!$N45:$R45,31)</f>
        <v>0</v>
      </c>
      <c r="H11" s="4">
        <f ca="1">COUNTIF(Inskrivning!$H45:$L45,32)+COUNTIF(Inskrivning!$N45:$R45,32)</f>
        <v>0</v>
      </c>
      <c r="I11" s="4">
        <f ca="1">COUNTIF(Inskrivning!$H45:$L45,35)+COUNTIF(Inskrivning!$N45:$R45,35)</f>
        <v>0</v>
      </c>
      <c r="J11" s="4">
        <f ca="1">COUNTIF(Inskrivning!$H45:$L45,36)+COUNTIF(Inskrivning!$N45:$R45,36)</f>
        <v>0</v>
      </c>
      <c r="K11" s="4">
        <f ca="1">COUNTIF(Inskrivning!$H45:$L45,44)+COUNTIF(Inskrivning!$N45:$R45,44)</f>
        <v>0</v>
      </c>
      <c r="L11" s="4">
        <f ca="1">COUNTIF(Inskrivning!$H45:$L45,48)+COUNTIF(Inskrivning!$N45:$R45,48)</f>
        <v>0</v>
      </c>
      <c r="M11" s="4">
        <f ca="1">COUNTIF(Inskrivning!$H45:$L45,49)+COUNTIF(Inskrivning!$N45:$R45,49)</f>
        <v>0</v>
      </c>
      <c r="N11" s="4">
        <f ca="1">COUNTIF(Inskrivning!$H45:$L45,53)+COUNTIF(Inskrivning!$N45:$R45,53)</f>
        <v>0</v>
      </c>
      <c r="O11" s="4">
        <f ca="1">COUNTIF(Inskrivning!$H45:$L45,57)+COUNTIF(Inskrivning!$N45:$R45,57)</f>
        <v>0</v>
      </c>
      <c r="P11" s="4">
        <f ca="1">COUNTIF(Inskrivning!$H45:$L45,61)+COUNTIF(Inskrivning!$N45:$R45,61)</f>
        <v>0</v>
      </c>
      <c r="Q11" s="4">
        <f ca="1">COUNTIF(Inskrivning!$H45:$L45,66)+COUNTIF(Inskrivning!$N45:$R45,66)</f>
        <v>0</v>
      </c>
      <c r="R11" s="4">
        <f ca="1">COUNTIF(Inskrivning!$H45:$L45,70)+COUNTIF(Inskrivning!$N45:$R45,70)</f>
        <v>0</v>
      </c>
      <c r="S11" s="4">
        <f ca="1">COUNTIF(Inskrivning!$H45:$L45,74)+COUNTIF(Inskrivning!$N45:$R45,74)</f>
        <v>0</v>
      </c>
      <c r="T11" s="4">
        <f ca="1">COUNTIF(Inskrivning!$H45:$L45,83)+COUNTIF(Inskrivning!$N45:$R45,83)</f>
        <v>0</v>
      </c>
      <c r="U11" s="4">
        <f ca="1">COUNTIF(Inskrivning!$H45:$L45,87)+COUNTIF(Inskrivning!$N45:$R45,87)</f>
        <v>0</v>
      </c>
      <c r="V11" s="4">
        <f ca="1">COUNTIF(Inskrivning!$H45:$L45,100)+COUNTIF(Inskrivning!$N45:$R45,100)</f>
        <v>0</v>
      </c>
      <c r="W11" s="4">
        <f ca="1">SUM(Inskrivning!U45)</f>
        <v>1</v>
      </c>
    </row>
    <row r="12" spans="1:24" ht="15">
      <c r="A12" s="138" t="str">
        <f ca="1">Inskrivning!F17</f>
        <v>Gert Karlsson</v>
      </c>
      <c r="B12" s="43" t="str">
        <f ca="1">Inskrivning!G17</f>
        <v>Korpen Åseda</v>
      </c>
      <c r="C12" s="16">
        <f t="shared" si="0"/>
        <v>5</v>
      </c>
      <c r="E12" s="4">
        <f ca="1">COUNTIF(Inskrivning!$H17:$L17,15)+COUNTIF(Inskrivning!$N17:$R17,15)</f>
        <v>0</v>
      </c>
      <c r="F12" s="4">
        <f ca="1">COUNTIF(Inskrivning!$H17:$L17,19)+COUNTIF(Inskrivning!$N17:$R17,19)</f>
        <v>0</v>
      </c>
      <c r="G12" s="4">
        <f ca="1">COUNTIF(Inskrivning!$H17:$L17,31)+COUNTIF(Inskrivning!$N17:$R17,31)</f>
        <v>0</v>
      </c>
      <c r="H12" s="4">
        <f ca="1">COUNTIF(Inskrivning!$H17:$L17,32)+COUNTIF(Inskrivning!$N17:$R17,32)</f>
        <v>0</v>
      </c>
      <c r="I12" s="4">
        <f ca="1">COUNTIF(Inskrivning!$H17:$L17,35)+COUNTIF(Inskrivning!$N17:$R17,35)</f>
        <v>0</v>
      </c>
      <c r="J12" s="4">
        <f ca="1">COUNTIF(Inskrivning!$H17:$L17,36)+COUNTIF(Inskrivning!$N17:$R17,36)</f>
        <v>0</v>
      </c>
      <c r="K12" s="4">
        <f ca="1">COUNTIF(Inskrivning!$H17:$L17,44)+COUNTIF(Inskrivning!$N17:$R17,44)</f>
        <v>1</v>
      </c>
      <c r="L12" s="4">
        <f ca="1">COUNTIF(Inskrivning!$H17:$L17,48)+COUNTIF(Inskrivning!$N17:$R17,48)</f>
        <v>0</v>
      </c>
      <c r="M12" s="4">
        <f ca="1">COUNTIF(Inskrivning!$H17:$L17,49)+COUNTIF(Inskrivning!$N17:$R17,49)</f>
        <v>0</v>
      </c>
      <c r="N12" s="4">
        <f ca="1">COUNTIF(Inskrivning!$H17:$L17,53)+COUNTIF(Inskrivning!$N17:$R17,53)</f>
        <v>0</v>
      </c>
      <c r="O12" s="4">
        <f ca="1">COUNTIF(Inskrivning!$H17:$L17,57)+COUNTIF(Inskrivning!$N17:$R17,57)</f>
        <v>0</v>
      </c>
      <c r="P12" s="4">
        <f ca="1">COUNTIF(Inskrivning!$H17:$L17,61)+COUNTIF(Inskrivning!$N17:$R17,61)</f>
        <v>0</v>
      </c>
      <c r="Q12" s="4">
        <f ca="1">COUNTIF(Inskrivning!$H17:$L17,66)+COUNTIF(Inskrivning!$N17:$R17,66)</f>
        <v>0</v>
      </c>
      <c r="R12" s="4">
        <f ca="1">COUNTIF(Inskrivning!$H17:$L17,70)+COUNTIF(Inskrivning!$N17:$R17,70)</f>
        <v>0</v>
      </c>
      <c r="S12" s="4">
        <f ca="1">COUNTIF(Inskrivning!$H17:$L17,74)+COUNTIF(Inskrivning!$N17:$R17,74)</f>
        <v>0</v>
      </c>
      <c r="T12" s="4">
        <f ca="1">COUNTIF(Inskrivning!$H17:$L17,83)+COUNTIF(Inskrivning!$N17:$R17,83)</f>
        <v>0</v>
      </c>
      <c r="U12" s="4">
        <f ca="1">COUNTIF(Inskrivning!$H17:$L17,87)+COUNTIF(Inskrivning!$N17:$R17,87)</f>
        <v>0</v>
      </c>
      <c r="V12" s="4">
        <f ca="1">COUNTIF(Inskrivning!$H17:$L17,100)+COUNTIF(Inskrivning!$N17:$R17,100)</f>
        <v>0</v>
      </c>
      <c r="W12" s="4">
        <f ca="1">SUM(Inskrivning!U17)</f>
        <v>0</v>
      </c>
    </row>
    <row r="13" spans="1:24" ht="15">
      <c r="A13" s="138" t="str">
        <f ca="1">Inskrivning!F32</f>
        <v>Dan Hallstan</v>
      </c>
      <c r="B13" s="43" t="str">
        <f ca="1">Inskrivning!G32</f>
        <v>Växsjö Hsk</v>
      </c>
      <c r="C13" s="16">
        <f t="shared" si="0"/>
        <v>5</v>
      </c>
      <c r="E13" s="4">
        <f ca="1">COUNTIF(Inskrivning!$H32:$L32,15)+COUNTIF(Inskrivning!$N32:$R32,15)</f>
        <v>0</v>
      </c>
      <c r="F13" s="4">
        <f ca="1">COUNTIF(Inskrivning!$H32:$L32,19)+COUNTIF(Inskrivning!$N32:$R32,19)</f>
        <v>0</v>
      </c>
      <c r="G13" s="4">
        <f ca="1">COUNTIF(Inskrivning!$H32:$L32,31)+COUNTIF(Inskrivning!$N32:$R32,31)</f>
        <v>0</v>
      </c>
      <c r="H13" s="4">
        <f ca="1">COUNTIF(Inskrivning!$H32:$L32,32)+COUNTIF(Inskrivning!$N32:$R32,32)</f>
        <v>0</v>
      </c>
      <c r="I13" s="4">
        <f ca="1">COUNTIF(Inskrivning!$H32:$L32,35)+COUNTIF(Inskrivning!$N32:$R32,35)</f>
        <v>0</v>
      </c>
      <c r="J13" s="4">
        <f ca="1">COUNTIF(Inskrivning!$H32:$L32,36)+COUNTIF(Inskrivning!$N32:$R32,36)</f>
        <v>0</v>
      </c>
      <c r="K13" s="4">
        <f ca="1">COUNTIF(Inskrivning!$H32:$L32,44)+COUNTIF(Inskrivning!$N32:$R32,44)</f>
        <v>0</v>
      </c>
      <c r="L13" s="4">
        <f ca="1">COUNTIF(Inskrivning!$H32:$L32,48)+COUNTIF(Inskrivning!$N32:$R32,48)</f>
        <v>0</v>
      </c>
      <c r="M13" s="4">
        <f ca="1">COUNTIF(Inskrivning!$H32:$L32,49)+COUNTIF(Inskrivning!$N32:$R32,49)</f>
        <v>0</v>
      </c>
      <c r="N13" s="4">
        <f ca="1">COUNTIF(Inskrivning!$H32:$L32,53)+COUNTIF(Inskrivning!$N32:$R32,53)</f>
        <v>0</v>
      </c>
      <c r="O13" s="4">
        <f ca="1">COUNTIF(Inskrivning!$H32:$L32,57)+COUNTIF(Inskrivning!$N32:$R32,57)</f>
        <v>0</v>
      </c>
      <c r="P13" s="4">
        <f ca="1">COUNTIF(Inskrivning!$H32:$L32,61)+COUNTIF(Inskrivning!$N32:$R32,61)</f>
        <v>0</v>
      </c>
      <c r="Q13" s="4">
        <f ca="1">COUNTIF(Inskrivning!$H32:$L32,66)+COUNTIF(Inskrivning!$N32:$R32,66)</f>
        <v>0</v>
      </c>
      <c r="R13" s="4">
        <f ca="1">COUNTIF(Inskrivning!$H32:$L32,70)+COUNTIF(Inskrivning!$N32:$R32,70)</f>
        <v>1</v>
      </c>
      <c r="S13" s="4">
        <f ca="1">COUNTIF(Inskrivning!$H32:$L32,74)+COUNTIF(Inskrivning!$N32:$R32,74)</f>
        <v>0</v>
      </c>
      <c r="T13" s="4">
        <f ca="1">COUNTIF(Inskrivning!$H32:$L32,83)+COUNTIF(Inskrivning!$N32:$R32,83)</f>
        <v>0</v>
      </c>
      <c r="U13" s="4">
        <f ca="1">COUNTIF(Inskrivning!$H32:$L32,87)+COUNTIF(Inskrivning!$N32:$R32,87)</f>
        <v>0</v>
      </c>
      <c r="V13" s="4">
        <f ca="1">COUNTIF(Inskrivning!$H32:$L32,100)+COUNTIF(Inskrivning!$N32:$R32,100)</f>
        <v>0</v>
      </c>
      <c r="W13" s="4">
        <f ca="1">SUM(Inskrivning!U32)</f>
        <v>0</v>
      </c>
    </row>
    <row r="14" spans="1:24" ht="15">
      <c r="A14" s="138" t="str">
        <f ca="1">Inskrivning!F29</f>
        <v>Bengt-Arne Andersson</v>
      </c>
      <c r="B14" s="43" t="str">
        <f ca="1">Inskrivning!G29</f>
        <v>Mulde VK</v>
      </c>
      <c r="C14" s="16">
        <f t="shared" si="0"/>
        <v>5</v>
      </c>
      <c r="E14" s="4">
        <f ca="1">COUNTIF(Inskrivning!$H29:$L29,15)+COUNTIF(Inskrivning!$N29:$R29,15)</f>
        <v>0</v>
      </c>
      <c r="F14" s="4">
        <f ca="1">COUNTIF(Inskrivning!$H29:$L29,19)+COUNTIF(Inskrivning!$N29:$R29,19)</f>
        <v>0</v>
      </c>
      <c r="G14" s="4">
        <f ca="1">COUNTIF(Inskrivning!$H29:$L29,31)+COUNTIF(Inskrivning!$N29:$R29,31)</f>
        <v>1</v>
      </c>
      <c r="H14" s="4">
        <f ca="1">COUNTIF(Inskrivning!$H29:$L29,32)+COUNTIF(Inskrivning!$N29:$R29,32)</f>
        <v>0</v>
      </c>
      <c r="I14" s="4">
        <f ca="1">COUNTIF(Inskrivning!$H29:$L29,35)+COUNTIF(Inskrivning!$N29:$R29,35)</f>
        <v>0</v>
      </c>
      <c r="J14" s="4">
        <f ca="1">COUNTIF(Inskrivning!$H29:$L29,36)+COUNTIF(Inskrivning!$N29:$R29,36)</f>
        <v>0</v>
      </c>
      <c r="K14" s="4">
        <f ca="1">COUNTIF(Inskrivning!$H29:$L29,44)+COUNTIF(Inskrivning!$N29:$R29,44)</f>
        <v>0</v>
      </c>
      <c r="L14" s="4">
        <f ca="1">COUNTIF(Inskrivning!$H29:$L29,48)+COUNTIF(Inskrivning!$N29:$R29,48)</f>
        <v>0</v>
      </c>
      <c r="M14" s="4">
        <f ca="1">COUNTIF(Inskrivning!$H29:$L29,49)+COUNTIF(Inskrivning!$N29:$R29,49)</f>
        <v>0</v>
      </c>
      <c r="N14" s="4">
        <f ca="1">COUNTIF(Inskrivning!$H29:$L29,53)+COUNTIF(Inskrivning!$N29:$R29,53)</f>
        <v>0</v>
      </c>
      <c r="O14" s="4">
        <f ca="1">COUNTIF(Inskrivning!$H29:$L29,57)+COUNTIF(Inskrivning!$N29:$R29,57)</f>
        <v>0</v>
      </c>
      <c r="P14" s="4">
        <f ca="1">COUNTIF(Inskrivning!$H29:$L29,61)+COUNTIF(Inskrivning!$N29:$R29,61)</f>
        <v>0</v>
      </c>
      <c r="Q14" s="4">
        <f ca="1">COUNTIF(Inskrivning!$H29:$L29,66)+COUNTIF(Inskrivning!$N29:$R29,66)</f>
        <v>0</v>
      </c>
      <c r="R14" s="4">
        <f ca="1">COUNTIF(Inskrivning!$H29:$L29,70)+COUNTIF(Inskrivning!$N29:$R29,70)</f>
        <v>0</v>
      </c>
      <c r="S14" s="4">
        <f ca="1">COUNTIF(Inskrivning!$H29:$L29,74)+COUNTIF(Inskrivning!$N29:$R29,74)</f>
        <v>0</v>
      </c>
      <c r="T14" s="4">
        <f ca="1">COUNTIF(Inskrivning!$H29:$L29,83)+COUNTIF(Inskrivning!$N29:$R29,83)</f>
        <v>0</v>
      </c>
      <c r="U14" s="4">
        <f ca="1">COUNTIF(Inskrivning!$H29:$L29,87)+COUNTIF(Inskrivning!$N29:$R29,87)</f>
        <v>0</v>
      </c>
      <c r="V14" s="4">
        <f ca="1">COUNTIF(Inskrivning!$H29:$L29,100)+COUNTIF(Inskrivning!$N29:$R29,100)</f>
        <v>0</v>
      </c>
      <c r="W14" s="4">
        <f ca="1">SUM(Inskrivning!U29)</f>
        <v>0</v>
      </c>
    </row>
    <row r="15" spans="1:24" ht="15">
      <c r="A15" s="138" t="str">
        <f ca="1">Inskrivning!F7</f>
        <v>Anna Stenberg</v>
      </c>
      <c r="B15" s="43" t="str">
        <f ca="1">Inskrivning!G7</f>
        <v>Mulde VK</v>
      </c>
      <c r="C15" s="16">
        <f t="shared" si="0"/>
        <v>5</v>
      </c>
      <c r="E15" s="4">
        <f ca="1">COUNTIF(Inskrivning!$H7:$L7,15)+COUNTIF(Inskrivning!$N7:$R7,15)</f>
        <v>0</v>
      </c>
      <c r="F15" s="4">
        <f ca="1">COUNTIF(Inskrivning!$H7:$L7,19)+COUNTIF(Inskrivning!$N7:$R7,19)</f>
        <v>0</v>
      </c>
      <c r="G15" s="4">
        <f ca="1">COUNTIF(Inskrivning!$H7:$L7,31)+COUNTIF(Inskrivning!$N7:$R7,31)</f>
        <v>0</v>
      </c>
      <c r="H15" s="4">
        <f ca="1">COUNTIF(Inskrivning!$H7:$L7,32)+COUNTIF(Inskrivning!$N7:$R7,32)</f>
        <v>0</v>
      </c>
      <c r="I15" s="4">
        <f ca="1">COUNTIF(Inskrivning!$H7:$L7,35)+COUNTIF(Inskrivning!$N7:$R7,35)</f>
        <v>1</v>
      </c>
      <c r="J15" s="4">
        <f ca="1">COUNTIF(Inskrivning!$H7:$L7,36)+COUNTIF(Inskrivning!$N7:$R7,36)</f>
        <v>0</v>
      </c>
      <c r="K15" s="4">
        <f ca="1">COUNTIF(Inskrivning!$H7:$L7,44)+COUNTIF(Inskrivning!$N7:$R7,44)</f>
        <v>0</v>
      </c>
      <c r="L15" s="4">
        <f ca="1">COUNTIF(Inskrivning!$H7:$L7,48)+COUNTIF(Inskrivning!$N7:$R7,48)</f>
        <v>0</v>
      </c>
      <c r="M15" s="4">
        <f ca="1">COUNTIF(Inskrivning!$H7:$L7,49)+COUNTIF(Inskrivning!$N7:$R7,49)</f>
        <v>0</v>
      </c>
      <c r="N15" s="4">
        <f ca="1">COUNTIF(Inskrivning!$H7:$L7,53)+COUNTIF(Inskrivning!$N7:$R7,53)</f>
        <v>0</v>
      </c>
      <c r="O15" s="4">
        <f ca="1">COUNTIF(Inskrivning!$H7:$L7,57)+COUNTIF(Inskrivning!$N7:$R7,57)</f>
        <v>0</v>
      </c>
      <c r="P15" s="4">
        <f ca="1">COUNTIF(Inskrivning!$H7:$L7,61)+COUNTIF(Inskrivning!$N7:$R7,61)</f>
        <v>0</v>
      </c>
      <c r="Q15" s="4">
        <f ca="1">COUNTIF(Inskrivning!$H7:$L7,66)+COUNTIF(Inskrivning!$N7:$R7,66)</f>
        <v>0</v>
      </c>
      <c r="R15" s="4">
        <f ca="1">COUNTIF(Inskrivning!$H7:$L7,70)+COUNTIF(Inskrivning!$N7:$R7,70)</f>
        <v>0</v>
      </c>
      <c r="S15" s="4">
        <f ca="1">COUNTIF(Inskrivning!$H7:$L7,74)+COUNTIF(Inskrivning!$N7:$R7,74)</f>
        <v>0</v>
      </c>
      <c r="T15" s="4">
        <f ca="1">COUNTIF(Inskrivning!$H7:$L7,83)+COUNTIF(Inskrivning!$N7:$R7,83)</f>
        <v>0</v>
      </c>
      <c r="U15" s="4">
        <f ca="1">COUNTIF(Inskrivning!$H7:$L7,87)+COUNTIF(Inskrivning!$N7:$R7,87)</f>
        <v>0</v>
      </c>
      <c r="V15" s="4">
        <f ca="1">COUNTIF(Inskrivning!$H7:$L7,100)+COUNTIF(Inskrivning!$N7:$R7,100)</f>
        <v>0</v>
      </c>
      <c r="W15" s="4">
        <f ca="1">SUM(Inskrivning!U7)</f>
        <v>0</v>
      </c>
    </row>
    <row r="16" spans="1:24" ht="15">
      <c r="A16" s="138" t="str">
        <f ca="1">Inskrivning!F15</f>
        <v>William Axelsson</v>
      </c>
      <c r="B16" s="43" t="str">
        <f ca="1">Inskrivning!G15</f>
        <v>Alvesta Hsk</v>
      </c>
      <c r="C16" s="16">
        <f t="shared" si="0"/>
        <v>0</v>
      </c>
      <c r="E16" s="4">
        <f ca="1">COUNTIF(Inskrivning!$H15:$L15,15)+COUNTIF(Inskrivning!$N15:$R15,15)</f>
        <v>0</v>
      </c>
      <c r="F16" s="4">
        <f ca="1">COUNTIF(Inskrivning!$H15:$L15,19)+COUNTIF(Inskrivning!$N15:$R15,19)</f>
        <v>0</v>
      </c>
      <c r="G16" s="4">
        <f ca="1">COUNTIF(Inskrivning!$H15:$L15,31)+COUNTIF(Inskrivning!$N15:$R15,31)</f>
        <v>0</v>
      </c>
      <c r="H16" s="4">
        <f ca="1">COUNTIF(Inskrivning!$H15:$L15,32)+COUNTIF(Inskrivning!$N15:$R15,32)</f>
        <v>0</v>
      </c>
      <c r="I16" s="4">
        <f ca="1">COUNTIF(Inskrivning!$H15:$L15,35)+COUNTIF(Inskrivning!$N15:$R15,35)</f>
        <v>0</v>
      </c>
      <c r="J16" s="4">
        <f ca="1">COUNTIF(Inskrivning!$H15:$L15,36)+COUNTIF(Inskrivning!$N15:$R15,36)</f>
        <v>0</v>
      </c>
      <c r="K16" s="4">
        <f ca="1">COUNTIF(Inskrivning!$H15:$L15,44)+COUNTIF(Inskrivning!$N15:$R15,44)</f>
        <v>0</v>
      </c>
      <c r="L16" s="4">
        <f ca="1">COUNTIF(Inskrivning!$H15:$L15,48)+COUNTIF(Inskrivning!$N15:$R15,48)</f>
        <v>0</v>
      </c>
      <c r="M16" s="4">
        <f ca="1">COUNTIF(Inskrivning!$H15:$L15,49)+COUNTIF(Inskrivning!$N15:$R15,49)</f>
        <v>0</v>
      </c>
      <c r="N16" s="4">
        <f ca="1">COUNTIF(Inskrivning!$H15:$L15,53)+COUNTIF(Inskrivning!$N15:$R15,53)</f>
        <v>0</v>
      </c>
      <c r="O16" s="4">
        <f ca="1">COUNTIF(Inskrivning!$H15:$L15,57)+COUNTIF(Inskrivning!$N15:$R15,57)</f>
        <v>0</v>
      </c>
      <c r="P16" s="4">
        <f ca="1">COUNTIF(Inskrivning!$H15:$L15,61)+COUNTIF(Inskrivning!$N15:$R15,61)</f>
        <v>0</v>
      </c>
      <c r="Q16" s="4">
        <f ca="1">COUNTIF(Inskrivning!$H15:$L15,66)+COUNTIF(Inskrivning!$N15:$R15,66)</f>
        <v>0</v>
      </c>
      <c r="R16" s="4">
        <f ca="1">COUNTIF(Inskrivning!$H15:$L15,70)+COUNTIF(Inskrivning!$N15:$R15,70)</f>
        <v>0</v>
      </c>
      <c r="S16" s="4">
        <f ca="1">COUNTIF(Inskrivning!$H15:$L15,74)+COUNTIF(Inskrivning!$N15:$R15,74)</f>
        <v>0</v>
      </c>
      <c r="T16" s="4">
        <f ca="1">COUNTIF(Inskrivning!$H15:$L15,83)+COUNTIF(Inskrivning!$N15:$R15,83)</f>
        <v>0</v>
      </c>
      <c r="U16" s="4">
        <f ca="1">COUNTIF(Inskrivning!$H15:$L15,87)+COUNTIF(Inskrivning!$N15:$R15,87)</f>
        <v>0</v>
      </c>
      <c r="V16" s="4">
        <f ca="1">COUNTIF(Inskrivning!$H15:$L15,100)+COUNTIF(Inskrivning!$N15:$R15,100)</f>
        <v>0</v>
      </c>
      <c r="W16" s="4">
        <f ca="1">SUM(Inskrivning!U15)</f>
        <v>0</v>
      </c>
    </row>
    <row r="17" spans="1:23" ht="15">
      <c r="A17" s="138" t="str">
        <f ca="1">Inskrivning!F27</f>
        <v>Ulf Stenberg</v>
      </c>
      <c r="B17" s="43" t="str">
        <f ca="1">Inskrivning!G27</f>
        <v>Mulde VK</v>
      </c>
      <c r="C17" s="16">
        <f t="shared" si="0"/>
        <v>0</v>
      </c>
      <c r="E17" s="4">
        <f ca="1">COUNTIF(Inskrivning!$H27:$L27,15)+COUNTIF(Inskrivning!$N27:$R27,15)</f>
        <v>0</v>
      </c>
      <c r="F17" s="4">
        <f ca="1">COUNTIF(Inskrivning!$H27:$L27,19)+COUNTIF(Inskrivning!$N27:$R27,19)</f>
        <v>0</v>
      </c>
      <c r="G17" s="4">
        <f ca="1">COUNTIF(Inskrivning!$H27:$L27,31)+COUNTIF(Inskrivning!$N27:$R27,31)</f>
        <v>0</v>
      </c>
      <c r="H17" s="4">
        <f ca="1">COUNTIF(Inskrivning!$H27:$L27,32)+COUNTIF(Inskrivning!$N27:$R27,32)</f>
        <v>0</v>
      </c>
      <c r="I17" s="4">
        <f ca="1">COUNTIF(Inskrivning!$H27:$L27,35)+COUNTIF(Inskrivning!$N27:$R27,35)</f>
        <v>0</v>
      </c>
      <c r="J17" s="4">
        <f ca="1">COUNTIF(Inskrivning!$H27:$L27,36)+COUNTIF(Inskrivning!$N27:$R27,36)</f>
        <v>0</v>
      </c>
      <c r="K17" s="4">
        <f ca="1">COUNTIF(Inskrivning!$H27:$L27,44)+COUNTIF(Inskrivning!$N27:$R27,44)</f>
        <v>0</v>
      </c>
      <c r="L17" s="4">
        <f ca="1">COUNTIF(Inskrivning!$H27:$L27,48)+COUNTIF(Inskrivning!$N27:$R27,48)</f>
        <v>0</v>
      </c>
      <c r="M17" s="4">
        <f ca="1">COUNTIF(Inskrivning!$H27:$L27,49)+COUNTIF(Inskrivning!$N27:$R27,49)</f>
        <v>0</v>
      </c>
      <c r="N17" s="4">
        <f ca="1">COUNTIF(Inskrivning!$H27:$L27,53)+COUNTIF(Inskrivning!$N27:$R27,53)</f>
        <v>0</v>
      </c>
      <c r="O17" s="4">
        <f ca="1">COUNTIF(Inskrivning!$H27:$L27,57)+COUNTIF(Inskrivning!$N27:$R27,57)</f>
        <v>0</v>
      </c>
      <c r="P17" s="4">
        <f ca="1">COUNTIF(Inskrivning!$H27:$L27,61)+COUNTIF(Inskrivning!$N27:$R27,61)</f>
        <v>0</v>
      </c>
      <c r="Q17" s="4">
        <f ca="1">COUNTIF(Inskrivning!$H27:$L27,66)+COUNTIF(Inskrivning!$N27:$R27,66)</f>
        <v>0</v>
      </c>
      <c r="R17" s="4">
        <f ca="1">COUNTIF(Inskrivning!$H27:$L27,70)+COUNTIF(Inskrivning!$N27:$R27,70)</f>
        <v>0</v>
      </c>
      <c r="S17" s="4">
        <f ca="1">COUNTIF(Inskrivning!$H27:$L27,74)+COUNTIF(Inskrivning!$N27:$R27,74)</f>
        <v>0</v>
      </c>
      <c r="T17" s="4">
        <f ca="1">COUNTIF(Inskrivning!$H27:$L27,83)+COUNTIF(Inskrivning!$N27:$R27,83)</f>
        <v>0</v>
      </c>
      <c r="U17" s="4">
        <f ca="1">COUNTIF(Inskrivning!$H27:$L27,87)+COUNTIF(Inskrivning!$N27:$R27,87)</f>
        <v>0</v>
      </c>
      <c r="V17" s="4">
        <f ca="1">COUNTIF(Inskrivning!$H27:$L27,100)+COUNTIF(Inskrivning!$N27:$R27,100)</f>
        <v>0</v>
      </c>
      <c r="W17" s="4">
        <f ca="1">SUM(Inskrivning!U27)</f>
        <v>0</v>
      </c>
    </row>
    <row r="18" spans="1:23" ht="15">
      <c r="A18" s="138" t="str">
        <f ca="1">Inskrivning!F14</f>
        <v>Ulf Seyer</v>
      </c>
      <c r="B18" s="43" t="str">
        <f ca="1">Inskrivning!G14</f>
        <v>Alvesta Hsk</v>
      </c>
      <c r="C18" s="16">
        <f t="shared" si="0"/>
        <v>0</v>
      </c>
      <c r="E18" s="4">
        <f ca="1">COUNTIF(Inskrivning!$H14:$L14,15)+COUNTIF(Inskrivning!$N14:$R14,15)</f>
        <v>0</v>
      </c>
      <c r="F18" s="4">
        <f ca="1">COUNTIF(Inskrivning!$H14:$L14,19)+COUNTIF(Inskrivning!$N14:$R14,19)</f>
        <v>0</v>
      </c>
      <c r="G18" s="4">
        <f ca="1">COUNTIF(Inskrivning!$H14:$L14,31)+COUNTIF(Inskrivning!$N14:$R14,31)</f>
        <v>0</v>
      </c>
      <c r="H18" s="4">
        <f ca="1">COUNTIF(Inskrivning!$H14:$L14,32)+COUNTIF(Inskrivning!$N14:$R14,32)</f>
        <v>0</v>
      </c>
      <c r="I18" s="4">
        <f ca="1">COUNTIF(Inskrivning!$H14:$L14,35)+COUNTIF(Inskrivning!$N14:$R14,35)</f>
        <v>0</v>
      </c>
      <c r="J18" s="4">
        <f ca="1">COUNTIF(Inskrivning!$H14:$L14,36)+COUNTIF(Inskrivning!$N14:$R14,36)</f>
        <v>0</v>
      </c>
      <c r="K18" s="4">
        <f ca="1">COUNTIF(Inskrivning!$H14:$L14,44)+COUNTIF(Inskrivning!$N14:$R14,44)</f>
        <v>0</v>
      </c>
      <c r="L18" s="4">
        <f ca="1">COUNTIF(Inskrivning!$H14:$L14,48)+COUNTIF(Inskrivning!$N14:$R14,48)</f>
        <v>0</v>
      </c>
      <c r="M18" s="4">
        <f ca="1">COUNTIF(Inskrivning!$H14:$L14,49)+COUNTIF(Inskrivning!$N14:$R14,49)</f>
        <v>0</v>
      </c>
      <c r="N18" s="4">
        <f ca="1">COUNTIF(Inskrivning!$H14:$L14,53)+COUNTIF(Inskrivning!$N14:$R14,53)</f>
        <v>0</v>
      </c>
      <c r="O18" s="4">
        <f ca="1">COUNTIF(Inskrivning!$H14:$L14,57)+COUNTIF(Inskrivning!$N14:$R14,57)</f>
        <v>0</v>
      </c>
      <c r="P18" s="4">
        <f ca="1">COUNTIF(Inskrivning!$H14:$L14,61)+COUNTIF(Inskrivning!$N14:$R14,61)</f>
        <v>0</v>
      </c>
      <c r="Q18" s="4">
        <f ca="1">COUNTIF(Inskrivning!$H14:$L14,66)+COUNTIF(Inskrivning!$N14:$R14,66)</f>
        <v>0</v>
      </c>
      <c r="R18" s="4">
        <f ca="1">COUNTIF(Inskrivning!$H14:$L14,70)+COUNTIF(Inskrivning!$N14:$R14,70)</f>
        <v>0</v>
      </c>
      <c r="S18" s="4">
        <f ca="1">COUNTIF(Inskrivning!$H14:$L14,74)+COUNTIF(Inskrivning!$N14:$R14,74)</f>
        <v>0</v>
      </c>
      <c r="T18" s="4">
        <f ca="1">COUNTIF(Inskrivning!$H14:$L14,83)+COUNTIF(Inskrivning!$N14:$R14,83)</f>
        <v>0</v>
      </c>
      <c r="U18" s="4">
        <f ca="1">COUNTIF(Inskrivning!$H14:$L14,87)+COUNTIF(Inskrivning!$N14:$R14,87)</f>
        <v>0</v>
      </c>
      <c r="V18" s="4">
        <f ca="1">COUNTIF(Inskrivning!$H14:$L14,100)+COUNTIF(Inskrivning!$N14:$R14,100)</f>
        <v>0</v>
      </c>
      <c r="W18" s="4">
        <f ca="1">SUM(Inskrivning!U14)</f>
        <v>0</v>
      </c>
    </row>
    <row r="19" spans="1:23" ht="15">
      <c r="A19" s="138" t="str">
        <f ca="1">Inskrivning!F36</f>
        <v>Thorgny Björkqvist</v>
      </c>
      <c r="B19" s="43" t="str">
        <f ca="1">Inskrivning!G36</f>
        <v>Tingsryd Hsc</v>
      </c>
      <c r="C19" s="16">
        <f t="shared" si="0"/>
        <v>0</v>
      </c>
      <c r="E19" s="4">
        <f ca="1">COUNTIF(Inskrivning!$H36:$L36,15)+COUNTIF(Inskrivning!$N36:$R36,15)</f>
        <v>0</v>
      </c>
      <c r="F19" s="4">
        <f ca="1">COUNTIF(Inskrivning!$H36:$L36,19)+COUNTIF(Inskrivning!$N36:$R36,19)</f>
        <v>0</v>
      </c>
      <c r="G19" s="4">
        <f ca="1">COUNTIF(Inskrivning!$H36:$L36,31)+COUNTIF(Inskrivning!$N36:$R36,31)</f>
        <v>0</v>
      </c>
      <c r="H19" s="4">
        <f ca="1">COUNTIF(Inskrivning!$H36:$L36,32)+COUNTIF(Inskrivning!$N36:$R36,32)</f>
        <v>0</v>
      </c>
      <c r="I19" s="4">
        <f ca="1">COUNTIF(Inskrivning!$H36:$L36,35)+COUNTIF(Inskrivning!$N36:$R36,35)</f>
        <v>0</v>
      </c>
      <c r="J19" s="4">
        <f ca="1">COUNTIF(Inskrivning!$H36:$L36,36)+COUNTIF(Inskrivning!$N36:$R36,36)</f>
        <v>0</v>
      </c>
      <c r="K19" s="4">
        <f ca="1">COUNTIF(Inskrivning!$H36:$L36,44)+COUNTIF(Inskrivning!$N36:$R36,44)</f>
        <v>0</v>
      </c>
      <c r="L19" s="4">
        <f ca="1">COUNTIF(Inskrivning!$H36:$L36,48)+COUNTIF(Inskrivning!$N36:$R36,48)</f>
        <v>0</v>
      </c>
      <c r="M19" s="4">
        <f ca="1">COUNTIF(Inskrivning!$H36:$L36,49)+COUNTIF(Inskrivning!$N36:$R36,49)</f>
        <v>0</v>
      </c>
      <c r="N19" s="4">
        <f ca="1">COUNTIF(Inskrivning!$H36:$L36,53)+COUNTIF(Inskrivning!$N36:$R36,53)</f>
        <v>0</v>
      </c>
      <c r="O19" s="4">
        <f ca="1">COUNTIF(Inskrivning!$H36:$L36,57)+COUNTIF(Inskrivning!$N36:$R36,57)</f>
        <v>0</v>
      </c>
      <c r="P19" s="4">
        <f ca="1">COUNTIF(Inskrivning!$H36:$L36,61)+COUNTIF(Inskrivning!$N36:$R36,61)</f>
        <v>0</v>
      </c>
      <c r="Q19" s="4">
        <f ca="1">COUNTIF(Inskrivning!$H36:$L36,66)+COUNTIF(Inskrivning!$N36:$R36,66)</f>
        <v>0</v>
      </c>
      <c r="R19" s="4">
        <f ca="1">COUNTIF(Inskrivning!$H36:$L36,70)+COUNTIF(Inskrivning!$N36:$R36,70)</f>
        <v>0</v>
      </c>
      <c r="S19" s="4">
        <f ca="1">COUNTIF(Inskrivning!$H36:$L36,74)+COUNTIF(Inskrivning!$N36:$R36,74)</f>
        <v>0</v>
      </c>
      <c r="T19" s="4">
        <f ca="1">COUNTIF(Inskrivning!$H36:$L36,83)+COUNTIF(Inskrivning!$N36:$R36,83)</f>
        <v>0</v>
      </c>
      <c r="U19" s="4">
        <f ca="1">COUNTIF(Inskrivning!$H36:$L36,87)+COUNTIF(Inskrivning!$N36:$R36,87)</f>
        <v>0</v>
      </c>
      <c r="V19" s="4">
        <f ca="1">COUNTIF(Inskrivning!$H36:$L36,100)+COUNTIF(Inskrivning!$N36:$R36,100)</f>
        <v>0</v>
      </c>
      <c r="W19" s="4">
        <f ca="1">SUM(Inskrivning!U36)</f>
        <v>0</v>
      </c>
    </row>
    <row r="20" spans="1:23" ht="15">
      <c r="A20" s="138" t="str">
        <f ca="1">Inskrivning!F42</f>
        <v>Solveig Brincner</v>
      </c>
      <c r="B20" s="43" t="str">
        <f ca="1">Inskrivning!G42</f>
        <v>Team Bågen</v>
      </c>
      <c r="C20" s="16">
        <f t="shared" si="0"/>
        <v>0</v>
      </c>
      <c r="E20" s="4">
        <f ca="1">COUNTIF(Inskrivning!$H42:$L42,15)+COUNTIF(Inskrivning!$N42:$R42,15)</f>
        <v>0</v>
      </c>
      <c r="F20" s="4">
        <f ca="1">COUNTIF(Inskrivning!$H42:$L42,19)+COUNTIF(Inskrivning!$N42:$R42,19)</f>
        <v>0</v>
      </c>
      <c r="G20" s="4">
        <f ca="1">COUNTIF(Inskrivning!$H42:$L42,31)+COUNTIF(Inskrivning!$N42:$R42,31)</f>
        <v>0</v>
      </c>
      <c r="H20" s="4">
        <f ca="1">COUNTIF(Inskrivning!$H42:$L42,32)+COUNTIF(Inskrivning!$N42:$R42,32)</f>
        <v>0</v>
      </c>
      <c r="I20" s="4">
        <f ca="1">COUNTIF(Inskrivning!$H42:$L42,35)+COUNTIF(Inskrivning!$N42:$R42,35)</f>
        <v>0</v>
      </c>
      <c r="J20" s="4">
        <f ca="1">COUNTIF(Inskrivning!$H42:$L42,36)+COUNTIF(Inskrivning!$N42:$R42,36)</f>
        <v>0</v>
      </c>
      <c r="K20" s="4">
        <f ca="1">COUNTIF(Inskrivning!$H42:$L42,44)+COUNTIF(Inskrivning!$N42:$R42,44)</f>
        <v>0</v>
      </c>
      <c r="L20" s="4">
        <f ca="1">COUNTIF(Inskrivning!$H42:$L42,48)+COUNTIF(Inskrivning!$N42:$R42,48)</f>
        <v>0</v>
      </c>
      <c r="M20" s="4">
        <f ca="1">COUNTIF(Inskrivning!$H42:$L42,49)+COUNTIF(Inskrivning!$N42:$R42,49)</f>
        <v>0</v>
      </c>
      <c r="N20" s="4">
        <f ca="1">COUNTIF(Inskrivning!$H42:$L42,53)+COUNTIF(Inskrivning!$N42:$R42,53)</f>
        <v>0</v>
      </c>
      <c r="O20" s="4">
        <f ca="1">COUNTIF(Inskrivning!$H42:$L42,57)+COUNTIF(Inskrivning!$N42:$R42,57)</f>
        <v>0</v>
      </c>
      <c r="P20" s="4">
        <f ca="1">COUNTIF(Inskrivning!$H42:$L42,61)+COUNTIF(Inskrivning!$N42:$R42,61)</f>
        <v>0</v>
      </c>
      <c r="Q20" s="4">
        <f ca="1">COUNTIF(Inskrivning!$H42:$L42,66)+COUNTIF(Inskrivning!$N42:$R42,66)</f>
        <v>0</v>
      </c>
      <c r="R20" s="4">
        <f ca="1">COUNTIF(Inskrivning!$H42:$L42,70)+COUNTIF(Inskrivning!$N42:$R42,70)</f>
        <v>0</v>
      </c>
      <c r="S20" s="4">
        <f ca="1">COUNTIF(Inskrivning!$H42:$L42,74)+COUNTIF(Inskrivning!$N42:$R42,74)</f>
        <v>0</v>
      </c>
      <c r="T20" s="4">
        <f ca="1">COUNTIF(Inskrivning!$H42:$L42,83)+COUNTIF(Inskrivning!$N42:$R42,83)</f>
        <v>0</v>
      </c>
      <c r="U20" s="4">
        <f ca="1">COUNTIF(Inskrivning!$H42:$L42,87)+COUNTIF(Inskrivning!$N42:$R42,87)</f>
        <v>0</v>
      </c>
      <c r="V20" s="4">
        <f ca="1">COUNTIF(Inskrivning!$H42:$L42,100)+COUNTIF(Inskrivning!$N42:$R42,100)</f>
        <v>0</v>
      </c>
      <c r="W20" s="4">
        <f ca="1">SUM(Inskrivning!U42)</f>
        <v>0</v>
      </c>
    </row>
    <row r="21" spans="1:23" ht="15">
      <c r="A21" s="138" t="str">
        <f ca="1">Inskrivning!F13</f>
        <v>Solveig Axelsson</v>
      </c>
      <c r="B21" s="43" t="str">
        <f ca="1">Inskrivning!G13</f>
        <v>Alvesta Hsk</v>
      </c>
      <c r="C21" s="16">
        <f t="shared" si="0"/>
        <v>0</v>
      </c>
      <c r="E21" s="4">
        <f ca="1">COUNTIF(Inskrivning!$H13:$L13,15)+COUNTIF(Inskrivning!$N13:$R13,15)</f>
        <v>0</v>
      </c>
      <c r="F21" s="4">
        <f ca="1">COUNTIF(Inskrivning!$H13:$L13,19)+COUNTIF(Inskrivning!$N13:$R13,19)</f>
        <v>0</v>
      </c>
      <c r="G21" s="4">
        <f ca="1">COUNTIF(Inskrivning!$H13:$L13,31)+COUNTIF(Inskrivning!$N13:$R13,31)</f>
        <v>0</v>
      </c>
      <c r="H21" s="4">
        <f ca="1">COUNTIF(Inskrivning!$H13:$L13,32)+COUNTIF(Inskrivning!$N13:$R13,32)</f>
        <v>0</v>
      </c>
      <c r="I21" s="4">
        <f ca="1">COUNTIF(Inskrivning!$H13:$L13,35)+COUNTIF(Inskrivning!$N13:$R13,35)</f>
        <v>0</v>
      </c>
      <c r="J21" s="4">
        <f ca="1">COUNTIF(Inskrivning!$H13:$L13,36)+COUNTIF(Inskrivning!$N13:$R13,36)</f>
        <v>0</v>
      </c>
      <c r="K21" s="4">
        <f ca="1">COUNTIF(Inskrivning!$H13:$L13,44)+COUNTIF(Inskrivning!$N13:$R13,44)</f>
        <v>0</v>
      </c>
      <c r="L21" s="4">
        <f ca="1">COUNTIF(Inskrivning!$H13:$L13,48)+COUNTIF(Inskrivning!$N13:$R13,48)</f>
        <v>0</v>
      </c>
      <c r="M21" s="4">
        <f ca="1">COUNTIF(Inskrivning!$H13:$L13,49)+COUNTIF(Inskrivning!$N13:$R13,49)</f>
        <v>0</v>
      </c>
      <c r="N21" s="4">
        <f ca="1">COUNTIF(Inskrivning!$H13:$L13,53)+COUNTIF(Inskrivning!$N13:$R13,53)</f>
        <v>0</v>
      </c>
      <c r="O21" s="4">
        <f ca="1">COUNTIF(Inskrivning!$H13:$L13,57)+COUNTIF(Inskrivning!$N13:$R13,57)</f>
        <v>0</v>
      </c>
      <c r="P21" s="4">
        <f ca="1">COUNTIF(Inskrivning!$H13:$L13,61)+COUNTIF(Inskrivning!$N13:$R13,61)</f>
        <v>0</v>
      </c>
      <c r="Q21" s="4">
        <f ca="1">COUNTIF(Inskrivning!$H13:$L13,66)+COUNTIF(Inskrivning!$N13:$R13,66)</f>
        <v>0</v>
      </c>
      <c r="R21" s="4">
        <f ca="1">COUNTIF(Inskrivning!$H13:$L13,70)+COUNTIF(Inskrivning!$N13:$R13,70)</f>
        <v>0</v>
      </c>
      <c r="S21" s="4">
        <f ca="1">COUNTIF(Inskrivning!$H13:$L13,74)+COUNTIF(Inskrivning!$N13:$R13,74)</f>
        <v>0</v>
      </c>
      <c r="T21" s="4">
        <f ca="1">COUNTIF(Inskrivning!$H13:$L13,83)+COUNTIF(Inskrivning!$N13:$R13,83)</f>
        <v>0</v>
      </c>
      <c r="U21" s="4">
        <f ca="1">COUNTIF(Inskrivning!$H13:$L13,87)+COUNTIF(Inskrivning!$N13:$R13,87)</f>
        <v>0</v>
      </c>
      <c r="V21" s="4">
        <f ca="1">COUNTIF(Inskrivning!$H13:$L13,100)+COUNTIF(Inskrivning!$N13:$R13,100)</f>
        <v>0</v>
      </c>
      <c r="W21" s="4">
        <f ca="1">SUM(Inskrivning!U13)</f>
        <v>0</v>
      </c>
    </row>
    <row r="22" spans="1:23" ht="15">
      <c r="A22" s="138" t="str">
        <f ca="1">Inskrivning!F33</f>
        <v>Ronnie Pettersson</v>
      </c>
      <c r="B22" s="43" t="str">
        <f ca="1">Inskrivning!G33</f>
        <v>Värends Hsk</v>
      </c>
      <c r="C22" s="16">
        <f t="shared" si="0"/>
        <v>0</v>
      </c>
      <c r="E22" s="4">
        <f ca="1">COUNTIF(Inskrivning!$H33:$L33,15)+COUNTIF(Inskrivning!$N33:$R33,15)</f>
        <v>0</v>
      </c>
      <c r="F22" s="4">
        <f ca="1">COUNTIF(Inskrivning!$H33:$L33,19)+COUNTIF(Inskrivning!$N33:$R33,19)</f>
        <v>0</v>
      </c>
      <c r="G22" s="4">
        <f ca="1">COUNTIF(Inskrivning!$H33:$L33,31)+COUNTIF(Inskrivning!$N33:$R33,31)</f>
        <v>0</v>
      </c>
      <c r="H22" s="4">
        <f ca="1">COUNTIF(Inskrivning!$H33:$L33,32)+COUNTIF(Inskrivning!$N33:$R33,32)</f>
        <v>0</v>
      </c>
      <c r="I22" s="4">
        <f ca="1">COUNTIF(Inskrivning!$H33:$L33,35)+COUNTIF(Inskrivning!$N33:$R33,35)</f>
        <v>0</v>
      </c>
      <c r="J22" s="4">
        <f ca="1">COUNTIF(Inskrivning!$H33:$L33,36)+COUNTIF(Inskrivning!$N33:$R33,36)</f>
        <v>0</v>
      </c>
      <c r="K22" s="4">
        <f ca="1">COUNTIF(Inskrivning!$H33:$L33,44)+COUNTIF(Inskrivning!$N33:$R33,44)</f>
        <v>0</v>
      </c>
      <c r="L22" s="4">
        <f ca="1">COUNTIF(Inskrivning!$H33:$L33,48)+COUNTIF(Inskrivning!$N33:$R33,48)</f>
        <v>0</v>
      </c>
      <c r="M22" s="4">
        <f ca="1">COUNTIF(Inskrivning!$H33:$L33,49)+COUNTIF(Inskrivning!$N33:$R33,49)</f>
        <v>0</v>
      </c>
      <c r="N22" s="4">
        <f ca="1">COUNTIF(Inskrivning!$H33:$L33,53)+COUNTIF(Inskrivning!$N33:$R33,53)</f>
        <v>0</v>
      </c>
      <c r="O22" s="4">
        <f ca="1">COUNTIF(Inskrivning!$H33:$L33,57)+COUNTIF(Inskrivning!$N33:$R33,57)</f>
        <v>0</v>
      </c>
      <c r="P22" s="4">
        <f ca="1">COUNTIF(Inskrivning!$H33:$L33,61)+COUNTIF(Inskrivning!$N33:$R33,61)</f>
        <v>0</v>
      </c>
      <c r="Q22" s="4">
        <f ca="1">COUNTIF(Inskrivning!$H33:$L33,66)+COUNTIF(Inskrivning!$N33:$R33,66)</f>
        <v>0</v>
      </c>
      <c r="R22" s="4">
        <f ca="1">COUNTIF(Inskrivning!$H33:$L33,70)+COUNTIF(Inskrivning!$N33:$R33,70)</f>
        <v>0</v>
      </c>
      <c r="S22" s="4">
        <f ca="1">COUNTIF(Inskrivning!$H33:$L33,74)+COUNTIF(Inskrivning!$N33:$R33,74)</f>
        <v>0</v>
      </c>
      <c r="T22" s="4">
        <f ca="1">COUNTIF(Inskrivning!$H33:$L33,83)+COUNTIF(Inskrivning!$N33:$R33,83)</f>
        <v>0</v>
      </c>
      <c r="U22" s="4">
        <f ca="1">COUNTIF(Inskrivning!$H33:$L33,87)+COUNTIF(Inskrivning!$N33:$R33,87)</f>
        <v>0</v>
      </c>
      <c r="V22" s="4">
        <f ca="1">COUNTIF(Inskrivning!$H33:$L33,100)+COUNTIF(Inskrivning!$N33:$R33,100)</f>
        <v>0</v>
      </c>
      <c r="W22" s="4">
        <f ca="1">SUM(Inskrivning!U33)</f>
        <v>0</v>
      </c>
    </row>
    <row r="23" spans="1:23" ht="15">
      <c r="A23" s="138" t="str">
        <f ca="1">Inskrivning!F44</f>
        <v>Roland Sjöstrand</v>
      </c>
      <c r="B23" s="43" t="str">
        <f ca="1">Inskrivning!G44</f>
        <v>Tingzås Hsk</v>
      </c>
      <c r="C23" s="16">
        <f t="shared" si="0"/>
        <v>0</v>
      </c>
      <c r="E23" s="4">
        <f ca="1">COUNTIF(Inskrivning!$H44:$L44,15)+COUNTIF(Inskrivning!$N44:$R44,15)</f>
        <v>0</v>
      </c>
      <c r="F23" s="4">
        <f ca="1">COUNTIF(Inskrivning!$H44:$L44,19)+COUNTIF(Inskrivning!$N44:$R44,19)</f>
        <v>0</v>
      </c>
      <c r="G23" s="4">
        <f ca="1">COUNTIF(Inskrivning!$H44:$L44,31)+COUNTIF(Inskrivning!$N44:$R44,31)</f>
        <v>0</v>
      </c>
      <c r="H23" s="4">
        <f ca="1">COUNTIF(Inskrivning!$H44:$L44,32)+COUNTIF(Inskrivning!$N44:$R44,32)</f>
        <v>0</v>
      </c>
      <c r="I23" s="4">
        <f ca="1">COUNTIF(Inskrivning!$H44:$L44,35)+COUNTIF(Inskrivning!$N44:$R44,35)</f>
        <v>0</v>
      </c>
      <c r="J23" s="4">
        <f ca="1">COUNTIF(Inskrivning!$H44:$L44,36)+COUNTIF(Inskrivning!$N44:$R44,36)</f>
        <v>0</v>
      </c>
      <c r="K23" s="4">
        <f ca="1">COUNTIF(Inskrivning!$H44:$L44,44)+COUNTIF(Inskrivning!$N44:$R44,44)</f>
        <v>0</v>
      </c>
      <c r="L23" s="4">
        <f ca="1">COUNTIF(Inskrivning!$H44:$L44,48)+COUNTIF(Inskrivning!$N44:$R44,48)</f>
        <v>0</v>
      </c>
      <c r="M23" s="4">
        <f ca="1">COUNTIF(Inskrivning!$H44:$L44,49)+COUNTIF(Inskrivning!$N44:$R44,49)</f>
        <v>0</v>
      </c>
      <c r="N23" s="4">
        <f ca="1">COUNTIF(Inskrivning!$H44:$L44,53)+COUNTIF(Inskrivning!$N44:$R44,53)</f>
        <v>0</v>
      </c>
      <c r="O23" s="4">
        <f ca="1">COUNTIF(Inskrivning!$H44:$L44,57)+COUNTIF(Inskrivning!$N44:$R44,57)</f>
        <v>0</v>
      </c>
      <c r="P23" s="4">
        <f ca="1">COUNTIF(Inskrivning!$H44:$L44,61)+COUNTIF(Inskrivning!$N44:$R44,61)</f>
        <v>0</v>
      </c>
      <c r="Q23" s="4">
        <f ca="1">COUNTIF(Inskrivning!$H44:$L44,66)+COUNTIF(Inskrivning!$N44:$R44,66)</f>
        <v>0</v>
      </c>
      <c r="R23" s="4">
        <f ca="1">COUNTIF(Inskrivning!$H44:$L44,70)+COUNTIF(Inskrivning!$N44:$R44,70)</f>
        <v>0</v>
      </c>
      <c r="S23" s="4">
        <f ca="1">COUNTIF(Inskrivning!$H44:$L44,74)+COUNTIF(Inskrivning!$N44:$R44,74)</f>
        <v>0</v>
      </c>
      <c r="T23" s="4">
        <f ca="1">COUNTIF(Inskrivning!$H44:$L44,83)+COUNTIF(Inskrivning!$N44:$R44,83)</f>
        <v>0</v>
      </c>
      <c r="U23" s="4">
        <f ca="1">COUNTIF(Inskrivning!$H44:$L44,87)+COUNTIF(Inskrivning!$N44:$R44,87)</f>
        <v>0</v>
      </c>
      <c r="V23" s="4">
        <f ca="1">COUNTIF(Inskrivning!$H44:$L44,100)+COUNTIF(Inskrivning!$N44:$R44,100)</f>
        <v>0</v>
      </c>
      <c r="W23" s="4">
        <f ca="1">SUM(Inskrivning!U44)</f>
        <v>0</v>
      </c>
    </row>
    <row r="24" spans="1:23" ht="15">
      <c r="A24" s="138" t="str">
        <f ca="1">Inskrivning!F12</f>
        <v>Patrick Axelsson</v>
      </c>
      <c r="B24" s="43" t="str">
        <f ca="1">Inskrivning!G12</f>
        <v>Alvesta Hsk</v>
      </c>
      <c r="C24" s="16">
        <f t="shared" si="0"/>
        <v>0</v>
      </c>
      <c r="E24" s="4">
        <f ca="1">COUNTIF(Inskrivning!$H12:$L12,15)+COUNTIF(Inskrivning!$N12:$R12,15)</f>
        <v>0</v>
      </c>
      <c r="F24" s="4">
        <f ca="1">COUNTIF(Inskrivning!$H12:$L12,19)+COUNTIF(Inskrivning!$N12:$R12,19)</f>
        <v>0</v>
      </c>
      <c r="G24" s="4">
        <f ca="1">COUNTIF(Inskrivning!$H12:$L12,31)+COUNTIF(Inskrivning!$N12:$R12,31)</f>
        <v>0</v>
      </c>
      <c r="H24" s="4">
        <f ca="1">COUNTIF(Inskrivning!$H12:$L12,32)+COUNTIF(Inskrivning!$N12:$R12,32)</f>
        <v>0</v>
      </c>
      <c r="I24" s="4">
        <f ca="1">COUNTIF(Inskrivning!$H12:$L12,35)+COUNTIF(Inskrivning!$N12:$R12,35)</f>
        <v>0</v>
      </c>
      <c r="J24" s="4">
        <f ca="1">COUNTIF(Inskrivning!$H12:$L12,36)+COUNTIF(Inskrivning!$N12:$R12,36)</f>
        <v>0</v>
      </c>
      <c r="K24" s="4">
        <f ca="1">COUNTIF(Inskrivning!$H12:$L12,44)+COUNTIF(Inskrivning!$N12:$R12,44)</f>
        <v>0</v>
      </c>
      <c r="L24" s="4">
        <f ca="1">COUNTIF(Inskrivning!$H12:$L12,48)+COUNTIF(Inskrivning!$N12:$R12,48)</f>
        <v>0</v>
      </c>
      <c r="M24" s="4">
        <f ca="1">COUNTIF(Inskrivning!$H12:$L12,49)+COUNTIF(Inskrivning!$N12:$R12,49)</f>
        <v>0</v>
      </c>
      <c r="N24" s="4">
        <f ca="1">COUNTIF(Inskrivning!$H12:$L12,53)+COUNTIF(Inskrivning!$N12:$R12,53)</f>
        <v>0</v>
      </c>
      <c r="O24" s="4">
        <f ca="1">COUNTIF(Inskrivning!$H12:$L12,57)+COUNTIF(Inskrivning!$N12:$R12,57)</f>
        <v>0</v>
      </c>
      <c r="P24" s="4">
        <f ca="1">COUNTIF(Inskrivning!$H12:$L12,61)+COUNTIF(Inskrivning!$N12:$R12,61)</f>
        <v>0</v>
      </c>
      <c r="Q24" s="4">
        <f ca="1">COUNTIF(Inskrivning!$H12:$L12,66)+COUNTIF(Inskrivning!$N12:$R12,66)</f>
        <v>0</v>
      </c>
      <c r="R24" s="4">
        <f ca="1">COUNTIF(Inskrivning!$H12:$L12,70)+COUNTIF(Inskrivning!$N12:$R12,70)</f>
        <v>0</v>
      </c>
      <c r="S24" s="4">
        <f ca="1">COUNTIF(Inskrivning!$H12:$L12,74)+COUNTIF(Inskrivning!$N12:$R12,74)</f>
        <v>0</v>
      </c>
      <c r="T24" s="4">
        <f ca="1">COUNTIF(Inskrivning!$H12:$L12,83)+COUNTIF(Inskrivning!$N12:$R12,83)</f>
        <v>0</v>
      </c>
      <c r="U24" s="4">
        <f ca="1">COUNTIF(Inskrivning!$H12:$L12,87)+COUNTIF(Inskrivning!$N12:$R12,87)</f>
        <v>0</v>
      </c>
      <c r="V24" s="4">
        <f ca="1">COUNTIF(Inskrivning!$H12:$L12,100)+COUNTIF(Inskrivning!$N12:$R12,100)</f>
        <v>0</v>
      </c>
      <c r="W24" s="4">
        <f ca="1">SUM(Inskrivning!U12)</f>
        <v>0</v>
      </c>
    </row>
    <row r="25" spans="1:23" ht="15">
      <c r="A25" s="138" t="str">
        <f ca="1">Inskrivning!F26</f>
        <v>Pablo Amigo</v>
      </c>
      <c r="B25" s="43" t="str">
        <f ca="1">Inskrivning!G26</f>
        <v>Värends Hsk</v>
      </c>
      <c r="C25" s="16">
        <f t="shared" si="0"/>
        <v>0</v>
      </c>
      <c r="E25" s="4">
        <f ca="1">COUNTIF(Inskrivning!$H26:$L26,15)+COUNTIF(Inskrivning!$N26:$R26,15)</f>
        <v>0</v>
      </c>
      <c r="F25" s="4">
        <f ca="1">COUNTIF(Inskrivning!$H26:$L26,19)+COUNTIF(Inskrivning!$N26:$R26,19)</f>
        <v>0</v>
      </c>
      <c r="G25" s="4">
        <f ca="1">COUNTIF(Inskrivning!$H26:$L26,31)+COUNTIF(Inskrivning!$N26:$R26,31)</f>
        <v>0</v>
      </c>
      <c r="H25" s="4">
        <f ca="1">COUNTIF(Inskrivning!$H26:$L26,32)+COUNTIF(Inskrivning!$N26:$R26,32)</f>
        <v>0</v>
      </c>
      <c r="I25" s="4">
        <f ca="1">COUNTIF(Inskrivning!$H26:$L26,35)+COUNTIF(Inskrivning!$N26:$R26,35)</f>
        <v>0</v>
      </c>
      <c r="J25" s="4">
        <f ca="1">COUNTIF(Inskrivning!$H26:$L26,36)+COUNTIF(Inskrivning!$N26:$R26,36)</f>
        <v>0</v>
      </c>
      <c r="K25" s="4">
        <f ca="1">COUNTIF(Inskrivning!$H26:$L26,44)+COUNTIF(Inskrivning!$N26:$R26,44)</f>
        <v>0</v>
      </c>
      <c r="L25" s="4">
        <f ca="1">COUNTIF(Inskrivning!$H26:$L26,48)+COUNTIF(Inskrivning!$N26:$R26,48)</f>
        <v>0</v>
      </c>
      <c r="M25" s="4">
        <f ca="1">COUNTIF(Inskrivning!$H26:$L26,49)+COUNTIF(Inskrivning!$N26:$R26,49)</f>
        <v>0</v>
      </c>
      <c r="N25" s="4">
        <f ca="1">COUNTIF(Inskrivning!$H26:$L26,53)+COUNTIF(Inskrivning!$N26:$R26,53)</f>
        <v>0</v>
      </c>
      <c r="O25" s="4">
        <f ca="1">COUNTIF(Inskrivning!$H26:$L26,57)+COUNTIF(Inskrivning!$N26:$R26,57)</f>
        <v>0</v>
      </c>
      <c r="P25" s="4">
        <f ca="1">COUNTIF(Inskrivning!$H26:$L26,61)+COUNTIF(Inskrivning!$N26:$R26,61)</f>
        <v>0</v>
      </c>
      <c r="Q25" s="4">
        <f ca="1">COUNTIF(Inskrivning!$H26:$L26,66)+COUNTIF(Inskrivning!$N26:$R26,66)</f>
        <v>0</v>
      </c>
      <c r="R25" s="4">
        <f ca="1">COUNTIF(Inskrivning!$H26:$L26,70)+COUNTIF(Inskrivning!$N26:$R26,70)</f>
        <v>0</v>
      </c>
      <c r="S25" s="4">
        <f ca="1">COUNTIF(Inskrivning!$H26:$L26,74)+COUNTIF(Inskrivning!$N26:$R26,74)</f>
        <v>0</v>
      </c>
      <c r="T25" s="4">
        <f ca="1">COUNTIF(Inskrivning!$H26:$L26,83)+COUNTIF(Inskrivning!$N26:$R26,83)</f>
        <v>0</v>
      </c>
      <c r="U25" s="4">
        <f ca="1">COUNTIF(Inskrivning!$H26:$L26,87)+COUNTIF(Inskrivning!$N26:$R26,87)</f>
        <v>0</v>
      </c>
      <c r="V25" s="4">
        <f ca="1">COUNTIF(Inskrivning!$H26:$L26,100)+COUNTIF(Inskrivning!$N26:$R26,100)</f>
        <v>0</v>
      </c>
      <c r="W25" s="4">
        <f ca="1">SUM(Inskrivning!U26)</f>
        <v>0</v>
      </c>
    </row>
    <row r="26" spans="1:23" ht="15">
      <c r="A26" s="138" t="str">
        <f ca="1">Inskrivning!F20</f>
        <v>Mathias Gneupel</v>
      </c>
      <c r="B26" s="43" t="str">
        <f ca="1">Inskrivning!G20</f>
        <v>Sibbamåla IF</v>
      </c>
      <c r="C26" s="16">
        <f t="shared" si="0"/>
        <v>0</v>
      </c>
      <c r="E26" s="4">
        <f ca="1">COUNTIF(Inskrivning!$H20:$L20,15)+COUNTIF(Inskrivning!$N20:$R20,15)</f>
        <v>0</v>
      </c>
      <c r="F26" s="4">
        <f ca="1">COUNTIF(Inskrivning!$H20:$L20,19)+COUNTIF(Inskrivning!$N20:$R20,19)</f>
        <v>0</v>
      </c>
      <c r="G26" s="4">
        <f ca="1">COUNTIF(Inskrivning!$H20:$L20,31)+COUNTIF(Inskrivning!$N20:$R20,31)</f>
        <v>0</v>
      </c>
      <c r="H26" s="4">
        <f ca="1">COUNTIF(Inskrivning!$H20:$L20,32)+COUNTIF(Inskrivning!$N20:$R20,32)</f>
        <v>0</v>
      </c>
      <c r="I26" s="4">
        <f ca="1">COUNTIF(Inskrivning!$H20:$L20,35)+COUNTIF(Inskrivning!$N20:$R20,35)</f>
        <v>0</v>
      </c>
      <c r="J26" s="4">
        <f ca="1">COUNTIF(Inskrivning!$H20:$L20,36)+COUNTIF(Inskrivning!$N20:$R20,36)</f>
        <v>0</v>
      </c>
      <c r="K26" s="4">
        <f ca="1">COUNTIF(Inskrivning!$H20:$L20,44)+COUNTIF(Inskrivning!$N20:$R20,44)</f>
        <v>0</v>
      </c>
      <c r="L26" s="4">
        <f ca="1">COUNTIF(Inskrivning!$H20:$L20,48)+COUNTIF(Inskrivning!$N20:$R20,48)</f>
        <v>0</v>
      </c>
      <c r="M26" s="4">
        <f ca="1">COUNTIF(Inskrivning!$H20:$L20,49)+COUNTIF(Inskrivning!$N20:$R20,49)</f>
        <v>0</v>
      </c>
      <c r="N26" s="4">
        <f ca="1">COUNTIF(Inskrivning!$H20:$L20,53)+COUNTIF(Inskrivning!$N20:$R20,53)</f>
        <v>0</v>
      </c>
      <c r="O26" s="4">
        <f ca="1">COUNTIF(Inskrivning!$H20:$L20,57)+COUNTIF(Inskrivning!$N20:$R20,57)</f>
        <v>0</v>
      </c>
      <c r="P26" s="4">
        <f ca="1">COUNTIF(Inskrivning!$H20:$L20,61)+COUNTIF(Inskrivning!$N20:$R20,61)</f>
        <v>0</v>
      </c>
      <c r="Q26" s="4">
        <f ca="1">COUNTIF(Inskrivning!$H20:$L20,66)+COUNTIF(Inskrivning!$N20:$R20,66)</f>
        <v>0</v>
      </c>
      <c r="R26" s="4">
        <f ca="1">COUNTIF(Inskrivning!$H20:$L20,70)+COUNTIF(Inskrivning!$N20:$R20,70)</f>
        <v>0</v>
      </c>
      <c r="S26" s="4">
        <f ca="1">COUNTIF(Inskrivning!$H20:$L20,74)+COUNTIF(Inskrivning!$N20:$R20,74)</f>
        <v>0</v>
      </c>
      <c r="T26" s="4">
        <f ca="1">COUNTIF(Inskrivning!$H20:$L20,83)+COUNTIF(Inskrivning!$N20:$R20,83)</f>
        <v>0</v>
      </c>
      <c r="U26" s="4">
        <f ca="1">COUNTIF(Inskrivning!$H20:$L20,87)+COUNTIF(Inskrivning!$N20:$R20,87)</f>
        <v>0</v>
      </c>
      <c r="V26" s="4">
        <f ca="1">COUNTIF(Inskrivning!$H20:$L20,100)+COUNTIF(Inskrivning!$N20:$R20,100)</f>
        <v>0</v>
      </c>
      <c r="W26" s="4">
        <f ca="1">SUM(Inskrivning!U20)</f>
        <v>0</v>
      </c>
    </row>
    <row r="27" spans="1:23" ht="15">
      <c r="A27" s="138" t="str">
        <f ca="1">Inskrivning!F23</f>
        <v>Linnea Gneupel</v>
      </c>
      <c r="B27" s="43" t="str">
        <f ca="1">Inskrivning!G23</f>
        <v>Sibbamåla IF</v>
      </c>
      <c r="C27" s="16">
        <f t="shared" si="0"/>
        <v>0</v>
      </c>
      <c r="E27" s="4">
        <f ca="1">COUNTIF(Inskrivning!$H23:$L23,15)+COUNTIF(Inskrivning!$N23:$R23,15)</f>
        <v>0</v>
      </c>
      <c r="F27" s="4">
        <f ca="1">COUNTIF(Inskrivning!$H23:$L23,19)+COUNTIF(Inskrivning!$N23:$R23,19)</f>
        <v>0</v>
      </c>
      <c r="G27" s="4">
        <f ca="1">COUNTIF(Inskrivning!$H23:$L23,31)+COUNTIF(Inskrivning!$N23:$R23,31)</f>
        <v>0</v>
      </c>
      <c r="H27" s="4">
        <f ca="1">COUNTIF(Inskrivning!$H23:$L23,32)+COUNTIF(Inskrivning!$N23:$R23,32)</f>
        <v>0</v>
      </c>
      <c r="I27" s="4">
        <f ca="1">COUNTIF(Inskrivning!$H23:$L23,35)+COUNTIF(Inskrivning!$N23:$R23,35)</f>
        <v>0</v>
      </c>
      <c r="J27" s="4">
        <f ca="1">COUNTIF(Inskrivning!$H23:$L23,36)+COUNTIF(Inskrivning!$N23:$R23,36)</f>
        <v>0</v>
      </c>
      <c r="K27" s="4">
        <f ca="1">COUNTIF(Inskrivning!$H23:$L23,44)+COUNTIF(Inskrivning!$N23:$R23,44)</f>
        <v>0</v>
      </c>
      <c r="L27" s="4">
        <f ca="1">COUNTIF(Inskrivning!$H23:$L23,48)+COUNTIF(Inskrivning!$N23:$R23,48)</f>
        <v>0</v>
      </c>
      <c r="M27" s="4">
        <f ca="1">COUNTIF(Inskrivning!$H23:$L23,49)+COUNTIF(Inskrivning!$N23:$R23,49)</f>
        <v>0</v>
      </c>
      <c r="N27" s="4">
        <f ca="1">COUNTIF(Inskrivning!$H23:$L23,53)+COUNTIF(Inskrivning!$N23:$R23,53)</f>
        <v>0</v>
      </c>
      <c r="O27" s="4">
        <f ca="1">COUNTIF(Inskrivning!$H23:$L23,57)+COUNTIF(Inskrivning!$N23:$R23,57)</f>
        <v>0</v>
      </c>
      <c r="P27" s="4">
        <f ca="1">COUNTIF(Inskrivning!$H23:$L23,61)+COUNTIF(Inskrivning!$N23:$R23,61)</f>
        <v>0</v>
      </c>
      <c r="Q27" s="4">
        <f ca="1">COUNTIF(Inskrivning!$H23:$L23,66)+COUNTIF(Inskrivning!$N23:$R23,66)</f>
        <v>0</v>
      </c>
      <c r="R27" s="4">
        <f ca="1">COUNTIF(Inskrivning!$H23:$L23,70)+COUNTIF(Inskrivning!$N23:$R23,70)</f>
        <v>0</v>
      </c>
      <c r="S27" s="4">
        <f ca="1">COUNTIF(Inskrivning!$H23:$L23,74)+COUNTIF(Inskrivning!$N23:$R23,74)</f>
        <v>0</v>
      </c>
      <c r="T27" s="4">
        <f ca="1">COUNTIF(Inskrivning!$H23:$L23,83)+COUNTIF(Inskrivning!$N23:$R23,83)</f>
        <v>0</v>
      </c>
      <c r="U27" s="4">
        <f ca="1">COUNTIF(Inskrivning!$H23:$L23,87)+COUNTIF(Inskrivning!$N23:$R23,87)</f>
        <v>0</v>
      </c>
      <c r="V27" s="4">
        <f ca="1">COUNTIF(Inskrivning!$H23:$L23,100)+COUNTIF(Inskrivning!$N23:$R23,100)</f>
        <v>0</v>
      </c>
      <c r="W27" s="4">
        <f ca="1">SUM(Inskrivning!U23)</f>
        <v>0</v>
      </c>
    </row>
    <row r="28" spans="1:23" ht="15">
      <c r="A28" s="138" t="str">
        <f ca="1">Inskrivning!F30</f>
        <v>Krister Hafdell</v>
      </c>
      <c r="B28" s="43" t="str">
        <f ca="1">Inskrivning!G30</f>
        <v>Mulde VK</v>
      </c>
      <c r="C28" s="16">
        <f t="shared" si="0"/>
        <v>0</v>
      </c>
      <c r="E28" s="4">
        <f ca="1">COUNTIF(Inskrivning!$H30:$L30,15)+COUNTIF(Inskrivning!$N30:$R30,15)</f>
        <v>0</v>
      </c>
      <c r="F28" s="4">
        <f ca="1">COUNTIF(Inskrivning!$H30:$L30,19)+COUNTIF(Inskrivning!$N30:$R30,19)</f>
        <v>0</v>
      </c>
      <c r="G28" s="4">
        <f ca="1">COUNTIF(Inskrivning!$H30:$L30,31)+COUNTIF(Inskrivning!$N30:$R30,31)</f>
        <v>0</v>
      </c>
      <c r="H28" s="4">
        <f ca="1">COUNTIF(Inskrivning!$H30:$L30,32)+COUNTIF(Inskrivning!$N30:$R30,32)</f>
        <v>0</v>
      </c>
      <c r="I28" s="4">
        <f ca="1">COUNTIF(Inskrivning!$H30:$L30,35)+COUNTIF(Inskrivning!$N30:$R30,35)</f>
        <v>0</v>
      </c>
      <c r="J28" s="4">
        <f ca="1">COUNTIF(Inskrivning!$H30:$L30,36)+COUNTIF(Inskrivning!$N30:$R30,36)</f>
        <v>0</v>
      </c>
      <c r="K28" s="4">
        <f ca="1">COUNTIF(Inskrivning!$H30:$L30,44)+COUNTIF(Inskrivning!$N30:$R30,44)</f>
        <v>0</v>
      </c>
      <c r="L28" s="4">
        <f ca="1">COUNTIF(Inskrivning!$H30:$L30,48)+COUNTIF(Inskrivning!$N30:$R30,48)</f>
        <v>0</v>
      </c>
      <c r="M28" s="4">
        <f ca="1">COUNTIF(Inskrivning!$H30:$L30,49)+COUNTIF(Inskrivning!$N30:$R30,49)</f>
        <v>0</v>
      </c>
      <c r="N28" s="4">
        <f ca="1">COUNTIF(Inskrivning!$H30:$L30,53)+COUNTIF(Inskrivning!$N30:$R30,53)</f>
        <v>0</v>
      </c>
      <c r="O28" s="4">
        <f ca="1">COUNTIF(Inskrivning!$H30:$L30,57)+COUNTIF(Inskrivning!$N30:$R30,57)</f>
        <v>0</v>
      </c>
      <c r="P28" s="4">
        <f ca="1">COUNTIF(Inskrivning!$H30:$L30,61)+COUNTIF(Inskrivning!$N30:$R30,61)</f>
        <v>0</v>
      </c>
      <c r="Q28" s="4">
        <f ca="1">COUNTIF(Inskrivning!$H30:$L30,66)+COUNTIF(Inskrivning!$N30:$R30,66)</f>
        <v>0</v>
      </c>
      <c r="R28" s="4">
        <f ca="1">COUNTIF(Inskrivning!$H30:$L30,70)+COUNTIF(Inskrivning!$N30:$R30,70)</f>
        <v>0</v>
      </c>
      <c r="S28" s="4">
        <f ca="1">COUNTIF(Inskrivning!$H30:$L30,74)+COUNTIF(Inskrivning!$N30:$R30,74)</f>
        <v>0</v>
      </c>
      <c r="T28" s="4">
        <f ca="1">COUNTIF(Inskrivning!$H30:$L30,83)+COUNTIF(Inskrivning!$N30:$R30,83)</f>
        <v>0</v>
      </c>
      <c r="U28" s="4">
        <f ca="1">COUNTIF(Inskrivning!$H30:$L30,87)+COUNTIF(Inskrivning!$N30:$R30,87)</f>
        <v>0</v>
      </c>
      <c r="V28" s="4">
        <f ca="1">COUNTIF(Inskrivning!$H30:$L30,100)+COUNTIF(Inskrivning!$N30:$R30,100)</f>
        <v>0</v>
      </c>
      <c r="W28" s="4">
        <f ca="1">SUM(Inskrivning!U30)</f>
        <v>0</v>
      </c>
    </row>
    <row r="29" spans="1:23" ht="15">
      <c r="A29" s="138" t="str">
        <f ca="1">Inskrivning!F31</f>
        <v>Kerstin Svensson</v>
      </c>
      <c r="B29" s="43" t="str">
        <f ca="1">Inskrivning!G31</f>
        <v>Växsjö Hsk</v>
      </c>
      <c r="C29" s="16">
        <f t="shared" si="0"/>
        <v>0</v>
      </c>
      <c r="E29" s="4">
        <f ca="1">COUNTIF(Inskrivning!$H31:$L31,15)+COUNTIF(Inskrivning!$N31:$R31,15)</f>
        <v>0</v>
      </c>
      <c r="F29" s="4">
        <f ca="1">COUNTIF(Inskrivning!$H31:$L31,19)+COUNTIF(Inskrivning!$N31:$R31,19)</f>
        <v>0</v>
      </c>
      <c r="G29" s="4">
        <f ca="1">COUNTIF(Inskrivning!$H31:$L31,31)+COUNTIF(Inskrivning!$N31:$R31,31)</f>
        <v>0</v>
      </c>
      <c r="H29" s="4">
        <f ca="1">COUNTIF(Inskrivning!$H31:$L31,32)+COUNTIF(Inskrivning!$N31:$R31,32)</f>
        <v>0</v>
      </c>
      <c r="I29" s="4">
        <f ca="1">COUNTIF(Inskrivning!$H31:$L31,35)+COUNTIF(Inskrivning!$N31:$R31,35)</f>
        <v>0</v>
      </c>
      <c r="J29" s="4">
        <f ca="1">COUNTIF(Inskrivning!$H31:$L31,36)+COUNTIF(Inskrivning!$N31:$R31,36)</f>
        <v>0</v>
      </c>
      <c r="K29" s="4">
        <f ca="1">COUNTIF(Inskrivning!$H31:$L31,44)+COUNTIF(Inskrivning!$N31:$R31,44)</f>
        <v>0</v>
      </c>
      <c r="L29" s="4">
        <f ca="1">COUNTIF(Inskrivning!$H31:$L31,48)+COUNTIF(Inskrivning!$N31:$R31,48)</f>
        <v>0</v>
      </c>
      <c r="M29" s="4">
        <f ca="1">COUNTIF(Inskrivning!$H31:$L31,49)+COUNTIF(Inskrivning!$N31:$R31,49)</f>
        <v>0</v>
      </c>
      <c r="N29" s="4">
        <f ca="1">COUNTIF(Inskrivning!$H31:$L31,53)+COUNTIF(Inskrivning!$N31:$R31,53)</f>
        <v>0</v>
      </c>
      <c r="O29" s="4">
        <f ca="1">COUNTIF(Inskrivning!$H31:$L31,57)+COUNTIF(Inskrivning!$N31:$R31,57)</f>
        <v>0</v>
      </c>
      <c r="P29" s="4">
        <f ca="1">COUNTIF(Inskrivning!$H31:$L31,61)+COUNTIF(Inskrivning!$N31:$R31,61)</f>
        <v>0</v>
      </c>
      <c r="Q29" s="4">
        <f ca="1">COUNTIF(Inskrivning!$H31:$L31,66)+COUNTIF(Inskrivning!$N31:$R31,66)</f>
        <v>0</v>
      </c>
      <c r="R29" s="4">
        <f ca="1">COUNTIF(Inskrivning!$H31:$L31,70)+COUNTIF(Inskrivning!$N31:$R31,70)</f>
        <v>0</v>
      </c>
      <c r="S29" s="4">
        <f ca="1">COUNTIF(Inskrivning!$H31:$L31,74)+COUNTIF(Inskrivning!$N31:$R31,74)</f>
        <v>0</v>
      </c>
      <c r="T29" s="4">
        <f ca="1">COUNTIF(Inskrivning!$H31:$L31,83)+COUNTIF(Inskrivning!$N31:$R31,83)</f>
        <v>0</v>
      </c>
      <c r="U29" s="4">
        <f ca="1">COUNTIF(Inskrivning!$H31:$L31,87)+COUNTIF(Inskrivning!$N31:$R31,87)</f>
        <v>0</v>
      </c>
      <c r="V29" s="4">
        <f ca="1">COUNTIF(Inskrivning!$H31:$L31,100)+COUNTIF(Inskrivning!$N31:$R31,100)</f>
        <v>0</v>
      </c>
      <c r="W29" s="4">
        <f ca="1">SUM(Inskrivning!U31)</f>
        <v>0</v>
      </c>
    </row>
    <row r="30" spans="1:23" ht="15">
      <c r="A30" s="138" t="str">
        <f ca="1">Inskrivning!F11</f>
        <v>Kennarth Axelsson</v>
      </c>
      <c r="B30" s="43" t="str">
        <f ca="1">Inskrivning!G11</f>
        <v>Alvesta Hsk</v>
      </c>
      <c r="C30" s="16">
        <f t="shared" si="0"/>
        <v>0</v>
      </c>
      <c r="E30" s="4">
        <f ca="1">COUNTIF(Inskrivning!$H11:$L11,15)+COUNTIF(Inskrivning!$N11:$R11,15)</f>
        <v>0</v>
      </c>
      <c r="F30" s="4">
        <f ca="1">COUNTIF(Inskrivning!$H11:$L11,19)+COUNTIF(Inskrivning!$N11:$R11,19)</f>
        <v>0</v>
      </c>
      <c r="G30" s="4">
        <f ca="1">COUNTIF(Inskrivning!$H11:$L11,31)+COUNTIF(Inskrivning!$N11:$R11,31)</f>
        <v>0</v>
      </c>
      <c r="H30" s="4">
        <f ca="1">COUNTIF(Inskrivning!$H11:$L11,32)+COUNTIF(Inskrivning!$N11:$R11,32)</f>
        <v>0</v>
      </c>
      <c r="I30" s="4">
        <f ca="1">COUNTIF(Inskrivning!$H11:$L11,35)+COUNTIF(Inskrivning!$N11:$R11,35)</f>
        <v>0</v>
      </c>
      <c r="J30" s="4">
        <f ca="1">COUNTIF(Inskrivning!$H11:$L11,36)+COUNTIF(Inskrivning!$N11:$R11,36)</f>
        <v>0</v>
      </c>
      <c r="K30" s="4">
        <f ca="1">COUNTIF(Inskrivning!$H11:$L11,44)+COUNTIF(Inskrivning!$N11:$R11,44)</f>
        <v>0</v>
      </c>
      <c r="L30" s="4">
        <f ca="1">COUNTIF(Inskrivning!$H11:$L11,48)+COUNTIF(Inskrivning!$N11:$R11,48)</f>
        <v>0</v>
      </c>
      <c r="M30" s="4">
        <f ca="1">COUNTIF(Inskrivning!$H11:$L11,49)+COUNTIF(Inskrivning!$N11:$R11,49)</f>
        <v>0</v>
      </c>
      <c r="N30" s="4">
        <f ca="1">COUNTIF(Inskrivning!$H11:$L11,53)+COUNTIF(Inskrivning!$N11:$R11,53)</f>
        <v>0</v>
      </c>
      <c r="O30" s="4">
        <f ca="1">COUNTIF(Inskrivning!$H11:$L11,57)+COUNTIF(Inskrivning!$N11:$R11,57)</f>
        <v>0</v>
      </c>
      <c r="P30" s="4">
        <f ca="1">COUNTIF(Inskrivning!$H11:$L11,61)+COUNTIF(Inskrivning!$N11:$R11,61)</f>
        <v>0</v>
      </c>
      <c r="Q30" s="4">
        <f ca="1">COUNTIF(Inskrivning!$H11:$L11,66)+COUNTIF(Inskrivning!$N11:$R11,66)</f>
        <v>0</v>
      </c>
      <c r="R30" s="4">
        <f ca="1">COUNTIF(Inskrivning!$H11:$L11,70)+COUNTIF(Inskrivning!$N11:$R11,70)</f>
        <v>0</v>
      </c>
      <c r="S30" s="4">
        <f ca="1">COUNTIF(Inskrivning!$H11:$L11,74)+COUNTIF(Inskrivning!$N11:$R11,74)</f>
        <v>0</v>
      </c>
      <c r="T30" s="4">
        <f ca="1">COUNTIF(Inskrivning!$H11:$L11,83)+COUNTIF(Inskrivning!$N11:$R11,83)</f>
        <v>0</v>
      </c>
      <c r="U30" s="4">
        <f ca="1">COUNTIF(Inskrivning!$H11:$L11,87)+COUNTIF(Inskrivning!$N11:$R11,87)</f>
        <v>0</v>
      </c>
      <c r="V30" s="4">
        <f ca="1">COUNTIF(Inskrivning!$H11:$L11,100)+COUNTIF(Inskrivning!$N11:$R11,100)</f>
        <v>0</v>
      </c>
      <c r="W30" s="4">
        <f ca="1">SUM(Inskrivning!U11)</f>
        <v>0</v>
      </c>
    </row>
    <row r="31" spans="1:23" ht="15">
      <c r="A31" s="138" t="str">
        <f ca="1">Inskrivning!F24</f>
        <v>Julius Gneupel</v>
      </c>
      <c r="B31" s="43" t="str">
        <f ca="1">Inskrivning!G24</f>
        <v>Sibbamåla IF</v>
      </c>
      <c r="C31" s="16">
        <f t="shared" si="0"/>
        <v>0</v>
      </c>
      <c r="E31" s="4">
        <f ca="1">COUNTIF(Inskrivning!$H24:$L24,15)+COUNTIF(Inskrivning!$N24:$R24,15)</f>
        <v>0</v>
      </c>
      <c r="F31" s="4">
        <f ca="1">COUNTIF(Inskrivning!$H24:$L24,19)+COUNTIF(Inskrivning!$N24:$R24,19)</f>
        <v>0</v>
      </c>
      <c r="G31" s="4">
        <f ca="1">COUNTIF(Inskrivning!$H24:$L24,31)+COUNTIF(Inskrivning!$N24:$R24,31)</f>
        <v>0</v>
      </c>
      <c r="H31" s="4">
        <f ca="1">COUNTIF(Inskrivning!$H24:$L24,32)+COUNTIF(Inskrivning!$N24:$R24,32)</f>
        <v>0</v>
      </c>
      <c r="I31" s="4">
        <f ca="1">COUNTIF(Inskrivning!$H24:$L24,35)+COUNTIF(Inskrivning!$N24:$R24,35)</f>
        <v>0</v>
      </c>
      <c r="J31" s="4">
        <f ca="1">COUNTIF(Inskrivning!$H24:$L24,36)+COUNTIF(Inskrivning!$N24:$R24,36)</f>
        <v>0</v>
      </c>
      <c r="K31" s="4">
        <f ca="1">COUNTIF(Inskrivning!$H24:$L24,44)+COUNTIF(Inskrivning!$N24:$R24,44)</f>
        <v>0</v>
      </c>
      <c r="L31" s="4">
        <f ca="1">COUNTIF(Inskrivning!$H24:$L24,48)+COUNTIF(Inskrivning!$N24:$R24,48)</f>
        <v>0</v>
      </c>
      <c r="M31" s="4">
        <f ca="1">COUNTIF(Inskrivning!$H24:$L24,49)+COUNTIF(Inskrivning!$N24:$R24,49)</f>
        <v>0</v>
      </c>
      <c r="N31" s="4">
        <f ca="1">COUNTIF(Inskrivning!$H24:$L24,53)+COUNTIF(Inskrivning!$N24:$R24,53)</f>
        <v>0</v>
      </c>
      <c r="O31" s="4">
        <f ca="1">COUNTIF(Inskrivning!$H24:$L24,57)+COUNTIF(Inskrivning!$N24:$R24,57)</f>
        <v>0</v>
      </c>
      <c r="P31" s="4">
        <f ca="1">COUNTIF(Inskrivning!$H24:$L24,61)+COUNTIF(Inskrivning!$N24:$R24,61)</f>
        <v>0</v>
      </c>
      <c r="Q31" s="4">
        <f ca="1">COUNTIF(Inskrivning!$H24:$L24,66)+COUNTIF(Inskrivning!$N24:$R24,66)</f>
        <v>0</v>
      </c>
      <c r="R31" s="4">
        <f ca="1">COUNTIF(Inskrivning!$H24:$L24,70)+COUNTIF(Inskrivning!$N24:$R24,70)</f>
        <v>0</v>
      </c>
      <c r="S31" s="4">
        <f ca="1">COUNTIF(Inskrivning!$H24:$L24,74)+COUNTIF(Inskrivning!$N24:$R24,74)</f>
        <v>0</v>
      </c>
      <c r="T31" s="4">
        <f ca="1">COUNTIF(Inskrivning!$H24:$L24,83)+COUNTIF(Inskrivning!$N24:$R24,83)</f>
        <v>0</v>
      </c>
      <c r="U31" s="4">
        <f ca="1">COUNTIF(Inskrivning!$H24:$L24,87)+COUNTIF(Inskrivning!$N24:$R24,87)</f>
        <v>0</v>
      </c>
      <c r="V31" s="4">
        <f ca="1">COUNTIF(Inskrivning!$H24:$L24,100)+COUNTIF(Inskrivning!$N24:$R24,100)</f>
        <v>0</v>
      </c>
      <c r="W31" s="4">
        <f ca="1">SUM(Inskrivning!U24)</f>
        <v>0</v>
      </c>
    </row>
    <row r="32" spans="1:23" ht="15">
      <c r="A32" s="138" t="str">
        <f ca="1">Inskrivning!F9</f>
        <v>Janne Larsson</v>
      </c>
      <c r="B32" s="43" t="str">
        <f ca="1">Inskrivning!G9</f>
        <v>Mulde VK</v>
      </c>
      <c r="C32" s="16">
        <f t="shared" si="0"/>
        <v>0</v>
      </c>
      <c r="E32" s="4">
        <f ca="1">COUNTIF(Inskrivning!$H9:$L9,15)+COUNTIF(Inskrivning!$N9:$R9,15)</f>
        <v>0</v>
      </c>
      <c r="F32" s="4">
        <f ca="1">COUNTIF(Inskrivning!$H9:$L9,19)+COUNTIF(Inskrivning!$N9:$R9,19)</f>
        <v>0</v>
      </c>
      <c r="G32" s="4">
        <f ca="1">COUNTIF(Inskrivning!$H9:$L9,31)+COUNTIF(Inskrivning!$N9:$R9,31)</f>
        <v>0</v>
      </c>
      <c r="H32" s="4">
        <f ca="1">COUNTIF(Inskrivning!$H9:$L9,32)+COUNTIF(Inskrivning!$N9:$R9,32)</f>
        <v>0</v>
      </c>
      <c r="I32" s="4">
        <f ca="1">COUNTIF(Inskrivning!$H9:$L9,35)+COUNTIF(Inskrivning!$N9:$R9,35)</f>
        <v>0</v>
      </c>
      <c r="J32" s="4">
        <f ca="1">COUNTIF(Inskrivning!$H9:$L9,36)+COUNTIF(Inskrivning!$N9:$R9,36)</f>
        <v>0</v>
      </c>
      <c r="K32" s="4">
        <f ca="1">COUNTIF(Inskrivning!$H9:$L9,44)+COUNTIF(Inskrivning!$N9:$R9,44)</f>
        <v>0</v>
      </c>
      <c r="L32" s="4">
        <f ca="1">COUNTIF(Inskrivning!$H9:$L9,48)+COUNTIF(Inskrivning!$N9:$R9,48)</f>
        <v>0</v>
      </c>
      <c r="M32" s="4">
        <f ca="1">COUNTIF(Inskrivning!$H9:$L9,49)+COUNTIF(Inskrivning!$N9:$R9,49)</f>
        <v>0</v>
      </c>
      <c r="N32" s="4">
        <f ca="1">COUNTIF(Inskrivning!$H9:$L9,53)+COUNTIF(Inskrivning!$N9:$R9,53)</f>
        <v>0</v>
      </c>
      <c r="O32" s="4">
        <f ca="1">COUNTIF(Inskrivning!$H9:$L9,57)+COUNTIF(Inskrivning!$N9:$R9,57)</f>
        <v>0</v>
      </c>
      <c r="P32" s="4">
        <f ca="1">COUNTIF(Inskrivning!$H9:$L9,61)+COUNTIF(Inskrivning!$N9:$R9,61)</f>
        <v>0</v>
      </c>
      <c r="Q32" s="4">
        <f ca="1">COUNTIF(Inskrivning!$H9:$L9,66)+COUNTIF(Inskrivning!$N9:$R9,66)</f>
        <v>0</v>
      </c>
      <c r="R32" s="4">
        <f ca="1">COUNTIF(Inskrivning!$H9:$L9,70)+COUNTIF(Inskrivning!$N9:$R9,70)</f>
        <v>0</v>
      </c>
      <c r="S32" s="4">
        <f ca="1">COUNTIF(Inskrivning!$H9:$L9,74)+COUNTIF(Inskrivning!$N9:$R9,74)</f>
        <v>0</v>
      </c>
      <c r="T32" s="4">
        <f ca="1">COUNTIF(Inskrivning!$H9:$L9,83)+COUNTIF(Inskrivning!$N9:$R9,83)</f>
        <v>0</v>
      </c>
      <c r="U32" s="4">
        <f ca="1">COUNTIF(Inskrivning!$H9:$L9,87)+COUNTIF(Inskrivning!$N9:$R9,87)</f>
        <v>0</v>
      </c>
      <c r="V32" s="4">
        <f ca="1">COUNTIF(Inskrivning!$H9:$L9,100)+COUNTIF(Inskrivning!$N9:$R9,100)</f>
        <v>0</v>
      </c>
      <c r="W32" s="4">
        <f ca="1">SUM(Inskrivning!U9)</f>
        <v>0</v>
      </c>
    </row>
    <row r="33" spans="1:23" ht="15">
      <c r="A33" s="138" t="str">
        <f ca="1">Inskrivning!F8</f>
        <v xml:space="preserve">Jan-Inge Ahlgren </v>
      </c>
      <c r="B33" s="43" t="str">
        <f ca="1">Inskrivning!G8</f>
        <v>Mulde VK</v>
      </c>
      <c r="C33" s="16">
        <f t="shared" si="0"/>
        <v>0</v>
      </c>
      <c r="E33" s="4">
        <f ca="1">COUNTIF(Inskrivning!$H8:$L8,15)+COUNTIF(Inskrivning!$N8:$R8,15)</f>
        <v>0</v>
      </c>
      <c r="F33" s="4">
        <f ca="1">COUNTIF(Inskrivning!$H8:$L8,19)+COUNTIF(Inskrivning!$N8:$R8,19)</f>
        <v>0</v>
      </c>
      <c r="G33" s="4">
        <f ca="1">COUNTIF(Inskrivning!$H8:$L8,31)+COUNTIF(Inskrivning!$N8:$R8,31)</f>
        <v>0</v>
      </c>
      <c r="H33" s="4">
        <f ca="1">COUNTIF(Inskrivning!$H8:$L8,32)+COUNTIF(Inskrivning!$N8:$R8,32)</f>
        <v>0</v>
      </c>
      <c r="I33" s="4">
        <f ca="1">COUNTIF(Inskrivning!$H8:$L8,35)+COUNTIF(Inskrivning!$N8:$R8,35)</f>
        <v>0</v>
      </c>
      <c r="J33" s="4">
        <f ca="1">COUNTIF(Inskrivning!$H8:$L8,36)+COUNTIF(Inskrivning!$N8:$R8,36)</f>
        <v>0</v>
      </c>
      <c r="K33" s="4">
        <f ca="1">COUNTIF(Inskrivning!$H8:$L8,44)+COUNTIF(Inskrivning!$N8:$R8,44)</f>
        <v>0</v>
      </c>
      <c r="L33" s="4">
        <f ca="1">COUNTIF(Inskrivning!$H8:$L8,48)+COUNTIF(Inskrivning!$N8:$R8,48)</f>
        <v>0</v>
      </c>
      <c r="M33" s="4">
        <f ca="1">COUNTIF(Inskrivning!$H8:$L8,49)+COUNTIF(Inskrivning!$N8:$R8,49)</f>
        <v>0</v>
      </c>
      <c r="N33" s="4">
        <f ca="1">COUNTIF(Inskrivning!$H8:$L8,53)+COUNTIF(Inskrivning!$N8:$R8,53)</f>
        <v>0</v>
      </c>
      <c r="O33" s="4">
        <f ca="1">COUNTIF(Inskrivning!$H8:$L8,57)+COUNTIF(Inskrivning!$N8:$R8,57)</f>
        <v>0</v>
      </c>
      <c r="P33" s="4">
        <f ca="1">COUNTIF(Inskrivning!$H8:$L8,61)+COUNTIF(Inskrivning!$N8:$R8,61)</f>
        <v>0</v>
      </c>
      <c r="Q33" s="4">
        <f ca="1">COUNTIF(Inskrivning!$H8:$L8,66)+COUNTIF(Inskrivning!$N8:$R8,66)</f>
        <v>0</v>
      </c>
      <c r="R33" s="4">
        <f ca="1">COUNTIF(Inskrivning!$H8:$L8,70)+COUNTIF(Inskrivning!$N8:$R8,70)</f>
        <v>0</v>
      </c>
      <c r="S33" s="4">
        <f ca="1">COUNTIF(Inskrivning!$H8:$L8,74)+COUNTIF(Inskrivning!$N8:$R8,74)</f>
        <v>0</v>
      </c>
      <c r="T33" s="4">
        <f ca="1">COUNTIF(Inskrivning!$H8:$L8,83)+COUNTIF(Inskrivning!$N8:$R8,83)</f>
        <v>0</v>
      </c>
      <c r="U33" s="4">
        <f ca="1">COUNTIF(Inskrivning!$H8:$L8,87)+COUNTIF(Inskrivning!$N8:$R8,87)</f>
        <v>0</v>
      </c>
      <c r="V33" s="4">
        <f ca="1">COUNTIF(Inskrivning!$H8:$L8,100)+COUNTIF(Inskrivning!$N8:$R8,100)</f>
        <v>0</v>
      </c>
      <c r="W33" s="4">
        <f ca="1">SUM(Inskrivning!U8)</f>
        <v>0</v>
      </c>
    </row>
    <row r="34" spans="1:23" ht="15">
      <c r="A34" s="138" t="str">
        <f ca="1">Inskrivning!F40</f>
        <v>Göran Brincner</v>
      </c>
      <c r="B34" s="43" t="str">
        <f ca="1">Inskrivning!G40</f>
        <v>Team Bågen</v>
      </c>
      <c r="C34" s="16">
        <f t="shared" si="0"/>
        <v>0</v>
      </c>
      <c r="E34" s="4">
        <f ca="1">COUNTIF(Inskrivning!$H40:$L40,15)+COUNTIF(Inskrivning!$N40:$R40,15)</f>
        <v>0</v>
      </c>
      <c r="F34" s="4">
        <f ca="1">COUNTIF(Inskrivning!$H40:$L40,19)+COUNTIF(Inskrivning!$N40:$R40,19)</f>
        <v>0</v>
      </c>
      <c r="G34" s="4">
        <f ca="1">COUNTIF(Inskrivning!$H40:$L40,31)+COUNTIF(Inskrivning!$N40:$R40,31)</f>
        <v>0</v>
      </c>
      <c r="H34" s="4">
        <f ca="1">COUNTIF(Inskrivning!$H40:$L40,32)+COUNTIF(Inskrivning!$N40:$R40,32)</f>
        <v>0</v>
      </c>
      <c r="I34" s="4">
        <f ca="1">COUNTIF(Inskrivning!$H40:$L40,35)+COUNTIF(Inskrivning!$N40:$R40,35)</f>
        <v>0</v>
      </c>
      <c r="J34" s="4">
        <f ca="1">COUNTIF(Inskrivning!$H40:$L40,36)+COUNTIF(Inskrivning!$N40:$R40,36)</f>
        <v>0</v>
      </c>
      <c r="K34" s="4">
        <f ca="1">COUNTIF(Inskrivning!$H40:$L40,44)+COUNTIF(Inskrivning!$N40:$R40,44)</f>
        <v>0</v>
      </c>
      <c r="L34" s="4">
        <f ca="1">COUNTIF(Inskrivning!$H40:$L40,48)+COUNTIF(Inskrivning!$N40:$R40,48)</f>
        <v>0</v>
      </c>
      <c r="M34" s="4">
        <f ca="1">COUNTIF(Inskrivning!$H40:$L40,49)+COUNTIF(Inskrivning!$N40:$R40,49)</f>
        <v>0</v>
      </c>
      <c r="N34" s="4">
        <f ca="1">COUNTIF(Inskrivning!$H40:$L40,53)+COUNTIF(Inskrivning!$N40:$R40,53)</f>
        <v>0</v>
      </c>
      <c r="O34" s="4">
        <f ca="1">COUNTIF(Inskrivning!$H40:$L40,57)+COUNTIF(Inskrivning!$N40:$R40,57)</f>
        <v>0</v>
      </c>
      <c r="P34" s="4">
        <f ca="1">COUNTIF(Inskrivning!$H40:$L40,61)+COUNTIF(Inskrivning!$N40:$R40,61)</f>
        <v>0</v>
      </c>
      <c r="Q34" s="4">
        <f ca="1">COUNTIF(Inskrivning!$H40:$L40,66)+COUNTIF(Inskrivning!$N40:$R40,66)</f>
        <v>0</v>
      </c>
      <c r="R34" s="4">
        <f ca="1">COUNTIF(Inskrivning!$H40:$L40,70)+COUNTIF(Inskrivning!$N40:$R40,70)</f>
        <v>0</v>
      </c>
      <c r="S34" s="4">
        <f ca="1">COUNTIF(Inskrivning!$H40:$L40,74)+COUNTIF(Inskrivning!$N40:$R40,74)</f>
        <v>0</v>
      </c>
      <c r="T34" s="4">
        <f ca="1">COUNTIF(Inskrivning!$H40:$L40,83)+COUNTIF(Inskrivning!$N40:$R40,83)</f>
        <v>0</v>
      </c>
      <c r="U34" s="4">
        <f ca="1">COUNTIF(Inskrivning!$H40:$L40,87)+COUNTIF(Inskrivning!$N40:$R40,87)</f>
        <v>0</v>
      </c>
      <c r="V34" s="4">
        <f ca="1">COUNTIF(Inskrivning!$H40:$L40,100)+COUNTIF(Inskrivning!$N40:$R40,100)</f>
        <v>0</v>
      </c>
      <c r="W34" s="4">
        <f ca="1">SUM(Inskrivning!U40)</f>
        <v>0</v>
      </c>
    </row>
    <row r="35" spans="1:23" ht="15">
      <c r="A35" s="138" t="str">
        <f ca="1">Inskrivning!F28</f>
        <v>Gustav kvie</v>
      </c>
      <c r="B35" s="43" t="str">
        <f ca="1">Inskrivning!G28</f>
        <v>Mulde VK</v>
      </c>
      <c r="C35" s="16">
        <f t="shared" si="0"/>
        <v>0</v>
      </c>
      <c r="E35" s="4">
        <f ca="1">COUNTIF(Inskrivning!$H28:$L28,15)+COUNTIF(Inskrivning!$N28:$R28,15)</f>
        <v>0</v>
      </c>
      <c r="F35" s="4">
        <f ca="1">COUNTIF(Inskrivning!$H28:$L28,19)+COUNTIF(Inskrivning!$N28:$R28,19)</f>
        <v>0</v>
      </c>
      <c r="G35" s="4">
        <f ca="1">COUNTIF(Inskrivning!$H28:$L28,31)+COUNTIF(Inskrivning!$N28:$R28,31)</f>
        <v>0</v>
      </c>
      <c r="H35" s="4">
        <f ca="1">COUNTIF(Inskrivning!$H28:$L28,32)+COUNTIF(Inskrivning!$N28:$R28,32)</f>
        <v>0</v>
      </c>
      <c r="I35" s="4">
        <f ca="1">COUNTIF(Inskrivning!$H28:$L28,35)+COUNTIF(Inskrivning!$N28:$R28,35)</f>
        <v>0</v>
      </c>
      <c r="J35" s="4">
        <f ca="1">COUNTIF(Inskrivning!$H28:$L28,36)+COUNTIF(Inskrivning!$N28:$R28,36)</f>
        <v>0</v>
      </c>
      <c r="K35" s="4">
        <f ca="1">COUNTIF(Inskrivning!$H28:$L28,44)+COUNTIF(Inskrivning!$N28:$R28,44)</f>
        <v>0</v>
      </c>
      <c r="L35" s="4">
        <f ca="1">COUNTIF(Inskrivning!$H28:$L28,48)+COUNTIF(Inskrivning!$N28:$R28,48)</f>
        <v>0</v>
      </c>
      <c r="M35" s="4">
        <f ca="1">COUNTIF(Inskrivning!$H28:$L28,49)+COUNTIF(Inskrivning!$N28:$R28,49)</f>
        <v>0</v>
      </c>
      <c r="N35" s="4">
        <f ca="1">COUNTIF(Inskrivning!$H28:$L28,53)+COUNTIF(Inskrivning!$N28:$R28,53)</f>
        <v>0</v>
      </c>
      <c r="O35" s="4">
        <f ca="1">COUNTIF(Inskrivning!$H28:$L28,57)+COUNTIF(Inskrivning!$N28:$R28,57)</f>
        <v>0</v>
      </c>
      <c r="P35" s="4">
        <f ca="1">COUNTIF(Inskrivning!$H28:$L28,61)+COUNTIF(Inskrivning!$N28:$R28,61)</f>
        <v>0</v>
      </c>
      <c r="Q35" s="4">
        <f ca="1">COUNTIF(Inskrivning!$H28:$L28,66)+COUNTIF(Inskrivning!$N28:$R28,66)</f>
        <v>0</v>
      </c>
      <c r="R35" s="4">
        <f ca="1">COUNTIF(Inskrivning!$H28:$L28,70)+COUNTIF(Inskrivning!$N28:$R28,70)</f>
        <v>0</v>
      </c>
      <c r="S35" s="4">
        <f ca="1">COUNTIF(Inskrivning!$H28:$L28,74)+COUNTIF(Inskrivning!$N28:$R28,74)</f>
        <v>0</v>
      </c>
      <c r="T35" s="4">
        <f ca="1">COUNTIF(Inskrivning!$H28:$L28,83)+COUNTIF(Inskrivning!$N28:$R28,83)</f>
        <v>0</v>
      </c>
      <c r="U35" s="4">
        <f ca="1">COUNTIF(Inskrivning!$H28:$L28,87)+COUNTIF(Inskrivning!$N28:$R28,87)</f>
        <v>0</v>
      </c>
      <c r="V35" s="4">
        <f ca="1">COUNTIF(Inskrivning!$H28:$L28,100)+COUNTIF(Inskrivning!$N28:$R28,100)</f>
        <v>0</v>
      </c>
      <c r="W35" s="4">
        <f ca="1">SUM(Inskrivning!U28)</f>
        <v>0</v>
      </c>
    </row>
    <row r="36" spans="1:23" ht="15">
      <c r="A36" s="138" t="str">
        <f ca="1">Inskrivning!F16</f>
        <v>Favor Karlsson</v>
      </c>
      <c r="B36" s="43" t="str">
        <f ca="1">Inskrivning!G16</f>
        <v>Korpen Åseda</v>
      </c>
      <c r="C36" s="16">
        <f t="shared" ref="C36:C67" si="1">SUM(E36:W36)*(5)</f>
        <v>0</v>
      </c>
      <c r="E36" s="4">
        <f ca="1">COUNTIF(Inskrivning!$H16:$L16,15)+COUNTIF(Inskrivning!$N16:$R16,15)</f>
        <v>0</v>
      </c>
      <c r="F36" s="4">
        <f ca="1">COUNTIF(Inskrivning!$H16:$L16,19)+COUNTIF(Inskrivning!$N16:$R16,19)</f>
        <v>0</v>
      </c>
      <c r="G36" s="4">
        <f ca="1">COUNTIF(Inskrivning!$H16:$L16,31)+COUNTIF(Inskrivning!$N16:$R16,31)</f>
        <v>0</v>
      </c>
      <c r="H36" s="4">
        <f ca="1">COUNTIF(Inskrivning!$H16:$L16,32)+COUNTIF(Inskrivning!$N16:$R16,32)</f>
        <v>0</v>
      </c>
      <c r="I36" s="4">
        <f ca="1">COUNTIF(Inskrivning!$H16:$L16,35)+COUNTIF(Inskrivning!$N16:$R16,35)</f>
        <v>0</v>
      </c>
      <c r="J36" s="4">
        <f ca="1">COUNTIF(Inskrivning!$H16:$L16,36)+COUNTIF(Inskrivning!$N16:$R16,36)</f>
        <v>0</v>
      </c>
      <c r="K36" s="4">
        <f ca="1">COUNTIF(Inskrivning!$H16:$L16,44)+COUNTIF(Inskrivning!$N16:$R16,44)</f>
        <v>0</v>
      </c>
      <c r="L36" s="4">
        <f ca="1">COUNTIF(Inskrivning!$H16:$L16,48)+COUNTIF(Inskrivning!$N16:$R16,48)</f>
        <v>0</v>
      </c>
      <c r="M36" s="4">
        <f ca="1">COUNTIF(Inskrivning!$H16:$L16,49)+COUNTIF(Inskrivning!$N16:$R16,49)</f>
        <v>0</v>
      </c>
      <c r="N36" s="4">
        <f ca="1">COUNTIF(Inskrivning!$H16:$L16,53)+COUNTIF(Inskrivning!$N16:$R16,53)</f>
        <v>0</v>
      </c>
      <c r="O36" s="4">
        <f ca="1">COUNTIF(Inskrivning!$H16:$L16,57)+COUNTIF(Inskrivning!$N16:$R16,57)</f>
        <v>0</v>
      </c>
      <c r="P36" s="4">
        <f ca="1">COUNTIF(Inskrivning!$H16:$L16,61)+COUNTIF(Inskrivning!$N16:$R16,61)</f>
        <v>0</v>
      </c>
      <c r="Q36" s="4">
        <f ca="1">COUNTIF(Inskrivning!$H16:$L16,66)+COUNTIF(Inskrivning!$N16:$R16,66)</f>
        <v>0</v>
      </c>
      <c r="R36" s="4">
        <f ca="1">COUNTIF(Inskrivning!$H16:$L16,70)+COUNTIF(Inskrivning!$N16:$R16,70)</f>
        <v>0</v>
      </c>
      <c r="S36" s="4">
        <f ca="1">COUNTIF(Inskrivning!$H16:$L16,74)+COUNTIF(Inskrivning!$N16:$R16,74)</f>
        <v>0</v>
      </c>
      <c r="T36" s="4">
        <f ca="1">COUNTIF(Inskrivning!$H16:$L16,83)+COUNTIF(Inskrivning!$N16:$R16,83)</f>
        <v>0</v>
      </c>
      <c r="U36" s="4">
        <f ca="1">COUNTIF(Inskrivning!$H16:$L16,87)+COUNTIF(Inskrivning!$N16:$R16,87)</f>
        <v>0</v>
      </c>
      <c r="V36" s="4">
        <f ca="1">COUNTIF(Inskrivning!$H16:$L16,100)+COUNTIF(Inskrivning!$N16:$R16,100)</f>
        <v>0</v>
      </c>
      <c r="W36" s="4">
        <f ca="1">SUM(Inskrivning!U16)</f>
        <v>0</v>
      </c>
    </row>
    <row r="37" spans="1:23" ht="15">
      <c r="A37" s="138" t="str">
        <f ca="1">Inskrivning!F37</f>
        <v>Christina Holmberg</v>
      </c>
      <c r="B37" s="43" t="str">
        <f ca="1">Inskrivning!G37</f>
        <v>Tingsryd Hsc</v>
      </c>
      <c r="C37" s="16">
        <f t="shared" si="1"/>
        <v>0</v>
      </c>
      <c r="E37" s="4">
        <f ca="1">COUNTIF(Inskrivning!$H37:$L37,15)+COUNTIF(Inskrivning!$N37:$R37,15)</f>
        <v>0</v>
      </c>
      <c r="F37" s="4">
        <f ca="1">COUNTIF(Inskrivning!$H37:$L37,19)+COUNTIF(Inskrivning!$N37:$R37,19)</f>
        <v>0</v>
      </c>
      <c r="G37" s="4">
        <f ca="1">COUNTIF(Inskrivning!$H37:$L37,31)+COUNTIF(Inskrivning!$N37:$R37,31)</f>
        <v>0</v>
      </c>
      <c r="H37" s="4">
        <f ca="1">COUNTIF(Inskrivning!$H37:$L37,32)+COUNTIF(Inskrivning!$N37:$R37,32)</f>
        <v>0</v>
      </c>
      <c r="I37" s="4">
        <f ca="1">COUNTIF(Inskrivning!$H37:$L37,35)+COUNTIF(Inskrivning!$N37:$R37,35)</f>
        <v>0</v>
      </c>
      <c r="J37" s="4">
        <f ca="1">COUNTIF(Inskrivning!$H37:$L37,36)+COUNTIF(Inskrivning!$N37:$R37,36)</f>
        <v>0</v>
      </c>
      <c r="K37" s="4">
        <f ca="1">COUNTIF(Inskrivning!$H37:$L37,44)+COUNTIF(Inskrivning!$N37:$R37,44)</f>
        <v>0</v>
      </c>
      <c r="L37" s="4">
        <f ca="1">COUNTIF(Inskrivning!$H37:$L37,48)+COUNTIF(Inskrivning!$N37:$R37,48)</f>
        <v>0</v>
      </c>
      <c r="M37" s="4">
        <f ca="1">COUNTIF(Inskrivning!$H37:$L37,49)+COUNTIF(Inskrivning!$N37:$R37,49)</f>
        <v>0</v>
      </c>
      <c r="N37" s="4">
        <f ca="1">COUNTIF(Inskrivning!$H37:$L37,53)+COUNTIF(Inskrivning!$N37:$R37,53)</f>
        <v>0</v>
      </c>
      <c r="O37" s="4">
        <f ca="1">COUNTIF(Inskrivning!$H37:$L37,57)+COUNTIF(Inskrivning!$N37:$R37,57)</f>
        <v>0</v>
      </c>
      <c r="P37" s="4">
        <f ca="1">COUNTIF(Inskrivning!$H37:$L37,61)+COUNTIF(Inskrivning!$N37:$R37,61)</f>
        <v>0</v>
      </c>
      <c r="Q37" s="4">
        <f ca="1">COUNTIF(Inskrivning!$H37:$L37,66)+COUNTIF(Inskrivning!$N37:$R37,66)</f>
        <v>0</v>
      </c>
      <c r="R37" s="4">
        <f ca="1">COUNTIF(Inskrivning!$H37:$L37,70)+COUNTIF(Inskrivning!$N37:$R37,70)</f>
        <v>0</v>
      </c>
      <c r="S37" s="4">
        <f ca="1">COUNTIF(Inskrivning!$H37:$L37,74)+COUNTIF(Inskrivning!$N37:$R37,74)</f>
        <v>0</v>
      </c>
      <c r="T37" s="4">
        <f ca="1">COUNTIF(Inskrivning!$H37:$L37,83)+COUNTIF(Inskrivning!$N37:$R37,83)</f>
        <v>0</v>
      </c>
      <c r="U37" s="4">
        <f ca="1">COUNTIF(Inskrivning!$H37:$L37,87)+COUNTIF(Inskrivning!$N37:$R37,87)</f>
        <v>0</v>
      </c>
      <c r="V37" s="4">
        <f ca="1">COUNTIF(Inskrivning!$H37:$L37,100)+COUNTIF(Inskrivning!$N37:$R37,100)</f>
        <v>0</v>
      </c>
      <c r="W37" s="4">
        <f ca="1">SUM(Inskrivning!U37)</f>
        <v>0</v>
      </c>
    </row>
    <row r="38" spans="1:23" ht="15">
      <c r="A38" s="138" t="str">
        <f ca="1">Inskrivning!F41</f>
        <v>Christer Brincner</v>
      </c>
      <c r="B38" s="43" t="str">
        <f ca="1">Inskrivning!G41</f>
        <v>Team Bågen</v>
      </c>
      <c r="C38" s="16">
        <f t="shared" si="1"/>
        <v>0</v>
      </c>
      <c r="E38" s="4">
        <f ca="1">COUNTIF(Inskrivning!$H41:$L41,15)+COUNTIF(Inskrivning!$N41:$R41,15)</f>
        <v>0</v>
      </c>
      <c r="F38" s="4">
        <f ca="1">COUNTIF(Inskrivning!$H41:$L41,19)+COUNTIF(Inskrivning!$N41:$R41,19)</f>
        <v>0</v>
      </c>
      <c r="G38" s="4">
        <f ca="1">COUNTIF(Inskrivning!$H41:$L41,31)+COUNTIF(Inskrivning!$N41:$R41,31)</f>
        <v>0</v>
      </c>
      <c r="H38" s="4">
        <f ca="1">COUNTIF(Inskrivning!$H41:$L41,32)+COUNTIF(Inskrivning!$N41:$R41,32)</f>
        <v>0</v>
      </c>
      <c r="I38" s="4">
        <f ca="1">COUNTIF(Inskrivning!$H41:$L41,35)+COUNTIF(Inskrivning!$N41:$R41,35)</f>
        <v>0</v>
      </c>
      <c r="J38" s="4">
        <f ca="1">COUNTIF(Inskrivning!$H41:$L41,36)+COUNTIF(Inskrivning!$N41:$R41,36)</f>
        <v>0</v>
      </c>
      <c r="K38" s="4">
        <f ca="1">COUNTIF(Inskrivning!$H41:$L41,44)+COUNTIF(Inskrivning!$N41:$R41,44)</f>
        <v>0</v>
      </c>
      <c r="L38" s="4">
        <f ca="1">COUNTIF(Inskrivning!$H41:$L41,48)+COUNTIF(Inskrivning!$N41:$R41,48)</f>
        <v>0</v>
      </c>
      <c r="M38" s="4">
        <f ca="1">COUNTIF(Inskrivning!$H41:$L41,49)+COUNTIF(Inskrivning!$N41:$R41,49)</f>
        <v>0</v>
      </c>
      <c r="N38" s="4">
        <f ca="1">COUNTIF(Inskrivning!$H41:$L41,53)+COUNTIF(Inskrivning!$N41:$R41,53)</f>
        <v>0</v>
      </c>
      <c r="O38" s="4">
        <f ca="1">COUNTIF(Inskrivning!$H41:$L41,57)+COUNTIF(Inskrivning!$N41:$R41,57)</f>
        <v>0</v>
      </c>
      <c r="P38" s="4">
        <f ca="1">COUNTIF(Inskrivning!$H41:$L41,61)+COUNTIF(Inskrivning!$N41:$R41,61)</f>
        <v>0</v>
      </c>
      <c r="Q38" s="4">
        <f ca="1">COUNTIF(Inskrivning!$H41:$L41,66)+COUNTIF(Inskrivning!$N41:$R41,66)</f>
        <v>0</v>
      </c>
      <c r="R38" s="4">
        <f ca="1">COUNTIF(Inskrivning!$H41:$L41,70)+COUNTIF(Inskrivning!$N41:$R41,70)</f>
        <v>0</v>
      </c>
      <c r="S38" s="4">
        <f ca="1">COUNTIF(Inskrivning!$H41:$L41,74)+COUNTIF(Inskrivning!$N41:$R41,74)</f>
        <v>0</v>
      </c>
      <c r="T38" s="4">
        <f ca="1">COUNTIF(Inskrivning!$H41:$L41,83)+COUNTIF(Inskrivning!$N41:$R41,83)</f>
        <v>0</v>
      </c>
      <c r="U38" s="4">
        <f ca="1">COUNTIF(Inskrivning!$H41:$L41,87)+COUNTIF(Inskrivning!$N41:$R41,87)</f>
        <v>0</v>
      </c>
      <c r="V38" s="4">
        <f ca="1">COUNTIF(Inskrivning!$H41:$L41,100)+COUNTIF(Inskrivning!$N41:$R41,100)</f>
        <v>0</v>
      </c>
      <c r="W38" s="4">
        <f ca="1">SUM(Inskrivning!U41)</f>
        <v>0</v>
      </c>
    </row>
    <row r="39" spans="1:23" ht="15">
      <c r="A39" s="138" t="str">
        <f ca="1">Inskrivning!F22</f>
        <v>Carina Gneupel</v>
      </c>
      <c r="B39" s="43" t="str">
        <f ca="1">Inskrivning!G22</f>
        <v>Sibbamåla IF</v>
      </c>
      <c r="C39" s="16">
        <f t="shared" si="1"/>
        <v>0</v>
      </c>
      <c r="E39" s="4">
        <f ca="1">COUNTIF(Inskrivning!$H22:$L22,15)+COUNTIF(Inskrivning!$N22:$R22,15)</f>
        <v>0</v>
      </c>
      <c r="F39" s="4">
        <f ca="1">COUNTIF(Inskrivning!$H22:$L22,19)+COUNTIF(Inskrivning!$N22:$R22,19)</f>
        <v>0</v>
      </c>
      <c r="G39" s="4">
        <f ca="1">COUNTIF(Inskrivning!$H22:$L22,31)+COUNTIF(Inskrivning!$N22:$R22,31)</f>
        <v>0</v>
      </c>
      <c r="H39" s="4">
        <f ca="1">COUNTIF(Inskrivning!$H22:$L22,32)+COUNTIF(Inskrivning!$N22:$R22,32)</f>
        <v>0</v>
      </c>
      <c r="I39" s="4">
        <f ca="1">COUNTIF(Inskrivning!$H22:$L22,35)+COUNTIF(Inskrivning!$N22:$R22,35)</f>
        <v>0</v>
      </c>
      <c r="J39" s="4">
        <f ca="1">COUNTIF(Inskrivning!$H22:$L22,36)+COUNTIF(Inskrivning!$N22:$R22,36)</f>
        <v>0</v>
      </c>
      <c r="K39" s="4">
        <f ca="1">COUNTIF(Inskrivning!$H22:$L22,44)+COUNTIF(Inskrivning!$N22:$R22,44)</f>
        <v>0</v>
      </c>
      <c r="L39" s="4">
        <f ca="1">COUNTIF(Inskrivning!$H22:$L22,48)+COUNTIF(Inskrivning!$N22:$R22,48)</f>
        <v>0</v>
      </c>
      <c r="M39" s="4">
        <f ca="1">COUNTIF(Inskrivning!$H22:$L22,49)+COUNTIF(Inskrivning!$N22:$R22,49)</f>
        <v>0</v>
      </c>
      <c r="N39" s="4">
        <f ca="1">COUNTIF(Inskrivning!$H22:$L22,53)+COUNTIF(Inskrivning!$N22:$R22,53)</f>
        <v>0</v>
      </c>
      <c r="O39" s="4">
        <f ca="1">COUNTIF(Inskrivning!$H22:$L22,57)+COUNTIF(Inskrivning!$N22:$R22,57)</f>
        <v>0</v>
      </c>
      <c r="P39" s="4">
        <f ca="1">COUNTIF(Inskrivning!$H22:$L22,61)+COUNTIF(Inskrivning!$N22:$R22,61)</f>
        <v>0</v>
      </c>
      <c r="Q39" s="4">
        <f ca="1">COUNTIF(Inskrivning!$H22:$L22,66)+COUNTIF(Inskrivning!$N22:$R22,66)</f>
        <v>0</v>
      </c>
      <c r="R39" s="4">
        <f ca="1">COUNTIF(Inskrivning!$H22:$L22,70)+COUNTIF(Inskrivning!$N22:$R22,70)</f>
        <v>0</v>
      </c>
      <c r="S39" s="4">
        <f ca="1">COUNTIF(Inskrivning!$H22:$L22,74)+COUNTIF(Inskrivning!$N22:$R22,74)</f>
        <v>0</v>
      </c>
      <c r="T39" s="4">
        <f ca="1">COUNTIF(Inskrivning!$H22:$L22,83)+COUNTIF(Inskrivning!$N22:$R22,83)</f>
        <v>0</v>
      </c>
      <c r="U39" s="4">
        <f ca="1">COUNTIF(Inskrivning!$H22:$L22,87)+COUNTIF(Inskrivning!$N22:$R22,87)</f>
        <v>0</v>
      </c>
      <c r="V39" s="4">
        <f ca="1">COUNTIF(Inskrivning!$H22:$L22,100)+COUNTIF(Inskrivning!$N22:$R22,100)</f>
        <v>0</v>
      </c>
      <c r="W39" s="4">
        <f ca="1">SUM(Inskrivning!U22)</f>
        <v>0</v>
      </c>
    </row>
    <row r="40" spans="1:23" ht="15">
      <c r="A40" s="138" t="str">
        <f ca="1">Inskrivning!F38</f>
        <v>Bengt-Erik Holmberg</v>
      </c>
      <c r="B40" s="43" t="str">
        <f ca="1">Inskrivning!G38</f>
        <v>Tingsryd Hsc</v>
      </c>
      <c r="C40" s="16">
        <f t="shared" si="1"/>
        <v>0</v>
      </c>
      <c r="E40" s="4">
        <f ca="1">COUNTIF(Inskrivning!$H38:$L38,15)+COUNTIF(Inskrivning!$N38:$R38,15)</f>
        <v>0</v>
      </c>
      <c r="F40" s="4">
        <f ca="1">COUNTIF(Inskrivning!$H38:$L38,19)+COUNTIF(Inskrivning!$N38:$R38,19)</f>
        <v>0</v>
      </c>
      <c r="G40" s="4">
        <f ca="1">COUNTIF(Inskrivning!$H38:$L38,31)+COUNTIF(Inskrivning!$N38:$R38,31)</f>
        <v>0</v>
      </c>
      <c r="H40" s="4">
        <f ca="1">COUNTIF(Inskrivning!$H38:$L38,32)+COUNTIF(Inskrivning!$N38:$R38,32)</f>
        <v>0</v>
      </c>
      <c r="I40" s="4">
        <f ca="1">COUNTIF(Inskrivning!$H38:$L38,35)+COUNTIF(Inskrivning!$N38:$R38,35)</f>
        <v>0</v>
      </c>
      <c r="J40" s="4">
        <f ca="1">COUNTIF(Inskrivning!$H38:$L38,36)+COUNTIF(Inskrivning!$N38:$R38,36)</f>
        <v>0</v>
      </c>
      <c r="K40" s="4">
        <f ca="1">COUNTIF(Inskrivning!$H38:$L38,44)+COUNTIF(Inskrivning!$N38:$R38,44)</f>
        <v>0</v>
      </c>
      <c r="L40" s="4">
        <f ca="1">COUNTIF(Inskrivning!$H38:$L38,48)+COUNTIF(Inskrivning!$N38:$R38,48)</f>
        <v>0</v>
      </c>
      <c r="M40" s="4">
        <f ca="1">COUNTIF(Inskrivning!$H38:$L38,49)+COUNTIF(Inskrivning!$N38:$R38,49)</f>
        <v>0</v>
      </c>
      <c r="N40" s="4">
        <f ca="1">COUNTIF(Inskrivning!$H38:$L38,53)+COUNTIF(Inskrivning!$N38:$R38,53)</f>
        <v>0</v>
      </c>
      <c r="O40" s="4">
        <f ca="1">COUNTIF(Inskrivning!$H38:$L38,57)+COUNTIF(Inskrivning!$N38:$R38,57)</f>
        <v>0</v>
      </c>
      <c r="P40" s="4">
        <f ca="1">COUNTIF(Inskrivning!$H38:$L38,61)+COUNTIF(Inskrivning!$N38:$R38,61)</f>
        <v>0</v>
      </c>
      <c r="Q40" s="4">
        <f ca="1">COUNTIF(Inskrivning!$H38:$L38,66)+COUNTIF(Inskrivning!$N38:$R38,66)</f>
        <v>0</v>
      </c>
      <c r="R40" s="4">
        <f ca="1">COUNTIF(Inskrivning!$H38:$L38,70)+COUNTIF(Inskrivning!$N38:$R38,70)</f>
        <v>0</v>
      </c>
      <c r="S40" s="4">
        <f ca="1">COUNTIF(Inskrivning!$H38:$L38,74)+COUNTIF(Inskrivning!$N38:$R38,74)</f>
        <v>0</v>
      </c>
      <c r="T40" s="4">
        <f ca="1">COUNTIF(Inskrivning!$H38:$L38,83)+COUNTIF(Inskrivning!$N38:$R38,83)</f>
        <v>0</v>
      </c>
      <c r="U40" s="4">
        <f ca="1">COUNTIF(Inskrivning!$H38:$L38,87)+COUNTIF(Inskrivning!$N38:$R38,87)</f>
        <v>0</v>
      </c>
      <c r="V40" s="4">
        <f ca="1">COUNTIF(Inskrivning!$H38:$L38,100)+COUNTIF(Inskrivning!$N38:$R38,100)</f>
        <v>0</v>
      </c>
      <c r="W40" s="4">
        <f ca="1">SUM(Inskrivning!U38)</f>
        <v>0</v>
      </c>
    </row>
    <row r="41" spans="1:23" ht="15">
      <c r="A41" s="138" t="str">
        <f ca="1">Inskrivning!F43</f>
        <v>Anne Bengs</v>
      </c>
      <c r="B41" s="43" t="str">
        <f ca="1">Inskrivning!G43</f>
        <v>Team Bågen</v>
      </c>
      <c r="C41" s="16">
        <f t="shared" si="1"/>
        <v>0</v>
      </c>
      <c r="E41" s="4">
        <f ca="1">COUNTIF(Inskrivning!$H43:$L43,15)+COUNTIF(Inskrivning!$N43:$R43,15)</f>
        <v>0</v>
      </c>
      <c r="F41" s="4">
        <f ca="1">COUNTIF(Inskrivning!$H43:$L43,19)+COUNTIF(Inskrivning!$N43:$R43,19)</f>
        <v>0</v>
      </c>
      <c r="G41" s="4">
        <f ca="1">COUNTIF(Inskrivning!$H43:$L43,31)+COUNTIF(Inskrivning!$N43:$R43,31)</f>
        <v>0</v>
      </c>
      <c r="H41" s="4">
        <f ca="1">COUNTIF(Inskrivning!$H43:$L43,32)+COUNTIF(Inskrivning!$N43:$R43,32)</f>
        <v>0</v>
      </c>
      <c r="I41" s="4">
        <f ca="1">COUNTIF(Inskrivning!$H43:$L43,35)+COUNTIF(Inskrivning!$N43:$R43,35)</f>
        <v>0</v>
      </c>
      <c r="J41" s="4">
        <f ca="1">COUNTIF(Inskrivning!$H43:$L43,36)+COUNTIF(Inskrivning!$N43:$R43,36)</f>
        <v>0</v>
      </c>
      <c r="K41" s="4">
        <f ca="1">COUNTIF(Inskrivning!$H43:$L43,44)+COUNTIF(Inskrivning!$N43:$R43,44)</f>
        <v>0</v>
      </c>
      <c r="L41" s="4">
        <f ca="1">COUNTIF(Inskrivning!$H43:$L43,48)+COUNTIF(Inskrivning!$N43:$R43,48)</f>
        <v>0</v>
      </c>
      <c r="M41" s="4">
        <f ca="1">COUNTIF(Inskrivning!$H43:$L43,49)+COUNTIF(Inskrivning!$N43:$R43,49)</f>
        <v>0</v>
      </c>
      <c r="N41" s="4">
        <f ca="1">COUNTIF(Inskrivning!$H43:$L43,53)+COUNTIF(Inskrivning!$N43:$R43,53)</f>
        <v>0</v>
      </c>
      <c r="O41" s="4">
        <f ca="1">COUNTIF(Inskrivning!$H43:$L43,57)+COUNTIF(Inskrivning!$N43:$R43,57)</f>
        <v>0</v>
      </c>
      <c r="P41" s="4">
        <f ca="1">COUNTIF(Inskrivning!$H43:$L43,61)+COUNTIF(Inskrivning!$N43:$R43,61)</f>
        <v>0</v>
      </c>
      <c r="Q41" s="4">
        <f ca="1">COUNTIF(Inskrivning!$H43:$L43,66)+COUNTIF(Inskrivning!$N43:$R43,66)</f>
        <v>0</v>
      </c>
      <c r="R41" s="4">
        <f ca="1">COUNTIF(Inskrivning!$H43:$L43,70)+COUNTIF(Inskrivning!$N43:$R43,70)</f>
        <v>0</v>
      </c>
      <c r="S41" s="4">
        <f ca="1">COUNTIF(Inskrivning!$H43:$L43,74)+COUNTIF(Inskrivning!$N43:$R43,74)</f>
        <v>0</v>
      </c>
      <c r="T41" s="4">
        <f ca="1">COUNTIF(Inskrivning!$H43:$L43,83)+COUNTIF(Inskrivning!$N43:$R43,83)</f>
        <v>0</v>
      </c>
      <c r="U41" s="4">
        <f ca="1">COUNTIF(Inskrivning!$H43:$L43,87)+COUNTIF(Inskrivning!$N43:$R43,87)</f>
        <v>0</v>
      </c>
      <c r="V41" s="4">
        <f ca="1">COUNTIF(Inskrivning!$H43:$L43,100)+COUNTIF(Inskrivning!$N43:$R43,100)</f>
        <v>0</v>
      </c>
      <c r="W41" s="4">
        <f ca="1">SUM(Inskrivning!U43)</f>
        <v>0</v>
      </c>
    </row>
    <row r="42" spans="1:23" ht="15">
      <c r="A42" s="138">
        <f ca="1">Inskrivning!F6</f>
        <v>0</v>
      </c>
      <c r="B42" s="43">
        <f ca="1">Inskrivning!G6</f>
        <v>0</v>
      </c>
      <c r="C42" s="16">
        <f t="shared" si="1"/>
        <v>0</v>
      </c>
      <c r="E42" s="4">
        <f ca="1">COUNTIF(Inskrivning!$H6:$L6,15)+COUNTIF(Inskrivning!$N6:$R6,15)</f>
        <v>0</v>
      </c>
      <c r="F42" s="4">
        <f ca="1">COUNTIF(Inskrivning!$H6:$L6,19)+COUNTIF(Inskrivning!$N6:$R6,19)</f>
        <v>0</v>
      </c>
      <c r="G42" s="4">
        <f ca="1">COUNTIF(Inskrivning!$H6:$L6,31)+COUNTIF(Inskrivning!$N6:$R6,31)</f>
        <v>0</v>
      </c>
      <c r="H42" s="4">
        <f ca="1">COUNTIF(Inskrivning!$H6:$L6,32)+COUNTIF(Inskrivning!$N6:$R6,32)</f>
        <v>0</v>
      </c>
      <c r="I42" s="4">
        <f ca="1">COUNTIF(Inskrivning!$H6:$L6,35)+COUNTIF(Inskrivning!$N6:$R6,35)</f>
        <v>0</v>
      </c>
      <c r="J42" s="4">
        <f ca="1">COUNTIF(Inskrivning!$H6:$L6,36)+COUNTIF(Inskrivning!$N6:$R6,36)</f>
        <v>0</v>
      </c>
      <c r="K42" s="4">
        <f ca="1">COUNTIF(Inskrivning!$H6:$L6,44)+COUNTIF(Inskrivning!$N6:$R6,44)</f>
        <v>0</v>
      </c>
      <c r="L42" s="4">
        <f ca="1">COUNTIF(Inskrivning!$H6:$L6,48)+COUNTIF(Inskrivning!$N6:$R6,48)</f>
        <v>0</v>
      </c>
      <c r="M42" s="4">
        <f ca="1">COUNTIF(Inskrivning!$H6:$L6,49)+COUNTIF(Inskrivning!$N6:$R6,49)</f>
        <v>0</v>
      </c>
      <c r="N42" s="4">
        <f ca="1">COUNTIF(Inskrivning!$H6:$L6,53)+COUNTIF(Inskrivning!$N6:$R6,53)</f>
        <v>0</v>
      </c>
      <c r="O42" s="4">
        <f ca="1">COUNTIF(Inskrivning!$H6:$L6,57)+COUNTIF(Inskrivning!$N6:$R6,57)</f>
        <v>0</v>
      </c>
      <c r="P42" s="4">
        <f ca="1">COUNTIF(Inskrivning!$H6:$L6,61)+COUNTIF(Inskrivning!$N6:$R6,61)</f>
        <v>0</v>
      </c>
      <c r="Q42" s="4">
        <f ca="1">COUNTIF(Inskrivning!$H6:$L6,66)+COUNTIF(Inskrivning!$N6:$R6,66)</f>
        <v>0</v>
      </c>
      <c r="R42" s="4">
        <f ca="1">COUNTIF(Inskrivning!$H6:$L6,70)+COUNTIF(Inskrivning!$N6:$R6,70)</f>
        <v>0</v>
      </c>
      <c r="S42" s="4">
        <f ca="1">COUNTIF(Inskrivning!$H6:$L6,74)+COUNTIF(Inskrivning!$N6:$R6,74)</f>
        <v>0</v>
      </c>
      <c r="T42" s="4">
        <f ca="1">COUNTIF(Inskrivning!$H6:$L6,83)+COUNTIF(Inskrivning!$N6:$R6,83)</f>
        <v>0</v>
      </c>
      <c r="U42" s="4">
        <f ca="1">COUNTIF(Inskrivning!$H6:$L6,87)+COUNTIF(Inskrivning!$N6:$R6,87)</f>
        <v>0</v>
      </c>
      <c r="V42" s="4">
        <f ca="1">COUNTIF(Inskrivning!$H6:$L6,100)+COUNTIF(Inskrivning!$N6:$R6,100)</f>
        <v>0</v>
      </c>
      <c r="W42" s="4">
        <f ca="1">SUM(Inskrivning!U6)</f>
        <v>0</v>
      </c>
    </row>
    <row r="43" spans="1:23" ht="15">
      <c r="A43" s="138">
        <f ca="1">Inskrivning!F25</f>
        <v>0</v>
      </c>
      <c r="B43" s="43">
        <f ca="1">Inskrivning!G25</f>
        <v>0</v>
      </c>
      <c r="C43" s="16">
        <f t="shared" si="1"/>
        <v>0</v>
      </c>
      <c r="E43" s="4">
        <f ca="1">COUNTIF(Inskrivning!$H25:$L25,15)+COUNTIF(Inskrivning!$N25:$R25,15)</f>
        <v>0</v>
      </c>
      <c r="F43" s="4">
        <f ca="1">COUNTIF(Inskrivning!$H25:$L25,19)+COUNTIF(Inskrivning!$N25:$R25,19)</f>
        <v>0</v>
      </c>
      <c r="G43" s="4">
        <f ca="1">COUNTIF(Inskrivning!$H25:$L25,31)+COUNTIF(Inskrivning!$N25:$R25,31)</f>
        <v>0</v>
      </c>
      <c r="H43" s="4">
        <f ca="1">COUNTIF(Inskrivning!$H25:$L25,32)+COUNTIF(Inskrivning!$N25:$R25,32)</f>
        <v>0</v>
      </c>
      <c r="I43" s="4">
        <f ca="1">COUNTIF(Inskrivning!$H25:$L25,35)+COUNTIF(Inskrivning!$N25:$R25,35)</f>
        <v>0</v>
      </c>
      <c r="J43" s="4">
        <f ca="1">COUNTIF(Inskrivning!$H25:$L25,36)+COUNTIF(Inskrivning!$N25:$R25,36)</f>
        <v>0</v>
      </c>
      <c r="K43" s="4">
        <f ca="1">COUNTIF(Inskrivning!$H25:$L25,44)+COUNTIF(Inskrivning!$N25:$R25,44)</f>
        <v>0</v>
      </c>
      <c r="L43" s="4">
        <f ca="1">COUNTIF(Inskrivning!$H25:$L25,48)+COUNTIF(Inskrivning!$N25:$R25,48)</f>
        <v>0</v>
      </c>
      <c r="M43" s="4">
        <f ca="1">COUNTIF(Inskrivning!$H25:$L25,49)+COUNTIF(Inskrivning!$N25:$R25,49)</f>
        <v>0</v>
      </c>
      <c r="N43" s="4">
        <f ca="1">COUNTIF(Inskrivning!$H25:$L25,53)+COUNTIF(Inskrivning!$N25:$R25,53)</f>
        <v>0</v>
      </c>
      <c r="O43" s="4">
        <f ca="1">COUNTIF(Inskrivning!$H25:$L25,57)+COUNTIF(Inskrivning!$N25:$R25,57)</f>
        <v>0</v>
      </c>
      <c r="P43" s="4">
        <f ca="1">COUNTIF(Inskrivning!$H25:$L25,61)+COUNTIF(Inskrivning!$N25:$R25,61)</f>
        <v>0</v>
      </c>
      <c r="Q43" s="4">
        <f ca="1">COUNTIF(Inskrivning!$H25:$L25,66)+COUNTIF(Inskrivning!$N25:$R25,66)</f>
        <v>0</v>
      </c>
      <c r="R43" s="4">
        <f ca="1">COUNTIF(Inskrivning!$H25:$L25,70)+COUNTIF(Inskrivning!$N25:$R25,70)</f>
        <v>0</v>
      </c>
      <c r="S43" s="4">
        <f ca="1">COUNTIF(Inskrivning!$H25:$L25,74)+COUNTIF(Inskrivning!$N25:$R25,74)</f>
        <v>0</v>
      </c>
      <c r="T43" s="4">
        <f ca="1">COUNTIF(Inskrivning!$H25:$L25,83)+COUNTIF(Inskrivning!$N25:$R25,83)</f>
        <v>0</v>
      </c>
      <c r="U43" s="4">
        <f ca="1">COUNTIF(Inskrivning!$H25:$L25,87)+COUNTIF(Inskrivning!$N25:$R25,87)</f>
        <v>0</v>
      </c>
      <c r="V43" s="4">
        <f ca="1">COUNTIF(Inskrivning!$H25:$L25,100)+COUNTIF(Inskrivning!$N25:$R25,100)</f>
        <v>0</v>
      </c>
      <c r="W43" s="4">
        <f ca="1">SUM(Inskrivning!U25)</f>
        <v>0</v>
      </c>
    </row>
    <row r="44" spans="1:23" ht="15">
      <c r="A44" s="138">
        <f ca="1">Inskrivning!F92</f>
        <v>0</v>
      </c>
      <c r="B44" s="43">
        <f ca="1">Inskrivning!G92</f>
        <v>0</v>
      </c>
      <c r="C44" s="16">
        <f t="shared" si="1"/>
        <v>0</v>
      </c>
      <c r="E44" s="4">
        <f ca="1">COUNTIF(Inskrivning!$H92:$L92,15)+COUNTIF(Inskrivning!$N92:$R92,15)</f>
        <v>0</v>
      </c>
      <c r="F44" s="4">
        <f ca="1">COUNTIF(Inskrivning!$H92:$L92,19)+COUNTIF(Inskrivning!$N92:$R92,19)</f>
        <v>0</v>
      </c>
      <c r="G44" s="4">
        <f ca="1">COUNTIF(Inskrivning!$H92:$L92,31)+COUNTIF(Inskrivning!$N92:$R92,31)</f>
        <v>0</v>
      </c>
      <c r="H44" s="4">
        <f ca="1">COUNTIF(Inskrivning!$H92:$L92,32)+COUNTIF(Inskrivning!$N92:$R92,32)</f>
        <v>0</v>
      </c>
      <c r="I44" s="4">
        <f ca="1">COUNTIF(Inskrivning!$H92:$L92,35)+COUNTIF(Inskrivning!$N92:$R92,35)</f>
        <v>0</v>
      </c>
      <c r="J44" s="4">
        <f ca="1">COUNTIF(Inskrivning!$H92:$L92,36)+COUNTIF(Inskrivning!$N92:$R92,36)</f>
        <v>0</v>
      </c>
      <c r="K44" s="4">
        <f ca="1">COUNTIF(Inskrivning!$H92:$L92,44)+COUNTIF(Inskrivning!$N92:$R92,44)</f>
        <v>0</v>
      </c>
      <c r="L44" s="4">
        <f ca="1">COUNTIF(Inskrivning!$H92:$L92,48)+COUNTIF(Inskrivning!$N92:$R92,48)</f>
        <v>0</v>
      </c>
      <c r="M44" s="4">
        <f ca="1">COUNTIF(Inskrivning!$H92:$L92,49)+COUNTIF(Inskrivning!$N92:$R92,49)</f>
        <v>0</v>
      </c>
      <c r="N44" s="4">
        <f ca="1">COUNTIF(Inskrivning!$H92:$L92,53)+COUNTIF(Inskrivning!$N92:$R92,53)</f>
        <v>0</v>
      </c>
      <c r="O44" s="4">
        <f ca="1">COUNTIF(Inskrivning!$H92:$L92,57)+COUNTIF(Inskrivning!$N92:$R92,57)</f>
        <v>0</v>
      </c>
      <c r="P44" s="4">
        <f ca="1">COUNTIF(Inskrivning!$H92:$L92,61)+COUNTIF(Inskrivning!$N92:$R92,61)</f>
        <v>0</v>
      </c>
      <c r="Q44" s="4">
        <f ca="1">COUNTIF(Inskrivning!$H92:$L92,66)+COUNTIF(Inskrivning!$N92:$R92,66)</f>
        <v>0</v>
      </c>
      <c r="R44" s="4">
        <f ca="1">COUNTIF(Inskrivning!$H92:$L92,70)+COUNTIF(Inskrivning!$N92:$R92,70)</f>
        <v>0</v>
      </c>
      <c r="S44" s="4">
        <f ca="1">COUNTIF(Inskrivning!$H92:$L92,74)+COUNTIF(Inskrivning!$N92:$R92,74)</f>
        <v>0</v>
      </c>
      <c r="T44" s="4">
        <f ca="1">COUNTIF(Inskrivning!$H92:$L92,83)+COUNTIF(Inskrivning!$N92:$R92,83)</f>
        <v>0</v>
      </c>
      <c r="U44" s="4">
        <f ca="1">COUNTIF(Inskrivning!$H92:$L92,87)+COUNTIF(Inskrivning!$N92:$R92,87)</f>
        <v>0</v>
      </c>
      <c r="V44" s="4">
        <f ca="1">COUNTIF(Inskrivning!$H92:$L92,100)+COUNTIF(Inskrivning!$N92:$R92,100)</f>
        <v>0</v>
      </c>
      <c r="W44" s="4">
        <f ca="1">SUM(Inskrivning!U92)</f>
        <v>0</v>
      </c>
    </row>
    <row r="45" spans="1:23" ht="15">
      <c r="A45" s="138">
        <f ca="1">Inskrivning!F77</f>
        <v>0</v>
      </c>
      <c r="B45" s="43">
        <f ca="1">Inskrivning!G77</f>
        <v>0</v>
      </c>
      <c r="C45" s="16">
        <f t="shared" si="1"/>
        <v>0</v>
      </c>
      <c r="E45" s="4">
        <f ca="1">COUNTIF(Inskrivning!$H77:$L77,15)+COUNTIF(Inskrivning!$N77:$R77,15)</f>
        <v>0</v>
      </c>
      <c r="F45" s="4">
        <f ca="1">COUNTIF(Inskrivning!$H77:$L77,19)+COUNTIF(Inskrivning!$N77:$R77,19)</f>
        <v>0</v>
      </c>
      <c r="G45" s="4">
        <f ca="1">COUNTIF(Inskrivning!$H77:$L77,31)+COUNTIF(Inskrivning!$N77:$R77,31)</f>
        <v>0</v>
      </c>
      <c r="H45" s="4">
        <f ca="1">COUNTIF(Inskrivning!$H77:$L77,32)+COUNTIF(Inskrivning!$N77:$R77,32)</f>
        <v>0</v>
      </c>
      <c r="I45" s="4">
        <f ca="1">COUNTIF(Inskrivning!$H77:$L77,35)+COUNTIF(Inskrivning!$N77:$R77,35)</f>
        <v>0</v>
      </c>
      <c r="J45" s="4">
        <f ca="1">COUNTIF(Inskrivning!$H77:$L77,36)+COUNTIF(Inskrivning!$N77:$R77,36)</f>
        <v>0</v>
      </c>
      <c r="K45" s="4">
        <f ca="1">COUNTIF(Inskrivning!$H77:$L77,44)+COUNTIF(Inskrivning!$N77:$R77,44)</f>
        <v>0</v>
      </c>
      <c r="L45" s="4">
        <f ca="1">COUNTIF(Inskrivning!$H77:$L77,48)+COUNTIF(Inskrivning!$N77:$R77,48)</f>
        <v>0</v>
      </c>
      <c r="M45" s="4">
        <f ca="1">COUNTIF(Inskrivning!$H77:$L77,49)+COUNTIF(Inskrivning!$N77:$R77,49)</f>
        <v>0</v>
      </c>
      <c r="N45" s="4">
        <f ca="1">COUNTIF(Inskrivning!$H77:$L77,53)+COUNTIF(Inskrivning!$N77:$R77,53)</f>
        <v>0</v>
      </c>
      <c r="O45" s="4">
        <f ca="1">COUNTIF(Inskrivning!$H77:$L77,57)+COUNTIF(Inskrivning!$N77:$R77,57)</f>
        <v>0</v>
      </c>
      <c r="P45" s="4">
        <f ca="1">COUNTIF(Inskrivning!$H77:$L77,61)+COUNTIF(Inskrivning!$N77:$R77,61)</f>
        <v>0</v>
      </c>
      <c r="Q45" s="4">
        <f ca="1">COUNTIF(Inskrivning!$H77:$L77,66)+COUNTIF(Inskrivning!$N77:$R77,66)</f>
        <v>0</v>
      </c>
      <c r="R45" s="4">
        <f ca="1">COUNTIF(Inskrivning!$H77:$L77,70)+COUNTIF(Inskrivning!$N77:$R77,70)</f>
        <v>0</v>
      </c>
      <c r="S45" s="4">
        <f ca="1">COUNTIF(Inskrivning!$H77:$L77,74)+COUNTIF(Inskrivning!$N77:$R77,74)</f>
        <v>0</v>
      </c>
      <c r="T45" s="4">
        <f ca="1">COUNTIF(Inskrivning!$H77:$L77,83)+COUNTIF(Inskrivning!$N77:$R77,83)</f>
        <v>0</v>
      </c>
      <c r="U45" s="4">
        <f ca="1">COUNTIF(Inskrivning!$H77:$L77,87)+COUNTIF(Inskrivning!$N77:$R77,87)</f>
        <v>0</v>
      </c>
      <c r="V45" s="4">
        <f ca="1">COUNTIF(Inskrivning!$H77:$L77,100)+COUNTIF(Inskrivning!$N77:$R77,100)</f>
        <v>0</v>
      </c>
      <c r="W45" s="4">
        <f ca="1">SUM(Inskrivning!U77)</f>
        <v>0</v>
      </c>
    </row>
    <row r="46" spans="1:23" ht="15">
      <c r="A46" s="138">
        <f ca="1">Inskrivning!F99</f>
        <v>0</v>
      </c>
      <c r="B46" s="43">
        <f ca="1">Inskrivning!G99</f>
        <v>0</v>
      </c>
      <c r="C46" s="16">
        <f t="shared" si="1"/>
        <v>0</v>
      </c>
      <c r="E46" s="4">
        <f ca="1">COUNTIF(Inskrivning!$H99:$L99,15)+COUNTIF(Inskrivning!$N99:$R99,15)</f>
        <v>0</v>
      </c>
      <c r="F46" s="4">
        <f ca="1">COUNTIF(Inskrivning!$H99:$L99,19)+COUNTIF(Inskrivning!$N99:$R99,19)</f>
        <v>0</v>
      </c>
      <c r="G46" s="4">
        <f ca="1">COUNTIF(Inskrivning!$H99:$L99,31)+COUNTIF(Inskrivning!$N99:$R99,31)</f>
        <v>0</v>
      </c>
      <c r="H46" s="4">
        <f ca="1">COUNTIF(Inskrivning!$H99:$L99,32)+COUNTIF(Inskrivning!$N99:$R99,32)</f>
        <v>0</v>
      </c>
      <c r="I46" s="4">
        <f ca="1">COUNTIF(Inskrivning!$H99:$L99,35)+COUNTIF(Inskrivning!$N99:$R99,35)</f>
        <v>0</v>
      </c>
      <c r="J46" s="4">
        <f ca="1">COUNTIF(Inskrivning!$H99:$L99,36)+COUNTIF(Inskrivning!$N99:$R99,36)</f>
        <v>0</v>
      </c>
      <c r="K46" s="4">
        <f ca="1">COUNTIF(Inskrivning!$H99:$L99,44)+COUNTIF(Inskrivning!$N99:$R99,44)</f>
        <v>0</v>
      </c>
      <c r="L46" s="4">
        <f ca="1">COUNTIF(Inskrivning!$H99:$L99,48)+COUNTIF(Inskrivning!$N99:$R99,48)</f>
        <v>0</v>
      </c>
      <c r="M46" s="4">
        <f ca="1">COUNTIF(Inskrivning!$H99:$L99,49)+COUNTIF(Inskrivning!$N99:$R99,49)</f>
        <v>0</v>
      </c>
      <c r="N46" s="4">
        <f ca="1">COUNTIF(Inskrivning!$H99:$L99,53)+COUNTIF(Inskrivning!$N99:$R99,53)</f>
        <v>0</v>
      </c>
      <c r="O46" s="4">
        <f ca="1">COUNTIF(Inskrivning!$H99:$L99,57)+COUNTIF(Inskrivning!$N99:$R99,57)</f>
        <v>0</v>
      </c>
      <c r="P46" s="4">
        <f ca="1">COUNTIF(Inskrivning!$H99:$L99,61)+COUNTIF(Inskrivning!$N99:$R99,61)</f>
        <v>0</v>
      </c>
      <c r="Q46" s="4">
        <f ca="1">COUNTIF(Inskrivning!$H99:$L99,66)+COUNTIF(Inskrivning!$N99:$R99,66)</f>
        <v>0</v>
      </c>
      <c r="R46" s="4">
        <f ca="1">COUNTIF(Inskrivning!$H99:$L99,70)+COUNTIF(Inskrivning!$N99:$R99,70)</f>
        <v>0</v>
      </c>
      <c r="S46" s="4">
        <f ca="1">COUNTIF(Inskrivning!$H99:$L99,74)+COUNTIF(Inskrivning!$N99:$R99,74)</f>
        <v>0</v>
      </c>
      <c r="T46" s="4">
        <f ca="1">COUNTIF(Inskrivning!$H99:$L99,83)+COUNTIF(Inskrivning!$N99:$R99,83)</f>
        <v>0</v>
      </c>
      <c r="U46" s="4">
        <f ca="1">COUNTIF(Inskrivning!$H99:$L99,87)+COUNTIF(Inskrivning!$N99:$R99,87)</f>
        <v>0</v>
      </c>
      <c r="V46" s="4">
        <f ca="1">COUNTIF(Inskrivning!$H99:$L99,100)+COUNTIF(Inskrivning!$N99:$R99,100)</f>
        <v>0</v>
      </c>
      <c r="W46" s="4">
        <f ca="1">SUM(Inskrivning!U99)</f>
        <v>0</v>
      </c>
    </row>
    <row r="47" spans="1:23" ht="15">
      <c r="A47" s="138">
        <f ca="1">Inskrivning!F49</f>
        <v>0</v>
      </c>
      <c r="B47" s="43">
        <f ca="1">Inskrivning!G49</f>
        <v>0</v>
      </c>
      <c r="C47" s="16">
        <f t="shared" si="1"/>
        <v>0</v>
      </c>
      <c r="E47" s="4">
        <f ca="1">COUNTIF(Inskrivning!$H49:$L49,15)+COUNTIF(Inskrivning!$N49:$R49,15)</f>
        <v>0</v>
      </c>
      <c r="F47" s="4">
        <f ca="1">COUNTIF(Inskrivning!$H49:$L49,19)+COUNTIF(Inskrivning!$N49:$R49,19)</f>
        <v>0</v>
      </c>
      <c r="G47" s="4">
        <f ca="1">COUNTIF(Inskrivning!$H49:$L49,31)+COUNTIF(Inskrivning!$N49:$R49,31)</f>
        <v>0</v>
      </c>
      <c r="H47" s="4">
        <f ca="1">COUNTIF(Inskrivning!$H49:$L49,32)+COUNTIF(Inskrivning!$N49:$R49,32)</f>
        <v>0</v>
      </c>
      <c r="I47" s="4">
        <f ca="1">COUNTIF(Inskrivning!$H49:$L49,35)+COUNTIF(Inskrivning!$N49:$R49,35)</f>
        <v>0</v>
      </c>
      <c r="J47" s="4">
        <f ca="1">COUNTIF(Inskrivning!$H49:$L49,36)+COUNTIF(Inskrivning!$N49:$R49,36)</f>
        <v>0</v>
      </c>
      <c r="K47" s="4">
        <f ca="1">COUNTIF(Inskrivning!$H49:$L49,44)+COUNTIF(Inskrivning!$N49:$R49,44)</f>
        <v>0</v>
      </c>
      <c r="L47" s="4">
        <f ca="1">COUNTIF(Inskrivning!$H49:$L49,48)+COUNTIF(Inskrivning!$N49:$R49,48)</f>
        <v>0</v>
      </c>
      <c r="M47" s="4">
        <f ca="1">COUNTIF(Inskrivning!$H49:$L49,49)+COUNTIF(Inskrivning!$N49:$R49,49)</f>
        <v>0</v>
      </c>
      <c r="N47" s="4">
        <f ca="1">COUNTIF(Inskrivning!$H49:$L49,53)+COUNTIF(Inskrivning!$N49:$R49,53)</f>
        <v>0</v>
      </c>
      <c r="O47" s="4">
        <f ca="1">COUNTIF(Inskrivning!$H49:$L49,57)+COUNTIF(Inskrivning!$N49:$R49,57)</f>
        <v>0</v>
      </c>
      <c r="P47" s="4">
        <f ca="1">COUNTIF(Inskrivning!$H49:$L49,61)+COUNTIF(Inskrivning!$N49:$R49,61)</f>
        <v>0</v>
      </c>
      <c r="Q47" s="4">
        <f ca="1">COUNTIF(Inskrivning!$H49:$L49,66)+COUNTIF(Inskrivning!$N49:$R49,66)</f>
        <v>0</v>
      </c>
      <c r="R47" s="4">
        <f ca="1">COUNTIF(Inskrivning!$H49:$L49,70)+COUNTIF(Inskrivning!$N49:$R49,70)</f>
        <v>0</v>
      </c>
      <c r="S47" s="4">
        <f ca="1">COUNTIF(Inskrivning!$H49:$L49,74)+COUNTIF(Inskrivning!$N49:$R49,74)</f>
        <v>0</v>
      </c>
      <c r="T47" s="4">
        <f ca="1">COUNTIF(Inskrivning!$H49:$L49,83)+COUNTIF(Inskrivning!$N49:$R49,83)</f>
        <v>0</v>
      </c>
      <c r="U47" s="4">
        <f ca="1">COUNTIF(Inskrivning!$H49:$L49,87)+COUNTIF(Inskrivning!$N49:$R49,87)</f>
        <v>0</v>
      </c>
      <c r="V47" s="4">
        <f ca="1">COUNTIF(Inskrivning!$H49:$L49,100)+COUNTIF(Inskrivning!$N49:$R49,100)</f>
        <v>0</v>
      </c>
      <c r="W47" s="4">
        <f ca="1">SUM(Inskrivning!U49)</f>
        <v>0</v>
      </c>
    </row>
    <row r="48" spans="1:23" ht="15">
      <c r="A48" s="138">
        <f ca="1">Inskrivning!F51</f>
        <v>0</v>
      </c>
      <c r="B48" s="43">
        <f ca="1">Inskrivning!G51</f>
        <v>0</v>
      </c>
      <c r="C48" s="16">
        <f t="shared" si="1"/>
        <v>0</v>
      </c>
      <c r="E48" s="4">
        <f ca="1">COUNTIF(Inskrivning!$H51:$L51,15)+COUNTIF(Inskrivning!$N51:$R51,15)</f>
        <v>0</v>
      </c>
      <c r="F48" s="4">
        <f ca="1">COUNTIF(Inskrivning!$H51:$L51,19)+COUNTIF(Inskrivning!$N51:$R51,19)</f>
        <v>0</v>
      </c>
      <c r="G48" s="4">
        <f ca="1">COUNTIF(Inskrivning!$H51:$L51,31)+COUNTIF(Inskrivning!$N51:$R51,31)</f>
        <v>0</v>
      </c>
      <c r="H48" s="4">
        <f ca="1">COUNTIF(Inskrivning!$H51:$L51,32)+COUNTIF(Inskrivning!$N51:$R51,32)</f>
        <v>0</v>
      </c>
      <c r="I48" s="4">
        <f ca="1">COUNTIF(Inskrivning!$H51:$L51,35)+COUNTIF(Inskrivning!$N51:$R51,35)</f>
        <v>0</v>
      </c>
      <c r="J48" s="4">
        <f ca="1">COUNTIF(Inskrivning!$H51:$L51,36)+COUNTIF(Inskrivning!$N51:$R51,36)</f>
        <v>0</v>
      </c>
      <c r="K48" s="4">
        <f ca="1">COUNTIF(Inskrivning!$H51:$L51,44)+COUNTIF(Inskrivning!$N51:$R51,44)</f>
        <v>0</v>
      </c>
      <c r="L48" s="4">
        <f ca="1">COUNTIF(Inskrivning!$H51:$L51,48)+COUNTIF(Inskrivning!$N51:$R51,48)</f>
        <v>0</v>
      </c>
      <c r="M48" s="4">
        <f ca="1">COUNTIF(Inskrivning!$H51:$L51,49)+COUNTIF(Inskrivning!$N51:$R51,49)</f>
        <v>0</v>
      </c>
      <c r="N48" s="4">
        <f ca="1">COUNTIF(Inskrivning!$H51:$L51,53)+COUNTIF(Inskrivning!$N51:$R51,53)</f>
        <v>0</v>
      </c>
      <c r="O48" s="4">
        <f ca="1">COUNTIF(Inskrivning!$H51:$L51,57)+COUNTIF(Inskrivning!$N51:$R51,57)</f>
        <v>0</v>
      </c>
      <c r="P48" s="4">
        <f ca="1">COUNTIF(Inskrivning!$H51:$L51,61)+COUNTIF(Inskrivning!$N51:$R51,61)</f>
        <v>0</v>
      </c>
      <c r="Q48" s="4">
        <f ca="1">COUNTIF(Inskrivning!$H51:$L51,66)+COUNTIF(Inskrivning!$N51:$R51,66)</f>
        <v>0</v>
      </c>
      <c r="R48" s="4">
        <f ca="1">COUNTIF(Inskrivning!$H51:$L51,70)+COUNTIF(Inskrivning!$N51:$R51,70)</f>
        <v>0</v>
      </c>
      <c r="S48" s="4">
        <f ca="1">COUNTIF(Inskrivning!$H51:$L51,74)+COUNTIF(Inskrivning!$N51:$R51,74)</f>
        <v>0</v>
      </c>
      <c r="T48" s="4">
        <f ca="1">COUNTIF(Inskrivning!$H51:$L51,83)+COUNTIF(Inskrivning!$N51:$R51,83)</f>
        <v>0</v>
      </c>
      <c r="U48" s="4">
        <f ca="1">COUNTIF(Inskrivning!$H51:$L51,87)+COUNTIF(Inskrivning!$N51:$R51,87)</f>
        <v>0</v>
      </c>
      <c r="V48" s="4">
        <f ca="1">COUNTIF(Inskrivning!$H51:$L51,100)+COUNTIF(Inskrivning!$N51:$R51,100)</f>
        <v>0</v>
      </c>
      <c r="W48" s="4">
        <f ca="1">SUM(Inskrivning!U51)</f>
        <v>0</v>
      </c>
    </row>
    <row r="49" spans="1:23" ht="15">
      <c r="A49" s="138">
        <f ca="1">Inskrivning!F93</f>
        <v>0</v>
      </c>
      <c r="B49" s="43">
        <f ca="1">Inskrivning!G93</f>
        <v>0</v>
      </c>
      <c r="C49" s="16">
        <f t="shared" si="1"/>
        <v>0</v>
      </c>
      <c r="E49" s="4">
        <f ca="1">COUNTIF(Inskrivning!$H93:$L93,15)+COUNTIF(Inskrivning!$N93:$R93,15)</f>
        <v>0</v>
      </c>
      <c r="F49" s="4">
        <f ca="1">COUNTIF(Inskrivning!$H93:$L93,19)+COUNTIF(Inskrivning!$N93:$R93,19)</f>
        <v>0</v>
      </c>
      <c r="G49" s="4">
        <f ca="1">COUNTIF(Inskrivning!$H93:$L93,31)+COUNTIF(Inskrivning!$N93:$R93,31)</f>
        <v>0</v>
      </c>
      <c r="H49" s="4">
        <f ca="1">COUNTIF(Inskrivning!$H93:$L93,32)+COUNTIF(Inskrivning!$N93:$R93,32)</f>
        <v>0</v>
      </c>
      <c r="I49" s="4">
        <f ca="1">COUNTIF(Inskrivning!$H93:$L93,35)+COUNTIF(Inskrivning!$N93:$R93,35)</f>
        <v>0</v>
      </c>
      <c r="J49" s="4">
        <f ca="1">COUNTIF(Inskrivning!$H93:$L93,36)+COUNTIF(Inskrivning!$N93:$R93,36)</f>
        <v>0</v>
      </c>
      <c r="K49" s="4">
        <f ca="1">COUNTIF(Inskrivning!$H93:$L93,44)+COUNTIF(Inskrivning!$N93:$R93,44)</f>
        <v>0</v>
      </c>
      <c r="L49" s="4">
        <f ca="1">COUNTIF(Inskrivning!$H93:$L93,48)+COUNTIF(Inskrivning!$N93:$R93,48)</f>
        <v>0</v>
      </c>
      <c r="M49" s="4">
        <f ca="1">COUNTIF(Inskrivning!$H93:$L93,49)+COUNTIF(Inskrivning!$N93:$R93,49)</f>
        <v>0</v>
      </c>
      <c r="N49" s="4">
        <f ca="1">COUNTIF(Inskrivning!$H93:$L93,53)+COUNTIF(Inskrivning!$N93:$R93,53)</f>
        <v>0</v>
      </c>
      <c r="O49" s="4">
        <f ca="1">COUNTIF(Inskrivning!$H93:$L93,57)+COUNTIF(Inskrivning!$N93:$R93,57)</f>
        <v>0</v>
      </c>
      <c r="P49" s="4">
        <f ca="1">COUNTIF(Inskrivning!$H93:$L93,61)+COUNTIF(Inskrivning!$N93:$R93,61)</f>
        <v>0</v>
      </c>
      <c r="Q49" s="4">
        <f ca="1">COUNTIF(Inskrivning!$H93:$L93,66)+COUNTIF(Inskrivning!$N93:$R93,66)</f>
        <v>0</v>
      </c>
      <c r="R49" s="4">
        <f ca="1">COUNTIF(Inskrivning!$H93:$L93,70)+COUNTIF(Inskrivning!$N93:$R93,70)</f>
        <v>0</v>
      </c>
      <c r="S49" s="4">
        <f ca="1">COUNTIF(Inskrivning!$H93:$L93,74)+COUNTIF(Inskrivning!$N93:$R93,74)</f>
        <v>0</v>
      </c>
      <c r="T49" s="4">
        <f ca="1">COUNTIF(Inskrivning!$H93:$L93,83)+COUNTIF(Inskrivning!$N93:$R93,83)</f>
        <v>0</v>
      </c>
      <c r="U49" s="4">
        <f ca="1">COUNTIF(Inskrivning!$H93:$L93,87)+COUNTIF(Inskrivning!$N93:$R93,87)</f>
        <v>0</v>
      </c>
      <c r="V49" s="4">
        <f ca="1">COUNTIF(Inskrivning!$H93:$L93,100)+COUNTIF(Inskrivning!$N93:$R93,100)</f>
        <v>0</v>
      </c>
      <c r="W49" s="4">
        <f ca="1">SUM(Inskrivning!U93)</f>
        <v>0</v>
      </c>
    </row>
    <row r="50" spans="1:23" ht="15">
      <c r="A50" s="138">
        <f ca="1">Inskrivning!F53</f>
        <v>0</v>
      </c>
      <c r="B50" s="43">
        <f ca="1">Inskrivning!G53</f>
        <v>0</v>
      </c>
      <c r="C50" s="16">
        <f t="shared" si="1"/>
        <v>0</v>
      </c>
      <c r="E50" s="4">
        <f ca="1">COUNTIF(Inskrivning!$H53:$L53,15)+COUNTIF(Inskrivning!$N53:$R53,15)</f>
        <v>0</v>
      </c>
      <c r="F50" s="4">
        <f ca="1">COUNTIF(Inskrivning!$H53:$L53,19)+COUNTIF(Inskrivning!$N53:$R53,19)</f>
        <v>0</v>
      </c>
      <c r="G50" s="4">
        <f ca="1">COUNTIF(Inskrivning!$H53:$L53,31)+COUNTIF(Inskrivning!$N53:$R53,31)</f>
        <v>0</v>
      </c>
      <c r="H50" s="4">
        <f ca="1">COUNTIF(Inskrivning!$H53:$L53,32)+COUNTIF(Inskrivning!$N53:$R53,32)</f>
        <v>0</v>
      </c>
      <c r="I50" s="4">
        <f ca="1">COUNTIF(Inskrivning!$H53:$L53,35)+COUNTIF(Inskrivning!$N53:$R53,35)</f>
        <v>0</v>
      </c>
      <c r="J50" s="4">
        <f ca="1">COUNTIF(Inskrivning!$H53:$L53,36)+COUNTIF(Inskrivning!$N53:$R53,36)</f>
        <v>0</v>
      </c>
      <c r="K50" s="4">
        <f ca="1">COUNTIF(Inskrivning!$H53:$L53,44)+COUNTIF(Inskrivning!$N53:$R53,44)</f>
        <v>0</v>
      </c>
      <c r="L50" s="4">
        <f ca="1">COUNTIF(Inskrivning!$H53:$L53,48)+COUNTIF(Inskrivning!$N53:$R53,48)</f>
        <v>0</v>
      </c>
      <c r="M50" s="4">
        <f ca="1">COUNTIF(Inskrivning!$H53:$L53,49)+COUNTIF(Inskrivning!$N53:$R53,49)</f>
        <v>0</v>
      </c>
      <c r="N50" s="4">
        <f ca="1">COUNTIF(Inskrivning!$H53:$L53,53)+COUNTIF(Inskrivning!$N53:$R53,53)</f>
        <v>0</v>
      </c>
      <c r="O50" s="4">
        <f ca="1">COUNTIF(Inskrivning!$H53:$L53,57)+COUNTIF(Inskrivning!$N53:$R53,57)</f>
        <v>0</v>
      </c>
      <c r="P50" s="4">
        <f ca="1">COUNTIF(Inskrivning!$H53:$L53,61)+COUNTIF(Inskrivning!$N53:$R53,61)</f>
        <v>0</v>
      </c>
      <c r="Q50" s="4">
        <f ca="1">COUNTIF(Inskrivning!$H53:$L53,66)+COUNTIF(Inskrivning!$N53:$R53,66)</f>
        <v>0</v>
      </c>
      <c r="R50" s="4">
        <f ca="1">COUNTIF(Inskrivning!$H53:$L53,70)+COUNTIF(Inskrivning!$N53:$R53,70)</f>
        <v>0</v>
      </c>
      <c r="S50" s="4">
        <f ca="1">COUNTIF(Inskrivning!$H53:$L53,74)+COUNTIF(Inskrivning!$N53:$R53,74)</f>
        <v>0</v>
      </c>
      <c r="T50" s="4">
        <f ca="1">COUNTIF(Inskrivning!$H53:$L53,83)+COUNTIF(Inskrivning!$N53:$R53,83)</f>
        <v>0</v>
      </c>
      <c r="U50" s="4">
        <f ca="1">COUNTIF(Inskrivning!$H53:$L53,87)+COUNTIF(Inskrivning!$N53:$R53,87)</f>
        <v>0</v>
      </c>
      <c r="V50" s="4">
        <f ca="1">COUNTIF(Inskrivning!$H53:$L53,100)+COUNTIF(Inskrivning!$N53:$R53,100)</f>
        <v>0</v>
      </c>
      <c r="W50" s="4">
        <f ca="1">SUM(Inskrivning!U53)</f>
        <v>0</v>
      </c>
    </row>
    <row r="51" spans="1:23" ht="15">
      <c r="A51" s="138">
        <f ca="1">Inskrivning!F87</f>
        <v>0</v>
      </c>
      <c r="B51" s="43">
        <f ca="1">Inskrivning!G87</f>
        <v>0</v>
      </c>
      <c r="C51" s="16">
        <f t="shared" si="1"/>
        <v>0</v>
      </c>
      <c r="E51" s="4">
        <f ca="1">COUNTIF(Inskrivning!$H87:$L87,15)+COUNTIF(Inskrivning!$N87:$R87,15)</f>
        <v>0</v>
      </c>
      <c r="F51" s="4">
        <f ca="1">COUNTIF(Inskrivning!$H87:$L87,19)+COUNTIF(Inskrivning!$N87:$R87,19)</f>
        <v>0</v>
      </c>
      <c r="G51" s="4">
        <f ca="1">COUNTIF(Inskrivning!$H87:$L87,31)+COUNTIF(Inskrivning!$N87:$R87,31)</f>
        <v>0</v>
      </c>
      <c r="H51" s="4">
        <f ca="1">COUNTIF(Inskrivning!$H87:$L87,32)+COUNTIF(Inskrivning!$N87:$R87,32)</f>
        <v>0</v>
      </c>
      <c r="I51" s="4">
        <f ca="1">COUNTIF(Inskrivning!$H87:$L87,35)+COUNTIF(Inskrivning!$N87:$R87,35)</f>
        <v>0</v>
      </c>
      <c r="J51" s="4">
        <f ca="1">COUNTIF(Inskrivning!$H87:$L87,36)+COUNTIF(Inskrivning!$N87:$R87,36)</f>
        <v>0</v>
      </c>
      <c r="K51" s="4">
        <f ca="1">COUNTIF(Inskrivning!$H87:$L87,44)+COUNTIF(Inskrivning!$N87:$R87,44)</f>
        <v>0</v>
      </c>
      <c r="L51" s="4">
        <f ca="1">COUNTIF(Inskrivning!$H87:$L87,48)+COUNTIF(Inskrivning!$N87:$R87,48)</f>
        <v>0</v>
      </c>
      <c r="M51" s="4">
        <f ca="1">COUNTIF(Inskrivning!$H87:$L87,49)+COUNTIF(Inskrivning!$N87:$R87,49)</f>
        <v>0</v>
      </c>
      <c r="N51" s="4">
        <f ca="1">COUNTIF(Inskrivning!$H87:$L87,53)+COUNTIF(Inskrivning!$N87:$R87,53)</f>
        <v>0</v>
      </c>
      <c r="O51" s="4">
        <f ca="1">COUNTIF(Inskrivning!$H87:$L87,57)+COUNTIF(Inskrivning!$N87:$R87,57)</f>
        <v>0</v>
      </c>
      <c r="P51" s="4">
        <f ca="1">COUNTIF(Inskrivning!$H87:$L87,61)+COUNTIF(Inskrivning!$N87:$R87,61)</f>
        <v>0</v>
      </c>
      <c r="Q51" s="4">
        <f ca="1">COUNTIF(Inskrivning!$H87:$L87,66)+COUNTIF(Inskrivning!$N87:$R87,66)</f>
        <v>0</v>
      </c>
      <c r="R51" s="4">
        <f ca="1">COUNTIF(Inskrivning!$H87:$L87,70)+COUNTIF(Inskrivning!$N87:$R87,70)</f>
        <v>0</v>
      </c>
      <c r="S51" s="4">
        <f ca="1">COUNTIF(Inskrivning!$H87:$L87,74)+COUNTIF(Inskrivning!$N87:$R87,74)</f>
        <v>0</v>
      </c>
      <c r="T51" s="4">
        <f ca="1">COUNTIF(Inskrivning!$H87:$L87,83)+COUNTIF(Inskrivning!$N87:$R87,83)</f>
        <v>0</v>
      </c>
      <c r="U51" s="4">
        <f ca="1">COUNTIF(Inskrivning!$H87:$L87,87)+COUNTIF(Inskrivning!$N87:$R87,87)</f>
        <v>0</v>
      </c>
      <c r="V51" s="4">
        <f ca="1">COUNTIF(Inskrivning!$H87:$L87,100)+COUNTIF(Inskrivning!$N87:$R87,100)</f>
        <v>0</v>
      </c>
      <c r="W51" s="4">
        <f ca="1">SUM(Inskrivning!U87)</f>
        <v>0</v>
      </c>
    </row>
    <row r="52" spans="1:23" ht="15">
      <c r="A52" s="138">
        <f ca="1">Inskrivning!F57</f>
        <v>0</v>
      </c>
      <c r="B52" s="43">
        <f ca="1">Inskrivning!G57</f>
        <v>0</v>
      </c>
      <c r="C52" s="16">
        <f t="shared" si="1"/>
        <v>0</v>
      </c>
      <c r="E52" s="4">
        <f ca="1">COUNTIF(Inskrivning!$H57:$L57,15)+COUNTIF(Inskrivning!$N57:$R57,15)</f>
        <v>0</v>
      </c>
      <c r="F52" s="4">
        <f ca="1">COUNTIF(Inskrivning!$H57:$L57,19)+COUNTIF(Inskrivning!$N57:$R57,19)</f>
        <v>0</v>
      </c>
      <c r="G52" s="4">
        <f ca="1">COUNTIF(Inskrivning!$H57:$L57,31)+COUNTIF(Inskrivning!$N57:$R57,31)</f>
        <v>0</v>
      </c>
      <c r="H52" s="4">
        <f ca="1">COUNTIF(Inskrivning!$H57:$L57,32)+COUNTIF(Inskrivning!$N57:$R57,32)</f>
        <v>0</v>
      </c>
      <c r="I52" s="4">
        <f ca="1">COUNTIF(Inskrivning!$H57:$L57,35)+COUNTIF(Inskrivning!$N57:$R57,35)</f>
        <v>0</v>
      </c>
      <c r="J52" s="4">
        <f ca="1">COUNTIF(Inskrivning!$H57:$L57,36)+COUNTIF(Inskrivning!$N57:$R57,36)</f>
        <v>0</v>
      </c>
      <c r="K52" s="4">
        <f ca="1">COUNTIF(Inskrivning!$H57:$L57,44)+COUNTIF(Inskrivning!$N57:$R57,44)</f>
        <v>0</v>
      </c>
      <c r="L52" s="4">
        <f ca="1">COUNTIF(Inskrivning!$H57:$L57,48)+COUNTIF(Inskrivning!$N57:$R57,48)</f>
        <v>0</v>
      </c>
      <c r="M52" s="4">
        <f ca="1">COUNTIF(Inskrivning!$H57:$L57,49)+COUNTIF(Inskrivning!$N57:$R57,49)</f>
        <v>0</v>
      </c>
      <c r="N52" s="4">
        <f ca="1">COUNTIF(Inskrivning!$H57:$L57,53)+COUNTIF(Inskrivning!$N57:$R57,53)</f>
        <v>0</v>
      </c>
      <c r="O52" s="4">
        <f ca="1">COUNTIF(Inskrivning!$H57:$L57,57)+COUNTIF(Inskrivning!$N57:$R57,57)</f>
        <v>0</v>
      </c>
      <c r="P52" s="4">
        <f ca="1">COUNTIF(Inskrivning!$H57:$L57,61)+COUNTIF(Inskrivning!$N57:$R57,61)</f>
        <v>0</v>
      </c>
      <c r="Q52" s="4">
        <f ca="1">COUNTIF(Inskrivning!$H57:$L57,66)+COUNTIF(Inskrivning!$N57:$R57,66)</f>
        <v>0</v>
      </c>
      <c r="R52" s="4">
        <f ca="1">COUNTIF(Inskrivning!$H57:$L57,70)+COUNTIF(Inskrivning!$N57:$R57,70)</f>
        <v>0</v>
      </c>
      <c r="S52" s="4">
        <f ca="1">COUNTIF(Inskrivning!$H57:$L57,74)+COUNTIF(Inskrivning!$N57:$R57,74)</f>
        <v>0</v>
      </c>
      <c r="T52" s="4">
        <f ca="1">COUNTIF(Inskrivning!$H57:$L57,83)+COUNTIF(Inskrivning!$N57:$R57,83)</f>
        <v>0</v>
      </c>
      <c r="U52" s="4">
        <f ca="1">COUNTIF(Inskrivning!$H57:$L57,87)+COUNTIF(Inskrivning!$N57:$R57,87)</f>
        <v>0</v>
      </c>
      <c r="V52" s="4">
        <f ca="1">COUNTIF(Inskrivning!$H57:$L57,100)+COUNTIF(Inskrivning!$N57:$R57,100)</f>
        <v>0</v>
      </c>
      <c r="W52" s="4">
        <f ca="1">SUM(Inskrivning!U57)</f>
        <v>0</v>
      </c>
    </row>
    <row r="53" spans="1:23" ht="15">
      <c r="A53" s="138">
        <f ca="1">Inskrivning!F79</f>
        <v>0</v>
      </c>
      <c r="B53" s="43">
        <f ca="1">Inskrivning!G79</f>
        <v>0</v>
      </c>
      <c r="C53" s="16">
        <f t="shared" si="1"/>
        <v>0</v>
      </c>
      <c r="E53" s="4">
        <f ca="1">COUNTIF(Inskrivning!$H79:$L79,15)+COUNTIF(Inskrivning!$N79:$R79,15)</f>
        <v>0</v>
      </c>
      <c r="F53" s="4">
        <f ca="1">COUNTIF(Inskrivning!$H79:$L79,19)+COUNTIF(Inskrivning!$N79:$R79,19)</f>
        <v>0</v>
      </c>
      <c r="G53" s="4">
        <f ca="1">COUNTIF(Inskrivning!$H79:$L79,31)+COUNTIF(Inskrivning!$N79:$R79,31)</f>
        <v>0</v>
      </c>
      <c r="H53" s="4">
        <f ca="1">COUNTIF(Inskrivning!$H79:$L79,32)+COUNTIF(Inskrivning!$N79:$R79,32)</f>
        <v>0</v>
      </c>
      <c r="I53" s="4">
        <f ca="1">COUNTIF(Inskrivning!$H79:$L79,35)+COUNTIF(Inskrivning!$N79:$R79,35)</f>
        <v>0</v>
      </c>
      <c r="J53" s="4">
        <f ca="1">COUNTIF(Inskrivning!$H79:$L79,36)+COUNTIF(Inskrivning!$N79:$R79,36)</f>
        <v>0</v>
      </c>
      <c r="K53" s="4">
        <f ca="1">COUNTIF(Inskrivning!$H79:$L79,44)+COUNTIF(Inskrivning!$N79:$R79,44)</f>
        <v>0</v>
      </c>
      <c r="L53" s="4">
        <f ca="1">COUNTIF(Inskrivning!$H79:$L79,48)+COUNTIF(Inskrivning!$N79:$R79,48)</f>
        <v>0</v>
      </c>
      <c r="M53" s="4">
        <f ca="1">COUNTIF(Inskrivning!$H79:$L79,49)+COUNTIF(Inskrivning!$N79:$R79,49)</f>
        <v>0</v>
      </c>
      <c r="N53" s="4">
        <f ca="1">COUNTIF(Inskrivning!$H79:$L79,53)+COUNTIF(Inskrivning!$N79:$R79,53)</f>
        <v>0</v>
      </c>
      <c r="O53" s="4">
        <f ca="1">COUNTIF(Inskrivning!$H79:$L79,57)+COUNTIF(Inskrivning!$N79:$R79,57)</f>
        <v>0</v>
      </c>
      <c r="P53" s="4">
        <f ca="1">COUNTIF(Inskrivning!$H79:$L79,61)+COUNTIF(Inskrivning!$N79:$R79,61)</f>
        <v>0</v>
      </c>
      <c r="Q53" s="4">
        <f ca="1">COUNTIF(Inskrivning!$H79:$L79,66)+COUNTIF(Inskrivning!$N79:$R79,66)</f>
        <v>0</v>
      </c>
      <c r="R53" s="4">
        <f ca="1">COUNTIF(Inskrivning!$H79:$L79,70)+COUNTIF(Inskrivning!$N79:$R79,70)</f>
        <v>0</v>
      </c>
      <c r="S53" s="4">
        <f ca="1">COUNTIF(Inskrivning!$H79:$L79,74)+COUNTIF(Inskrivning!$N79:$R79,74)</f>
        <v>0</v>
      </c>
      <c r="T53" s="4">
        <f ca="1">COUNTIF(Inskrivning!$H79:$L79,83)+COUNTIF(Inskrivning!$N79:$R79,83)</f>
        <v>0</v>
      </c>
      <c r="U53" s="4">
        <f ca="1">COUNTIF(Inskrivning!$H79:$L79,87)+COUNTIF(Inskrivning!$N79:$R79,87)</f>
        <v>0</v>
      </c>
      <c r="V53" s="4">
        <f ca="1">COUNTIF(Inskrivning!$H79:$L79,100)+COUNTIF(Inskrivning!$N79:$R79,100)</f>
        <v>0</v>
      </c>
      <c r="W53" s="4">
        <f ca="1">SUM(Inskrivning!U79)</f>
        <v>0</v>
      </c>
    </row>
    <row r="54" spans="1:23" ht="15">
      <c r="A54" s="138">
        <f ca="1">Inskrivning!F97</f>
        <v>0</v>
      </c>
      <c r="B54" s="43">
        <f ca="1">Inskrivning!G97</f>
        <v>0</v>
      </c>
      <c r="C54" s="16">
        <f t="shared" si="1"/>
        <v>0</v>
      </c>
      <c r="E54" s="4">
        <f ca="1">COUNTIF(Inskrivning!$H97:$L97,15)+COUNTIF(Inskrivning!$N97:$R97,15)</f>
        <v>0</v>
      </c>
      <c r="F54" s="4">
        <f ca="1">COUNTIF(Inskrivning!$H97:$L97,19)+COUNTIF(Inskrivning!$N97:$R97,19)</f>
        <v>0</v>
      </c>
      <c r="G54" s="4">
        <f ca="1">COUNTIF(Inskrivning!$H97:$L97,31)+COUNTIF(Inskrivning!$N97:$R97,31)</f>
        <v>0</v>
      </c>
      <c r="H54" s="4">
        <f ca="1">COUNTIF(Inskrivning!$H97:$L97,32)+COUNTIF(Inskrivning!$N97:$R97,32)</f>
        <v>0</v>
      </c>
      <c r="I54" s="4">
        <f ca="1">COUNTIF(Inskrivning!$H97:$L97,35)+COUNTIF(Inskrivning!$N97:$R97,35)</f>
        <v>0</v>
      </c>
      <c r="J54" s="4">
        <f ca="1">COUNTIF(Inskrivning!$H97:$L97,36)+COUNTIF(Inskrivning!$N97:$R97,36)</f>
        <v>0</v>
      </c>
      <c r="K54" s="4">
        <f ca="1">COUNTIF(Inskrivning!$H97:$L97,44)+COUNTIF(Inskrivning!$N97:$R97,44)</f>
        <v>0</v>
      </c>
      <c r="L54" s="4">
        <f ca="1">COUNTIF(Inskrivning!$H97:$L97,48)+COUNTIF(Inskrivning!$N97:$R97,48)</f>
        <v>0</v>
      </c>
      <c r="M54" s="4">
        <f ca="1">COUNTIF(Inskrivning!$H97:$L97,49)+COUNTIF(Inskrivning!$N97:$R97,49)</f>
        <v>0</v>
      </c>
      <c r="N54" s="4">
        <f ca="1">COUNTIF(Inskrivning!$H97:$L97,53)+COUNTIF(Inskrivning!$N97:$R97,53)</f>
        <v>0</v>
      </c>
      <c r="O54" s="4">
        <f ca="1">COUNTIF(Inskrivning!$H97:$L97,57)+COUNTIF(Inskrivning!$N97:$R97,57)</f>
        <v>0</v>
      </c>
      <c r="P54" s="4">
        <f ca="1">COUNTIF(Inskrivning!$H97:$L97,61)+COUNTIF(Inskrivning!$N97:$R97,61)</f>
        <v>0</v>
      </c>
      <c r="Q54" s="4">
        <f ca="1">COUNTIF(Inskrivning!$H97:$L97,66)+COUNTIF(Inskrivning!$N97:$R97,66)</f>
        <v>0</v>
      </c>
      <c r="R54" s="4">
        <f ca="1">COUNTIF(Inskrivning!$H97:$L97,70)+COUNTIF(Inskrivning!$N97:$R97,70)</f>
        <v>0</v>
      </c>
      <c r="S54" s="4">
        <f ca="1">COUNTIF(Inskrivning!$H97:$L97,74)+COUNTIF(Inskrivning!$N97:$R97,74)</f>
        <v>0</v>
      </c>
      <c r="T54" s="4">
        <f ca="1">COUNTIF(Inskrivning!$H97:$L97,83)+COUNTIF(Inskrivning!$N97:$R97,83)</f>
        <v>0</v>
      </c>
      <c r="U54" s="4">
        <f ca="1">COUNTIF(Inskrivning!$H97:$L97,87)+COUNTIF(Inskrivning!$N97:$R97,87)</f>
        <v>0</v>
      </c>
      <c r="V54" s="4">
        <f ca="1">COUNTIF(Inskrivning!$H97:$L97,100)+COUNTIF(Inskrivning!$N97:$R97,100)</f>
        <v>0</v>
      </c>
      <c r="W54" s="4">
        <f ca="1">SUM(Inskrivning!U97)</f>
        <v>0</v>
      </c>
    </row>
    <row r="55" spans="1:23" ht="15">
      <c r="A55" s="138">
        <f ca="1">Inskrivning!F54</f>
        <v>0</v>
      </c>
      <c r="B55" s="43">
        <f ca="1">Inskrivning!G54</f>
        <v>0</v>
      </c>
      <c r="C55" s="16">
        <f t="shared" si="1"/>
        <v>0</v>
      </c>
      <c r="E55" s="4">
        <f ca="1">COUNTIF(Inskrivning!$H54:$L54,15)+COUNTIF(Inskrivning!$N54:$R54,15)</f>
        <v>0</v>
      </c>
      <c r="F55" s="4">
        <f ca="1">COUNTIF(Inskrivning!$H54:$L54,19)+COUNTIF(Inskrivning!$N54:$R54,19)</f>
        <v>0</v>
      </c>
      <c r="G55" s="4">
        <f ca="1">COUNTIF(Inskrivning!$H54:$L54,31)+COUNTIF(Inskrivning!$N54:$R54,31)</f>
        <v>0</v>
      </c>
      <c r="H55" s="4">
        <f ca="1">COUNTIF(Inskrivning!$H54:$L54,32)+COUNTIF(Inskrivning!$N54:$R54,32)</f>
        <v>0</v>
      </c>
      <c r="I55" s="4">
        <f ca="1">COUNTIF(Inskrivning!$H54:$L54,35)+COUNTIF(Inskrivning!$N54:$R54,35)</f>
        <v>0</v>
      </c>
      <c r="J55" s="4">
        <f ca="1">COUNTIF(Inskrivning!$H54:$L54,36)+COUNTIF(Inskrivning!$N54:$R54,36)</f>
        <v>0</v>
      </c>
      <c r="K55" s="4">
        <f ca="1">COUNTIF(Inskrivning!$H54:$L54,44)+COUNTIF(Inskrivning!$N54:$R54,44)</f>
        <v>0</v>
      </c>
      <c r="L55" s="4">
        <f ca="1">COUNTIF(Inskrivning!$H54:$L54,48)+COUNTIF(Inskrivning!$N54:$R54,48)</f>
        <v>0</v>
      </c>
      <c r="M55" s="4">
        <f ca="1">COUNTIF(Inskrivning!$H54:$L54,49)+COUNTIF(Inskrivning!$N54:$R54,49)</f>
        <v>0</v>
      </c>
      <c r="N55" s="4">
        <f ca="1">COUNTIF(Inskrivning!$H54:$L54,53)+COUNTIF(Inskrivning!$N54:$R54,53)</f>
        <v>0</v>
      </c>
      <c r="O55" s="4">
        <f ca="1">COUNTIF(Inskrivning!$H54:$L54,57)+COUNTIF(Inskrivning!$N54:$R54,57)</f>
        <v>0</v>
      </c>
      <c r="P55" s="4">
        <f ca="1">COUNTIF(Inskrivning!$H54:$L54,61)+COUNTIF(Inskrivning!$N54:$R54,61)</f>
        <v>0</v>
      </c>
      <c r="Q55" s="4">
        <f ca="1">COUNTIF(Inskrivning!$H54:$L54,66)+COUNTIF(Inskrivning!$N54:$R54,66)</f>
        <v>0</v>
      </c>
      <c r="R55" s="4">
        <f ca="1">COUNTIF(Inskrivning!$H54:$L54,70)+COUNTIF(Inskrivning!$N54:$R54,70)</f>
        <v>0</v>
      </c>
      <c r="S55" s="4">
        <f ca="1">COUNTIF(Inskrivning!$H54:$L54,74)+COUNTIF(Inskrivning!$N54:$R54,74)</f>
        <v>0</v>
      </c>
      <c r="T55" s="4">
        <f ca="1">COUNTIF(Inskrivning!$H54:$L54,83)+COUNTIF(Inskrivning!$N54:$R54,83)</f>
        <v>0</v>
      </c>
      <c r="U55" s="4">
        <f ca="1">COUNTIF(Inskrivning!$H54:$L54,87)+COUNTIF(Inskrivning!$N54:$R54,87)</f>
        <v>0</v>
      </c>
      <c r="V55" s="4">
        <f ca="1">COUNTIF(Inskrivning!$H54:$L54,100)+COUNTIF(Inskrivning!$N54:$R54,100)</f>
        <v>0</v>
      </c>
      <c r="W55" s="4">
        <f ca="1">SUM(Inskrivning!U54)</f>
        <v>0</v>
      </c>
    </row>
    <row r="56" spans="1:23" ht="15">
      <c r="A56" s="138">
        <f ca="1">Inskrivning!F94</f>
        <v>0</v>
      </c>
      <c r="B56" s="43">
        <f ca="1">Inskrivning!G94</f>
        <v>0</v>
      </c>
      <c r="C56" s="16">
        <f t="shared" si="1"/>
        <v>0</v>
      </c>
      <c r="E56" s="4">
        <f ca="1">COUNTIF(Inskrivning!$H94:$L94,15)+COUNTIF(Inskrivning!$N94:$R94,15)</f>
        <v>0</v>
      </c>
      <c r="F56" s="4">
        <f ca="1">COUNTIF(Inskrivning!$H94:$L94,19)+COUNTIF(Inskrivning!$N94:$R94,19)</f>
        <v>0</v>
      </c>
      <c r="G56" s="4">
        <f ca="1">COUNTIF(Inskrivning!$H94:$L94,31)+COUNTIF(Inskrivning!$N94:$R94,31)</f>
        <v>0</v>
      </c>
      <c r="H56" s="4">
        <f ca="1">COUNTIF(Inskrivning!$H94:$L94,32)+COUNTIF(Inskrivning!$N94:$R94,32)</f>
        <v>0</v>
      </c>
      <c r="I56" s="4">
        <f ca="1">COUNTIF(Inskrivning!$H94:$L94,35)+COUNTIF(Inskrivning!$N94:$R94,35)</f>
        <v>0</v>
      </c>
      <c r="J56" s="4">
        <f ca="1">COUNTIF(Inskrivning!$H94:$L94,36)+COUNTIF(Inskrivning!$N94:$R94,36)</f>
        <v>0</v>
      </c>
      <c r="K56" s="4">
        <f ca="1">COUNTIF(Inskrivning!$H94:$L94,44)+COUNTIF(Inskrivning!$N94:$R94,44)</f>
        <v>0</v>
      </c>
      <c r="L56" s="4">
        <f ca="1">COUNTIF(Inskrivning!$H94:$L94,48)+COUNTIF(Inskrivning!$N94:$R94,48)</f>
        <v>0</v>
      </c>
      <c r="M56" s="4">
        <f ca="1">COUNTIF(Inskrivning!$H94:$L94,49)+COUNTIF(Inskrivning!$N94:$R94,49)</f>
        <v>0</v>
      </c>
      <c r="N56" s="4">
        <f ca="1">COUNTIF(Inskrivning!$H94:$L94,53)+COUNTIF(Inskrivning!$N94:$R94,53)</f>
        <v>0</v>
      </c>
      <c r="O56" s="4">
        <f ca="1">COUNTIF(Inskrivning!$H94:$L94,57)+COUNTIF(Inskrivning!$N94:$R94,57)</f>
        <v>0</v>
      </c>
      <c r="P56" s="4">
        <f ca="1">COUNTIF(Inskrivning!$H94:$L94,61)+COUNTIF(Inskrivning!$N94:$R94,61)</f>
        <v>0</v>
      </c>
      <c r="Q56" s="4">
        <f ca="1">COUNTIF(Inskrivning!$H94:$L94,66)+COUNTIF(Inskrivning!$N94:$R94,66)</f>
        <v>0</v>
      </c>
      <c r="R56" s="4">
        <f ca="1">COUNTIF(Inskrivning!$H94:$L94,70)+COUNTIF(Inskrivning!$N94:$R94,70)</f>
        <v>0</v>
      </c>
      <c r="S56" s="4">
        <f ca="1">COUNTIF(Inskrivning!$H94:$L94,74)+COUNTIF(Inskrivning!$N94:$R94,74)</f>
        <v>0</v>
      </c>
      <c r="T56" s="4">
        <f ca="1">COUNTIF(Inskrivning!$H94:$L94,83)+COUNTIF(Inskrivning!$N94:$R94,83)</f>
        <v>0</v>
      </c>
      <c r="U56" s="4">
        <f ca="1">COUNTIF(Inskrivning!$H94:$L94,87)+COUNTIF(Inskrivning!$N94:$R94,87)</f>
        <v>0</v>
      </c>
      <c r="V56" s="4">
        <f ca="1">COUNTIF(Inskrivning!$H94:$L94,100)+COUNTIF(Inskrivning!$N94:$R94,100)</f>
        <v>0</v>
      </c>
      <c r="W56" s="4">
        <f ca="1">SUM(Inskrivning!U94)</f>
        <v>0</v>
      </c>
    </row>
    <row r="57" spans="1:23" ht="15">
      <c r="A57" s="138">
        <f ca="1">Inskrivning!F52</f>
        <v>0</v>
      </c>
      <c r="B57" s="43">
        <f ca="1">Inskrivning!G52</f>
        <v>0</v>
      </c>
      <c r="C57" s="16">
        <f t="shared" si="1"/>
        <v>0</v>
      </c>
      <c r="E57" s="4">
        <f ca="1">COUNTIF(Inskrivning!$H52:$L52,15)+COUNTIF(Inskrivning!$N52:$R52,15)</f>
        <v>0</v>
      </c>
      <c r="F57" s="4">
        <f ca="1">COUNTIF(Inskrivning!$H52:$L52,19)+COUNTIF(Inskrivning!$N52:$R52,19)</f>
        <v>0</v>
      </c>
      <c r="G57" s="4">
        <f ca="1">COUNTIF(Inskrivning!$H52:$L52,31)+COUNTIF(Inskrivning!$N52:$R52,31)</f>
        <v>0</v>
      </c>
      <c r="H57" s="4">
        <f ca="1">COUNTIF(Inskrivning!$H52:$L52,32)+COUNTIF(Inskrivning!$N52:$R52,32)</f>
        <v>0</v>
      </c>
      <c r="I57" s="4">
        <f ca="1">COUNTIF(Inskrivning!$H52:$L52,35)+COUNTIF(Inskrivning!$N52:$R52,35)</f>
        <v>0</v>
      </c>
      <c r="J57" s="4">
        <f ca="1">COUNTIF(Inskrivning!$H52:$L52,36)+COUNTIF(Inskrivning!$N52:$R52,36)</f>
        <v>0</v>
      </c>
      <c r="K57" s="4">
        <f ca="1">COUNTIF(Inskrivning!$H52:$L52,44)+COUNTIF(Inskrivning!$N52:$R52,44)</f>
        <v>0</v>
      </c>
      <c r="L57" s="4">
        <f ca="1">COUNTIF(Inskrivning!$H52:$L52,48)+COUNTIF(Inskrivning!$N52:$R52,48)</f>
        <v>0</v>
      </c>
      <c r="M57" s="4">
        <f ca="1">COUNTIF(Inskrivning!$H52:$L52,49)+COUNTIF(Inskrivning!$N52:$R52,49)</f>
        <v>0</v>
      </c>
      <c r="N57" s="4">
        <f ca="1">COUNTIF(Inskrivning!$H52:$L52,53)+COUNTIF(Inskrivning!$N52:$R52,53)</f>
        <v>0</v>
      </c>
      <c r="O57" s="4">
        <f ca="1">COUNTIF(Inskrivning!$H52:$L52,57)+COUNTIF(Inskrivning!$N52:$R52,57)</f>
        <v>0</v>
      </c>
      <c r="P57" s="4">
        <f ca="1">COUNTIF(Inskrivning!$H52:$L52,61)+COUNTIF(Inskrivning!$N52:$R52,61)</f>
        <v>0</v>
      </c>
      <c r="Q57" s="4">
        <f ca="1">COUNTIF(Inskrivning!$H52:$L52,66)+COUNTIF(Inskrivning!$N52:$R52,66)</f>
        <v>0</v>
      </c>
      <c r="R57" s="4">
        <f ca="1">COUNTIF(Inskrivning!$H52:$L52,70)+COUNTIF(Inskrivning!$N52:$R52,70)</f>
        <v>0</v>
      </c>
      <c r="S57" s="4">
        <f ca="1">COUNTIF(Inskrivning!$H52:$L52,74)+COUNTIF(Inskrivning!$N52:$R52,74)</f>
        <v>0</v>
      </c>
      <c r="T57" s="4">
        <f ca="1">COUNTIF(Inskrivning!$H52:$L52,83)+COUNTIF(Inskrivning!$N52:$R52,83)</f>
        <v>0</v>
      </c>
      <c r="U57" s="4">
        <f ca="1">COUNTIF(Inskrivning!$H52:$L52,87)+COUNTIF(Inskrivning!$N52:$R52,87)</f>
        <v>0</v>
      </c>
      <c r="V57" s="4">
        <f ca="1">COUNTIF(Inskrivning!$H52:$L52,100)+COUNTIF(Inskrivning!$N52:$R52,100)</f>
        <v>0</v>
      </c>
      <c r="W57" s="4">
        <f ca="1">SUM(Inskrivning!U52)</f>
        <v>0</v>
      </c>
    </row>
    <row r="58" spans="1:23" ht="15">
      <c r="A58" s="138">
        <f ca="1">Inskrivning!F56</f>
        <v>0</v>
      </c>
      <c r="B58" s="43">
        <f ca="1">Inskrivning!G56</f>
        <v>0</v>
      </c>
      <c r="C58" s="16">
        <f t="shared" si="1"/>
        <v>0</v>
      </c>
      <c r="E58" s="4">
        <f ca="1">COUNTIF(Inskrivning!$H56:$L56,15)+COUNTIF(Inskrivning!$N56:$R56,15)</f>
        <v>0</v>
      </c>
      <c r="F58" s="4">
        <f ca="1">COUNTIF(Inskrivning!$H56:$L56,19)+COUNTIF(Inskrivning!$N56:$R56,19)</f>
        <v>0</v>
      </c>
      <c r="G58" s="4">
        <f ca="1">COUNTIF(Inskrivning!$H56:$L56,31)+COUNTIF(Inskrivning!$N56:$R56,31)</f>
        <v>0</v>
      </c>
      <c r="H58" s="4">
        <f ca="1">COUNTIF(Inskrivning!$H56:$L56,32)+COUNTIF(Inskrivning!$N56:$R56,32)</f>
        <v>0</v>
      </c>
      <c r="I58" s="4">
        <f ca="1">COUNTIF(Inskrivning!$H56:$L56,35)+COUNTIF(Inskrivning!$N56:$R56,35)</f>
        <v>0</v>
      </c>
      <c r="J58" s="4">
        <f ca="1">COUNTIF(Inskrivning!$H56:$L56,36)+COUNTIF(Inskrivning!$N56:$R56,36)</f>
        <v>0</v>
      </c>
      <c r="K58" s="4">
        <f ca="1">COUNTIF(Inskrivning!$H56:$L56,44)+COUNTIF(Inskrivning!$N56:$R56,44)</f>
        <v>0</v>
      </c>
      <c r="L58" s="4">
        <f ca="1">COUNTIF(Inskrivning!$H56:$L56,48)+COUNTIF(Inskrivning!$N56:$R56,48)</f>
        <v>0</v>
      </c>
      <c r="M58" s="4">
        <f ca="1">COUNTIF(Inskrivning!$H56:$L56,49)+COUNTIF(Inskrivning!$N56:$R56,49)</f>
        <v>0</v>
      </c>
      <c r="N58" s="4">
        <f ca="1">COUNTIF(Inskrivning!$H56:$L56,53)+COUNTIF(Inskrivning!$N56:$R56,53)</f>
        <v>0</v>
      </c>
      <c r="O58" s="4">
        <f ca="1">COUNTIF(Inskrivning!$H56:$L56,57)+COUNTIF(Inskrivning!$N56:$R56,57)</f>
        <v>0</v>
      </c>
      <c r="P58" s="4">
        <f ca="1">COUNTIF(Inskrivning!$H56:$L56,61)+COUNTIF(Inskrivning!$N56:$R56,61)</f>
        <v>0</v>
      </c>
      <c r="Q58" s="4">
        <f ca="1">COUNTIF(Inskrivning!$H56:$L56,66)+COUNTIF(Inskrivning!$N56:$R56,66)</f>
        <v>0</v>
      </c>
      <c r="R58" s="4">
        <f ca="1">COUNTIF(Inskrivning!$H56:$L56,70)+COUNTIF(Inskrivning!$N56:$R56,70)</f>
        <v>0</v>
      </c>
      <c r="S58" s="4">
        <f ca="1">COUNTIF(Inskrivning!$H56:$L56,74)+COUNTIF(Inskrivning!$N56:$R56,74)</f>
        <v>0</v>
      </c>
      <c r="T58" s="4">
        <f ca="1">COUNTIF(Inskrivning!$H56:$L56,83)+COUNTIF(Inskrivning!$N56:$R56,83)</f>
        <v>0</v>
      </c>
      <c r="U58" s="4">
        <f ca="1">COUNTIF(Inskrivning!$H56:$L56,87)+COUNTIF(Inskrivning!$N56:$R56,87)</f>
        <v>0</v>
      </c>
      <c r="V58" s="4">
        <f ca="1">COUNTIF(Inskrivning!$H56:$L56,100)+COUNTIF(Inskrivning!$N56:$R56,100)</f>
        <v>0</v>
      </c>
      <c r="W58" s="4">
        <f ca="1">SUM(Inskrivning!U56)</f>
        <v>0</v>
      </c>
    </row>
    <row r="59" spans="1:23" ht="15">
      <c r="A59" s="138">
        <f ca="1">Inskrivning!F74</f>
        <v>0</v>
      </c>
      <c r="B59" s="43">
        <f ca="1">Inskrivning!G74</f>
        <v>0</v>
      </c>
      <c r="C59" s="16">
        <f t="shared" si="1"/>
        <v>0</v>
      </c>
      <c r="E59" s="4">
        <f ca="1">COUNTIF(Inskrivning!$H74:$L74,15)+COUNTIF(Inskrivning!$N74:$R74,15)</f>
        <v>0</v>
      </c>
      <c r="F59" s="4">
        <f ca="1">COUNTIF(Inskrivning!$H74:$L74,19)+COUNTIF(Inskrivning!$N74:$R74,19)</f>
        <v>0</v>
      </c>
      <c r="G59" s="4">
        <f ca="1">COUNTIF(Inskrivning!$H74:$L74,31)+COUNTIF(Inskrivning!$N74:$R74,31)</f>
        <v>0</v>
      </c>
      <c r="H59" s="4">
        <f ca="1">COUNTIF(Inskrivning!$H74:$L74,32)+COUNTIF(Inskrivning!$N74:$R74,32)</f>
        <v>0</v>
      </c>
      <c r="I59" s="4">
        <f ca="1">COUNTIF(Inskrivning!$H74:$L74,35)+COUNTIF(Inskrivning!$N74:$R74,35)</f>
        <v>0</v>
      </c>
      <c r="J59" s="4">
        <f ca="1">COUNTIF(Inskrivning!$H74:$L74,36)+COUNTIF(Inskrivning!$N74:$R74,36)</f>
        <v>0</v>
      </c>
      <c r="K59" s="4">
        <f ca="1">COUNTIF(Inskrivning!$H74:$L74,44)+COUNTIF(Inskrivning!$N74:$R74,44)</f>
        <v>0</v>
      </c>
      <c r="L59" s="4">
        <f ca="1">COUNTIF(Inskrivning!$H74:$L74,48)+COUNTIF(Inskrivning!$N74:$R74,48)</f>
        <v>0</v>
      </c>
      <c r="M59" s="4">
        <f ca="1">COUNTIF(Inskrivning!$H74:$L74,49)+COUNTIF(Inskrivning!$N74:$R74,49)</f>
        <v>0</v>
      </c>
      <c r="N59" s="4">
        <f ca="1">COUNTIF(Inskrivning!$H74:$L74,53)+COUNTIF(Inskrivning!$N74:$R74,53)</f>
        <v>0</v>
      </c>
      <c r="O59" s="4">
        <f ca="1">COUNTIF(Inskrivning!$H74:$L74,57)+COUNTIF(Inskrivning!$N74:$R74,57)</f>
        <v>0</v>
      </c>
      <c r="P59" s="4">
        <f ca="1">COUNTIF(Inskrivning!$H74:$L74,61)+COUNTIF(Inskrivning!$N74:$R74,61)</f>
        <v>0</v>
      </c>
      <c r="Q59" s="4">
        <f ca="1">COUNTIF(Inskrivning!$H74:$L74,66)+COUNTIF(Inskrivning!$N74:$R74,66)</f>
        <v>0</v>
      </c>
      <c r="R59" s="4">
        <f ca="1">COUNTIF(Inskrivning!$H74:$L74,70)+COUNTIF(Inskrivning!$N74:$R74,70)</f>
        <v>0</v>
      </c>
      <c r="S59" s="4">
        <f ca="1">COUNTIF(Inskrivning!$H74:$L74,74)+COUNTIF(Inskrivning!$N74:$R74,74)</f>
        <v>0</v>
      </c>
      <c r="T59" s="4">
        <f ca="1">COUNTIF(Inskrivning!$H74:$L74,83)+COUNTIF(Inskrivning!$N74:$R74,83)</f>
        <v>0</v>
      </c>
      <c r="U59" s="4">
        <f ca="1">COUNTIF(Inskrivning!$H74:$L74,87)+COUNTIF(Inskrivning!$N74:$R74,87)</f>
        <v>0</v>
      </c>
      <c r="V59" s="4">
        <f ca="1">COUNTIF(Inskrivning!$H74:$L74,100)+COUNTIF(Inskrivning!$N74:$R74,100)</f>
        <v>0</v>
      </c>
      <c r="W59" s="4">
        <f ca="1">SUM(Inskrivning!U74)</f>
        <v>0</v>
      </c>
    </row>
    <row r="60" spans="1:23" ht="15">
      <c r="A60" s="138">
        <f ca="1">Inskrivning!F67</f>
        <v>0</v>
      </c>
      <c r="B60" s="43">
        <f ca="1">Inskrivning!G67</f>
        <v>0</v>
      </c>
      <c r="C60" s="16">
        <f t="shared" si="1"/>
        <v>0</v>
      </c>
      <c r="E60" s="4">
        <f ca="1">COUNTIF(Inskrivning!$H67:$L67,15)+COUNTIF(Inskrivning!$N67:$R67,15)</f>
        <v>0</v>
      </c>
      <c r="F60" s="4">
        <f ca="1">COUNTIF(Inskrivning!$H67:$L67,19)+COUNTIF(Inskrivning!$N67:$R67,19)</f>
        <v>0</v>
      </c>
      <c r="G60" s="4">
        <f ca="1">COUNTIF(Inskrivning!$H67:$L67,31)+COUNTIF(Inskrivning!$N67:$R67,31)</f>
        <v>0</v>
      </c>
      <c r="H60" s="4">
        <f ca="1">COUNTIF(Inskrivning!$H67:$L67,32)+COUNTIF(Inskrivning!$N67:$R67,32)</f>
        <v>0</v>
      </c>
      <c r="I60" s="4">
        <f ca="1">COUNTIF(Inskrivning!$H67:$L67,35)+COUNTIF(Inskrivning!$N67:$R67,35)</f>
        <v>0</v>
      </c>
      <c r="J60" s="4">
        <f ca="1">COUNTIF(Inskrivning!$H67:$L67,36)+COUNTIF(Inskrivning!$N67:$R67,36)</f>
        <v>0</v>
      </c>
      <c r="K60" s="4">
        <f ca="1">COUNTIF(Inskrivning!$H67:$L67,44)+COUNTIF(Inskrivning!$N67:$R67,44)</f>
        <v>0</v>
      </c>
      <c r="L60" s="4">
        <f ca="1">COUNTIF(Inskrivning!$H67:$L67,48)+COUNTIF(Inskrivning!$N67:$R67,48)</f>
        <v>0</v>
      </c>
      <c r="M60" s="4">
        <f ca="1">COUNTIF(Inskrivning!$H67:$L67,49)+COUNTIF(Inskrivning!$N67:$R67,49)</f>
        <v>0</v>
      </c>
      <c r="N60" s="4">
        <f ca="1">COUNTIF(Inskrivning!$H67:$L67,53)+COUNTIF(Inskrivning!$N67:$R67,53)</f>
        <v>0</v>
      </c>
      <c r="O60" s="4">
        <f ca="1">COUNTIF(Inskrivning!$H67:$L67,57)+COUNTIF(Inskrivning!$N67:$R67,57)</f>
        <v>0</v>
      </c>
      <c r="P60" s="4">
        <f ca="1">COUNTIF(Inskrivning!$H67:$L67,61)+COUNTIF(Inskrivning!$N67:$R67,61)</f>
        <v>0</v>
      </c>
      <c r="Q60" s="4">
        <f ca="1">COUNTIF(Inskrivning!$H67:$L67,66)+COUNTIF(Inskrivning!$N67:$R67,66)</f>
        <v>0</v>
      </c>
      <c r="R60" s="4">
        <f ca="1">COUNTIF(Inskrivning!$H67:$L67,70)+COUNTIF(Inskrivning!$N67:$R67,70)</f>
        <v>0</v>
      </c>
      <c r="S60" s="4">
        <f ca="1">COUNTIF(Inskrivning!$H67:$L67,74)+COUNTIF(Inskrivning!$N67:$R67,74)</f>
        <v>0</v>
      </c>
      <c r="T60" s="4">
        <f ca="1">COUNTIF(Inskrivning!$H67:$L67,83)+COUNTIF(Inskrivning!$N67:$R67,83)</f>
        <v>0</v>
      </c>
      <c r="U60" s="4">
        <f ca="1">COUNTIF(Inskrivning!$H67:$L67,87)+COUNTIF(Inskrivning!$N67:$R67,87)</f>
        <v>0</v>
      </c>
      <c r="V60" s="4">
        <f ca="1">COUNTIF(Inskrivning!$H67:$L67,100)+COUNTIF(Inskrivning!$N67:$R67,100)</f>
        <v>0</v>
      </c>
      <c r="W60" s="4">
        <f ca="1">SUM(Inskrivning!U67)</f>
        <v>0</v>
      </c>
    </row>
    <row r="61" spans="1:23" ht="15">
      <c r="A61" s="138">
        <f ca="1">Inskrivning!F70</f>
        <v>0</v>
      </c>
      <c r="B61" s="43">
        <f ca="1">Inskrivning!G70</f>
        <v>0</v>
      </c>
      <c r="C61" s="16">
        <f t="shared" si="1"/>
        <v>0</v>
      </c>
      <c r="E61" s="4">
        <f ca="1">COUNTIF(Inskrivning!$H70:$L70,15)+COUNTIF(Inskrivning!$N70:$R70,15)</f>
        <v>0</v>
      </c>
      <c r="F61" s="4">
        <f ca="1">COUNTIF(Inskrivning!$H70:$L70,19)+COUNTIF(Inskrivning!$N70:$R70,19)</f>
        <v>0</v>
      </c>
      <c r="G61" s="4">
        <f ca="1">COUNTIF(Inskrivning!$H70:$L70,31)+COUNTIF(Inskrivning!$N70:$R70,31)</f>
        <v>0</v>
      </c>
      <c r="H61" s="4">
        <f ca="1">COUNTIF(Inskrivning!$H70:$L70,32)+COUNTIF(Inskrivning!$N70:$R70,32)</f>
        <v>0</v>
      </c>
      <c r="I61" s="4">
        <f ca="1">COUNTIF(Inskrivning!$H70:$L70,35)+COUNTIF(Inskrivning!$N70:$R70,35)</f>
        <v>0</v>
      </c>
      <c r="J61" s="4">
        <f ca="1">COUNTIF(Inskrivning!$H70:$L70,36)+COUNTIF(Inskrivning!$N70:$R70,36)</f>
        <v>0</v>
      </c>
      <c r="K61" s="4">
        <f ca="1">COUNTIF(Inskrivning!$H70:$L70,44)+COUNTIF(Inskrivning!$N70:$R70,44)</f>
        <v>0</v>
      </c>
      <c r="L61" s="4">
        <f ca="1">COUNTIF(Inskrivning!$H70:$L70,48)+COUNTIF(Inskrivning!$N70:$R70,48)</f>
        <v>0</v>
      </c>
      <c r="M61" s="4">
        <f ca="1">COUNTIF(Inskrivning!$H70:$L70,49)+COUNTIF(Inskrivning!$N70:$R70,49)</f>
        <v>0</v>
      </c>
      <c r="N61" s="4">
        <f ca="1">COUNTIF(Inskrivning!$H70:$L70,53)+COUNTIF(Inskrivning!$N70:$R70,53)</f>
        <v>0</v>
      </c>
      <c r="O61" s="4">
        <f ca="1">COUNTIF(Inskrivning!$H70:$L70,57)+COUNTIF(Inskrivning!$N70:$R70,57)</f>
        <v>0</v>
      </c>
      <c r="P61" s="4">
        <f ca="1">COUNTIF(Inskrivning!$H70:$L70,61)+COUNTIF(Inskrivning!$N70:$R70,61)</f>
        <v>0</v>
      </c>
      <c r="Q61" s="4">
        <f ca="1">COUNTIF(Inskrivning!$H70:$L70,66)+COUNTIF(Inskrivning!$N70:$R70,66)</f>
        <v>0</v>
      </c>
      <c r="R61" s="4">
        <f ca="1">COUNTIF(Inskrivning!$H70:$L70,70)+COUNTIF(Inskrivning!$N70:$R70,70)</f>
        <v>0</v>
      </c>
      <c r="S61" s="4">
        <f ca="1">COUNTIF(Inskrivning!$H70:$L70,74)+COUNTIF(Inskrivning!$N70:$R70,74)</f>
        <v>0</v>
      </c>
      <c r="T61" s="4">
        <f ca="1">COUNTIF(Inskrivning!$H70:$L70,83)+COUNTIF(Inskrivning!$N70:$R70,83)</f>
        <v>0</v>
      </c>
      <c r="U61" s="4">
        <f ca="1">COUNTIF(Inskrivning!$H70:$L70,87)+COUNTIF(Inskrivning!$N70:$R70,87)</f>
        <v>0</v>
      </c>
      <c r="V61" s="4">
        <f ca="1">COUNTIF(Inskrivning!$H70:$L70,100)+COUNTIF(Inskrivning!$N70:$R70,100)</f>
        <v>0</v>
      </c>
      <c r="W61" s="4">
        <f ca="1">SUM(Inskrivning!U70)</f>
        <v>0</v>
      </c>
    </row>
    <row r="62" spans="1:23" ht="15">
      <c r="A62" s="138">
        <f ca="1">Inskrivning!F90</f>
        <v>0</v>
      </c>
      <c r="B62" s="43">
        <f ca="1">Inskrivning!G90</f>
        <v>0</v>
      </c>
      <c r="C62" s="16">
        <f t="shared" si="1"/>
        <v>0</v>
      </c>
      <c r="E62" s="4">
        <f ca="1">COUNTIF(Inskrivning!$H90:$L90,15)+COUNTIF(Inskrivning!$N90:$R90,15)</f>
        <v>0</v>
      </c>
      <c r="F62" s="4">
        <f ca="1">COUNTIF(Inskrivning!$H90:$L90,19)+COUNTIF(Inskrivning!$N90:$R90,19)</f>
        <v>0</v>
      </c>
      <c r="G62" s="4">
        <f ca="1">COUNTIF(Inskrivning!$H90:$L90,31)+COUNTIF(Inskrivning!$N90:$R90,31)</f>
        <v>0</v>
      </c>
      <c r="H62" s="4">
        <f ca="1">COUNTIF(Inskrivning!$H90:$L90,32)+COUNTIF(Inskrivning!$N90:$R90,32)</f>
        <v>0</v>
      </c>
      <c r="I62" s="4">
        <f ca="1">COUNTIF(Inskrivning!$H90:$L90,35)+COUNTIF(Inskrivning!$N90:$R90,35)</f>
        <v>0</v>
      </c>
      <c r="J62" s="4">
        <f ca="1">COUNTIF(Inskrivning!$H90:$L90,36)+COUNTIF(Inskrivning!$N90:$R90,36)</f>
        <v>0</v>
      </c>
      <c r="K62" s="4">
        <f ca="1">COUNTIF(Inskrivning!$H90:$L90,44)+COUNTIF(Inskrivning!$N90:$R90,44)</f>
        <v>0</v>
      </c>
      <c r="L62" s="4">
        <f ca="1">COUNTIF(Inskrivning!$H90:$L90,48)+COUNTIF(Inskrivning!$N90:$R90,48)</f>
        <v>0</v>
      </c>
      <c r="M62" s="4">
        <f ca="1">COUNTIF(Inskrivning!$H90:$L90,49)+COUNTIF(Inskrivning!$N90:$R90,49)</f>
        <v>0</v>
      </c>
      <c r="N62" s="4">
        <f ca="1">COUNTIF(Inskrivning!$H90:$L90,53)+COUNTIF(Inskrivning!$N90:$R90,53)</f>
        <v>0</v>
      </c>
      <c r="O62" s="4">
        <f ca="1">COUNTIF(Inskrivning!$H90:$L90,57)+COUNTIF(Inskrivning!$N90:$R90,57)</f>
        <v>0</v>
      </c>
      <c r="P62" s="4">
        <f ca="1">COUNTIF(Inskrivning!$H90:$L90,61)+COUNTIF(Inskrivning!$N90:$R90,61)</f>
        <v>0</v>
      </c>
      <c r="Q62" s="4">
        <f ca="1">COUNTIF(Inskrivning!$H90:$L90,66)+COUNTIF(Inskrivning!$N90:$R90,66)</f>
        <v>0</v>
      </c>
      <c r="R62" s="4">
        <f ca="1">COUNTIF(Inskrivning!$H90:$L90,70)+COUNTIF(Inskrivning!$N90:$R90,70)</f>
        <v>0</v>
      </c>
      <c r="S62" s="4">
        <f ca="1">COUNTIF(Inskrivning!$H90:$L90,74)+COUNTIF(Inskrivning!$N90:$R90,74)</f>
        <v>0</v>
      </c>
      <c r="T62" s="4">
        <f ca="1">COUNTIF(Inskrivning!$H90:$L90,83)+COUNTIF(Inskrivning!$N90:$R90,83)</f>
        <v>0</v>
      </c>
      <c r="U62" s="4">
        <f ca="1">COUNTIF(Inskrivning!$H90:$L90,87)+COUNTIF(Inskrivning!$N90:$R90,87)</f>
        <v>0</v>
      </c>
      <c r="V62" s="4">
        <f ca="1">COUNTIF(Inskrivning!$H90:$L90,100)+COUNTIF(Inskrivning!$N90:$R90,100)</f>
        <v>0</v>
      </c>
      <c r="W62" s="4">
        <f ca="1">SUM(Inskrivning!U90)</f>
        <v>0</v>
      </c>
    </row>
    <row r="63" spans="1:23" ht="15">
      <c r="A63" s="138">
        <f ca="1">Inskrivning!F50</f>
        <v>0</v>
      </c>
      <c r="B63" s="43">
        <f ca="1">Inskrivning!G50</f>
        <v>0</v>
      </c>
      <c r="C63" s="16">
        <f t="shared" si="1"/>
        <v>0</v>
      </c>
      <c r="E63" s="4">
        <f ca="1">COUNTIF(Inskrivning!$H50:$L50,15)+COUNTIF(Inskrivning!$N50:$R50,15)</f>
        <v>0</v>
      </c>
      <c r="F63" s="4">
        <f ca="1">COUNTIF(Inskrivning!$H50:$L50,19)+COUNTIF(Inskrivning!$N50:$R50,19)</f>
        <v>0</v>
      </c>
      <c r="G63" s="4">
        <f ca="1">COUNTIF(Inskrivning!$H50:$L50,31)+COUNTIF(Inskrivning!$N50:$R50,31)</f>
        <v>0</v>
      </c>
      <c r="H63" s="4">
        <f ca="1">COUNTIF(Inskrivning!$H50:$L50,32)+COUNTIF(Inskrivning!$N50:$R50,32)</f>
        <v>0</v>
      </c>
      <c r="I63" s="4">
        <f ca="1">COUNTIF(Inskrivning!$H50:$L50,35)+COUNTIF(Inskrivning!$N50:$R50,35)</f>
        <v>0</v>
      </c>
      <c r="J63" s="4">
        <f ca="1">COUNTIF(Inskrivning!$H50:$L50,36)+COUNTIF(Inskrivning!$N50:$R50,36)</f>
        <v>0</v>
      </c>
      <c r="K63" s="4">
        <f ca="1">COUNTIF(Inskrivning!$H50:$L50,44)+COUNTIF(Inskrivning!$N50:$R50,44)</f>
        <v>0</v>
      </c>
      <c r="L63" s="4">
        <f ca="1">COUNTIF(Inskrivning!$H50:$L50,48)+COUNTIF(Inskrivning!$N50:$R50,48)</f>
        <v>0</v>
      </c>
      <c r="M63" s="4">
        <f ca="1">COUNTIF(Inskrivning!$H50:$L50,49)+COUNTIF(Inskrivning!$N50:$R50,49)</f>
        <v>0</v>
      </c>
      <c r="N63" s="4">
        <f ca="1">COUNTIF(Inskrivning!$H50:$L50,53)+COUNTIF(Inskrivning!$N50:$R50,53)</f>
        <v>0</v>
      </c>
      <c r="O63" s="4">
        <f ca="1">COUNTIF(Inskrivning!$H50:$L50,57)+COUNTIF(Inskrivning!$N50:$R50,57)</f>
        <v>0</v>
      </c>
      <c r="P63" s="4">
        <f ca="1">COUNTIF(Inskrivning!$H50:$L50,61)+COUNTIF(Inskrivning!$N50:$R50,61)</f>
        <v>0</v>
      </c>
      <c r="Q63" s="4">
        <f ca="1">COUNTIF(Inskrivning!$H50:$L50,66)+COUNTIF(Inskrivning!$N50:$R50,66)</f>
        <v>0</v>
      </c>
      <c r="R63" s="4">
        <f ca="1">COUNTIF(Inskrivning!$H50:$L50,70)+COUNTIF(Inskrivning!$N50:$R50,70)</f>
        <v>0</v>
      </c>
      <c r="S63" s="4">
        <f ca="1">COUNTIF(Inskrivning!$H50:$L50,74)+COUNTIF(Inskrivning!$N50:$R50,74)</f>
        <v>0</v>
      </c>
      <c r="T63" s="4">
        <f ca="1">COUNTIF(Inskrivning!$H50:$L50,83)+COUNTIF(Inskrivning!$N50:$R50,83)</f>
        <v>0</v>
      </c>
      <c r="U63" s="4">
        <f ca="1">COUNTIF(Inskrivning!$H50:$L50,87)+COUNTIF(Inskrivning!$N50:$R50,87)</f>
        <v>0</v>
      </c>
      <c r="V63" s="4">
        <f ca="1">COUNTIF(Inskrivning!$H50:$L50,100)+COUNTIF(Inskrivning!$N50:$R50,100)</f>
        <v>0</v>
      </c>
      <c r="W63" s="4">
        <f ca="1">SUM(Inskrivning!U50)</f>
        <v>0</v>
      </c>
    </row>
    <row r="64" spans="1:23" ht="15">
      <c r="A64" s="138">
        <f ca="1">Inskrivning!F69</f>
        <v>0</v>
      </c>
      <c r="B64" s="43">
        <f ca="1">Inskrivning!G69</f>
        <v>0</v>
      </c>
      <c r="C64" s="16">
        <f t="shared" si="1"/>
        <v>0</v>
      </c>
      <c r="E64" s="4">
        <f ca="1">COUNTIF(Inskrivning!$H69:$L69,15)+COUNTIF(Inskrivning!$N69:$R69,15)</f>
        <v>0</v>
      </c>
      <c r="F64" s="4">
        <f ca="1">COUNTIF(Inskrivning!$H69:$L69,19)+COUNTIF(Inskrivning!$N69:$R69,19)</f>
        <v>0</v>
      </c>
      <c r="G64" s="4">
        <f ca="1">COUNTIF(Inskrivning!$H69:$L69,31)+COUNTIF(Inskrivning!$N69:$R69,31)</f>
        <v>0</v>
      </c>
      <c r="H64" s="4">
        <f ca="1">COUNTIF(Inskrivning!$H69:$L69,32)+COUNTIF(Inskrivning!$N69:$R69,32)</f>
        <v>0</v>
      </c>
      <c r="I64" s="4">
        <f ca="1">COUNTIF(Inskrivning!$H69:$L69,35)+COUNTIF(Inskrivning!$N69:$R69,35)</f>
        <v>0</v>
      </c>
      <c r="J64" s="4">
        <f ca="1">COUNTIF(Inskrivning!$H69:$L69,36)+COUNTIF(Inskrivning!$N69:$R69,36)</f>
        <v>0</v>
      </c>
      <c r="K64" s="4">
        <f ca="1">COUNTIF(Inskrivning!$H69:$L69,44)+COUNTIF(Inskrivning!$N69:$R69,44)</f>
        <v>0</v>
      </c>
      <c r="L64" s="4">
        <f ca="1">COUNTIF(Inskrivning!$H69:$L69,48)+COUNTIF(Inskrivning!$N69:$R69,48)</f>
        <v>0</v>
      </c>
      <c r="M64" s="4">
        <f ca="1">COUNTIF(Inskrivning!$H69:$L69,49)+COUNTIF(Inskrivning!$N69:$R69,49)</f>
        <v>0</v>
      </c>
      <c r="N64" s="4">
        <f ca="1">COUNTIF(Inskrivning!$H69:$L69,53)+COUNTIF(Inskrivning!$N69:$R69,53)</f>
        <v>0</v>
      </c>
      <c r="O64" s="4">
        <f ca="1">COUNTIF(Inskrivning!$H69:$L69,57)+COUNTIF(Inskrivning!$N69:$R69,57)</f>
        <v>0</v>
      </c>
      <c r="P64" s="4">
        <f ca="1">COUNTIF(Inskrivning!$H69:$L69,61)+COUNTIF(Inskrivning!$N69:$R69,61)</f>
        <v>0</v>
      </c>
      <c r="Q64" s="4">
        <f ca="1">COUNTIF(Inskrivning!$H69:$L69,66)+COUNTIF(Inskrivning!$N69:$R69,66)</f>
        <v>0</v>
      </c>
      <c r="R64" s="4">
        <f ca="1">COUNTIF(Inskrivning!$H69:$L69,70)+COUNTIF(Inskrivning!$N69:$R69,70)</f>
        <v>0</v>
      </c>
      <c r="S64" s="4">
        <f ca="1">COUNTIF(Inskrivning!$H69:$L69,74)+COUNTIF(Inskrivning!$N69:$R69,74)</f>
        <v>0</v>
      </c>
      <c r="T64" s="4">
        <f ca="1">COUNTIF(Inskrivning!$H69:$L69,83)+COUNTIF(Inskrivning!$N69:$R69,83)</f>
        <v>0</v>
      </c>
      <c r="U64" s="4">
        <f ca="1">COUNTIF(Inskrivning!$H69:$L69,87)+COUNTIF(Inskrivning!$N69:$R69,87)</f>
        <v>0</v>
      </c>
      <c r="V64" s="4">
        <f ca="1">COUNTIF(Inskrivning!$H69:$L69,100)+COUNTIF(Inskrivning!$N69:$R69,100)</f>
        <v>0</v>
      </c>
      <c r="W64" s="4">
        <f ca="1">SUM(Inskrivning!U69)</f>
        <v>0</v>
      </c>
    </row>
    <row r="65" spans="1:23" ht="15">
      <c r="A65" s="138">
        <f ca="1">Inskrivning!F72</f>
        <v>0</v>
      </c>
      <c r="B65" s="43">
        <f ca="1">Inskrivning!G72</f>
        <v>0</v>
      </c>
      <c r="C65" s="16">
        <f t="shared" si="1"/>
        <v>0</v>
      </c>
      <c r="E65" s="4">
        <f ca="1">COUNTIF(Inskrivning!$H72:$L72,15)+COUNTIF(Inskrivning!$N72:$R72,15)</f>
        <v>0</v>
      </c>
      <c r="F65" s="4">
        <f ca="1">COUNTIF(Inskrivning!$H72:$L72,19)+COUNTIF(Inskrivning!$N72:$R72,19)</f>
        <v>0</v>
      </c>
      <c r="G65" s="4">
        <f ca="1">COUNTIF(Inskrivning!$H72:$L72,31)+COUNTIF(Inskrivning!$N72:$R72,31)</f>
        <v>0</v>
      </c>
      <c r="H65" s="4">
        <f ca="1">COUNTIF(Inskrivning!$H72:$L72,32)+COUNTIF(Inskrivning!$N72:$R72,32)</f>
        <v>0</v>
      </c>
      <c r="I65" s="4">
        <f ca="1">COUNTIF(Inskrivning!$H72:$L72,35)+COUNTIF(Inskrivning!$N72:$R72,35)</f>
        <v>0</v>
      </c>
      <c r="J65" s="4">
        <f ca="1">COUNTIF(Inskrivning!$H72:$L72,36)+COUNTIF(Inskrivning!$N72:$R72,36)</f>
        <v>0</v>
      </c>
      <c r="K65" s="4">
        <f ca="1">COUNTIF(Inskrivning!$H72:$L72,44)+COUNTIF(Inskrivning!$N72:$R72,44)</f>
        <v>0</v>
      </c>
      <c r="L65" s="4">
        <f ca="1">COUNTIF(Inskrivning!$H72:$L72,48)+COUNTIF(Inskrivning!$N72:$R72,48)</f>
        <v>0</v>
      </c>
      <c r="M65" s="4">
        <f ca="1">COUNTIF(Inskrivning!$H72:$L72,49)+COUNTIF(Inskrivning!$N72:$R72,49)</f>
        <v>0</v>
      </c>
      <c r="N65" s="4">
        <f ca="1">COUNTIF(Inskrivning!$H72:$L72,53)+COUNTIF(Inskrivning!$N72:$R72,53)</f>
        <v>0</v>
      </c>
      <c r="O65" s="4">
        <f ca="1">COUNTIF(Inskrivning!$H72:$L72,57)+COUNTIF(Inskrivning!$N72:$R72,57)</f>
        <v>0</v>
      </c>
      <c r="P65" s="4">
        <f ca="1">COUNTIF(Inskrivning!$H72:$L72,61)+COUNTIF(Inskrivning!$N72:$R72,61)</f>
        <v>0</v>
      </c>
      <c r="Q65" s="4">
        <f ca="1">COUNTIF(Inskrivning!$H72:$L72,66)+COUNTIF(Inskrivning!$N72:$R72,66)</f>
        <v>0</v>
      </c>
      <c r="R65" s="4">
        <f ca="1">COUNTIF(Inskrivning!$H72:$L72,70)+COUNTIF(Inskrivning!$N72:$R72,70)</f>
        <v>0</v>
      </c>
      <c r="S65" s="4">
        <f ca="1">COUNTIF(Inskrivning!$H72:$L72,74)+COUNTIF(Inskrivning!$N72:$R72,74)</f>
        <v>0</v>
      </c>
      <c r="T65" s="4">
        <f ca="1">COUNTIF(Inskrivning!$H72:$L72,83)+COUNTIF(Inskrivning!$N72:$R72,83)</f>
        <v>0</v>
      </c>
      <c r="U65" s="4">
        <f ca="1">COUNTIF(Inskrivning!$H72:$L72,87)+COUNTIF(Inskrivning!$N72:$R72,87)</f>
        <v>0</v>
      </c>
      <c r="V65" s="4">
        <f ca="1">COUNTIF(Inskrivning!$H72:$L72,100)+COUNTIF(Inskrivning!$N72:$R72,100)</f>
        <v>0</v>
      </c>
      <c r="W65" s="4">
        <f ca="1">SUM(Inskrivning!U72)</f>
        <v>0</v>
      </c>
    </row>
    <row r="66" spans="1:23" ht="15">
      <c r="A66" s="138">
        <f ca="1">Inskrivning!F65</f>
        <v>0</v>
      </c>
      <c r="B66" s="43">
        <f ca="1">Inskrivning!G65</f>
        <v>0</v>
      </c>
      <c r="C66" s="16">
        <f t="shared" si="1"/>
        <v>0</v>
      </c>
      <c r="E66" s="4">
        <f ca="1">COUNTIF(Inskrivning!$H65:$L65,15)+COUNTIF(Inskrivning!$N65:$R65,15)</f>
        <v>0</v>
      </c>
      <c r="F66" s="4">
        <f ca="1">COUNTIF(Inskrivning!$H65:$L65,19)+COUNTIF(Inskrivning!$N65:$R65,19)</f>
        <v>0</v>
      </c>
      <c r="G66" s="4">
        <f ca="1">COUNTIF(Inskrivning!$H65:$L65,31)+COUNTIF(Inskrivning!$N65:$R65,31)</f>
        <v>0</v>
      </c>
      <c r="H66" s="4">
        <f ca="1">COUNTIF(Inskrivning!$H65:$L65,32)+COUNTIF(Inskrivning!$N65:$R65,32)</f>
        <v>0</v>
      </c>
      <c r="I66" s="4">
        <f ca="1">COUNTIF(Inskrivning!$H65:$L65,35)+COUNTIF(Inskrivning!$N65:$R65,35)</f>
        <v>0</v>
      </c>
      <c r="J66" s="4">
        <f ca="1">COUNTIF(Inskrivning!$H65:$L65,36)+COUNTIF(Inskrivning!$N65:$R65,36)</f>
        <v>0</v>
      </c>
      <c r="K66" s="4">
        <f ca="1">COUNTIF(Inskrivning!$H65:$L65,44)+COUNTIF(Inskrivning!$N65:$R65,44)</f>
        <v>0</v>
      </c>
      <c r="L66" s="4">
        <f ca="1">COUNTIF(Inskrivning!$H65:$L65,48)+COUNTIF(Inskrivning!$N65:$R65,48)</f>
        <v>0</v>
      </c>
      <c r="M66" s="4">
        <f ca="1">COUNTIF(Inskrivning!$H65:$L65,49)+COUNTIF(Inskrivning!$N65:$R65,49)</f>
        <v>0</v>
      </c>
      <c r="N66" s="4">
        <f ca="1">COUNTIF(Inskrivning!$H65:$L65,53)+COUNTIF(Inskrivning!$N65:$R65,53)</f>
        <v>0</v>
      </c>
      <c r="O66" s="4">
        <f ca="1">COUNTIF(Inskrivning!$H65:$L65,57)+COUNTIF(Inskrivning!$N65:$R65,57)</f>
        <v>0</v>
      </c>
      <c r="P66" s="4">
        <f ca="1">COUNTIF(Inskrivning!$H65:$L65,61)+COUNTIF(Inskrivning!$N65:$R65,61)</f>
        <v>0</v>
      </c>
      <c r="Q66" s="4">
        <f ca="1">COUNTIF(Inskrivning!$H65:$L65,66)+COUNTIF(Inskrivning!$N65:$R65,66)</f>
        <v>0</v>
      </c>
      <c r="R66" s="4">
        <f ca="1">COUNTIF(Inskrivning!$H65:$L65,70)+COUNTIF(Inskrivning!$N65:$R65,70)</f>
        <v>0</v>
      </c>
      <c r="S66" s="4">
        <f ca="1">COUNTIF(Inskrivning!$H65:$L65,74)+COUNTIF(Inskrivning!$N65:$R65,74)</f>
        <v>0</v>
      </c>
      <c r="T66" s="4">
        <f ca="1">COUNTIF(Inskrivning!$H65:$L65,83)+COUNTIF(Inskrivning!$N65:$R65,83)</f>
        <v>0</v>
      </c>
      <c r="U66" s="4">
        <f ca="1">COUNTIF(Inskrivning!$H65:$L65,87)+COUNTIF(Inskrivning!$N65:$R65,87)</f>
        <v>0</v>
      </c>
      <c r="V66" s="4">
        <f ca="1">COUNTIF(Inskrivning!$H65:$L65,100)+COUNTIF(Inskrivning!$N65:$R65,100)</f>
        <v>0</v>
      </c>
      <c r="W66" s="4">
        <f ca="1">SUM(Inskrivning!U65)</f>
        <v>0</v>
      </c>
    </row>
    <row r="67" spans="1:23" ht="15">
      <c r="A67" s="138">
        <f ca="1">Inskrivning!F89</f>
        <v>0</v>
      </c>
      <c r="B67" s="43">
        <f ca="1">Inskrivning!G89</f>
        <v>0</v>
      </c>
      <c r="C67" s="16">
        <f t="shared" si="1"/>
        <v>0</v>
      </c>
      <c r="E67" s="4">
        <f ca="1">COUNTIF(Inskrivning!$H89:$L89,15)+COUNTIF(Inskrivning!$N89:$R89,15)</f>
        <v>0</v>
      </c>
      <c r="F67" s="4">
        <f ca="1">COUNTIF(Inskrivning!$H89:$L89,19)+COUNTIF(Inskrivning!$N89:$R89,19)</f>
        <v>0</v>
      </c>
      <c r="G67" s="4">
        <f ca="1">COUNTIF(Inskrivning!$H89:$L89,31)+COUNTIF(Inskrivning!$N89:$R89,31)</f>
        <v>0</v>
      </c>
      <c r="H67" s="4">
        <f ca="1">COUNTIF(Inskrivning!$H89:$L89,32)+COUNTIF(Inskrivning!$N89:$R89,32)</f>
        <v>0</v>
      </c>
      <c r="I67" s="4">
        <f ca="1">COUNTIF(Inskrivning!$H89:$L89,35)+COUNTIF(Inskrivning!$N89:$R89,35)</f>
        <v>0</v>
      </c>
      <c r="J67" s="4">
        <f ca="1">COUNTIF(Inskrivning!$H89:$L89,36)+COUNTIF(Inskrivning!$N89:$R89,36)</f>
        <v>0</v>
      </c>
      <c r="K67" s="4">
        <f ca="1">COUNTIF(Inskrivning!$H89:$L89,44)+COUNTIF(Inskrivning!$N89:$R89,44)</f>
        <v>0</v>
      </c>
      <c r="L67" s="4">
        <f ca="1">COUNTIF(Inskrivning!$H89:$L89,48)+COUNTIF(Inskrivning!$N89:$R89,48)</f>
        <v>0</v>
      </c>
      <c r="M67" s="4">
        <f ca="1">COUNTIF(Inskrivning!$H89:$L89,49)+COUNTIF(Inskrivning!$N89:$R89,49)</f>
        <v>0</v>
      </c>
      <c r="N67" s="4">
        <f ca="1">COUNTIF(Inskrivning!$H89:$L89,53)+COUNTIF(Inskrivning!$N89:$R89,53)</f>
        <v>0</v>
      </c>
      <c r="O67" s="4">
        <f ca="1">COUNTIF(Inskrivning!$H89:$L89,57)+COUNTIF(Inskrivning!$N89:$R89,57)</f>
        <v>0</v>
      </c>
      <c r="P67" s="4">
        <f ca="1">COUNTIF(Inskrivning!$H89:$L89,61)+COUNTIF(Inskrivning!$N89:$R89,61)</f>
        <v>0</v>
      </c>
      <c r="Q67" s="4">
        <f ca="1">COUNTIF(Inskrivning!$H89:$L89,66)+COUNTIF(Inskrivning!$N89:$R89,66)</f>
        <v>0</v>
      </c>
      <c r="R67" s="4">
        <f ca="1">COUNTIF(Inskrivning!$H89:$L89,70)+COUNTIF(Inskrivning!$N89:$R89,70)</f>
        <v>0</v>
      </c>
      <c r="S67" s="4">
        <f ca="1">COUNTIF(Inskrivning!$H89:$L89,74)+COUNTIF(Inskrivning!$N89:$R89,74)</f>
        <v>0</v>
      </c>
      <c r="T67" s="4">
        <f ca="1">COUNTIF(Inskrivning!$H89:$L89,83)+COUNTIF(Inskrivning!$N89:$R89,83)</f>
        <v>0</v>
      </c>
      <c r="U67" s="4">
        <f ca="1">COUNTIF(Inskrivning!$H89:$L89,87)+COUNTIF(Inskrivning!$N89:$R89,87)</f>
        <v>0</v>
      </c>
      <c r="V67" s="4">
        <f ca="1">COUNTIF(Inskrivning!$H89:$L89,100)+COUNTIF(Inskrivning!$N89:$R89,100)</f>
        <v>0</v>
      </c>
      <c r="W67" s="4">
        <f ca="1">SUM(Inskrivning!U89)</f>
        <v>0</v>
      </c>
    </row>
    <row r="68" spans="1:23" ht="15">
      <c r="A68" s="138">
        <f ca="1">Inskrivning!F64</f>
        <v>0</v>
      </c>
      <c r="B68" s="43">
        <f ca="1">Inskrivning!G64</f>
        <v>0</v>
      </c>
      <c r="C68" s="16">
        <f t="shared" ref="C68:C99" si="2">SUM(E68:W68)*(5)</f>
        <v>0</v>
      </c>
      <c r="E68" s="4">
        <f ca="1">COUNTIF(Inskrivning!$H64:$L64,15)+COUNTIF(Inskrivning!$N64:$R64,15)</f>
        <v>0</v>
      </c>
      <c r="F68" s="4">
        <f ca="1">COUNTIF(Inskrivning!$H64:$L64,19)+COUNTIF(Inskrivning!$N64:$R64,19)</f>
        <v>0</v>
      </c>
      <c r="G68" s="4">
        <f ca="1">COUNTIF(Inskrivning!$H64:$L64,31)+COUNTIF(Inskrivning!$N64:$R64,31)</f>
        <v>0</v>
      </c>
      <c r="H68" s="4">
        <f ca="1">COUNTIF(Inskrivning!$H64:$L64,32)+COUNTIF(Inskrivning!$N64:$R64,32)</f>
        <v>0</v>
      </c>
      <c r="I68" s="4">
        <f ca="1">COUNTIF(Inskrivning!$H64:$L64,35)+COUNTIF(Inskrivning!$N64:$R64,35)</f>
        <v>0</v>
      </c>
      <c r="J68" s="4">
        <f ca="1">COUNTIF(Inskrivning!$H64:$L64,36)+COUNTIF(Inskrivning!$N64:$R64,36)</f>
        <v>0</v>
      </c>
      <c r="K68" s="4">
        <f ca="1">COUNTIF(Inskrivning!$H64:$L64,44)+COUNTIF(Inskrivning!$N64:$R64,44)</f>
        <v>0</v>
      </c>
      <c r="L68" s="4">
        <f ca="1">COUNTIF(Inskrivning!$H64:$L64,48)+COUNTIF(Inskrivning!$N64:$R64,48)</f>
        <v>0</v>
      </c>
      <c r="M68" s="4">
        <f ca="1">COUNTIF(Inskrivning!$H64:$L64,49)+COUNTIF(Inskrivning!$N64:$R64,49)</f>
        <v>0</v>
      </c>
      <c r="N68" s="4">
        <f ca="1">COUNTIF(Inskrivning!$H64:$L64,53)+COUNTIF(Inskrivning!$N64:$R64,53)</f>
        <v>0</v>
      </c>
      <c r="O68" s="4">
        <f ca="1">COUNTIF(Inskrivning!$H64:$L64,57)+COUNTIF(Inskrivning!$N64:$R64,57)</f>
        <v>0</v>
      </c>
      <c r="P68" s="4">
        <f ca="1">COUNTIF(Inskrivning!$H64:$L64,61)+COUNTIF(Inskrivning!$N64:$R64,61)</f>
        <v>0</v>
      </c>
      <c r="Q68" s="4">
        <f ca="1">COUNTIF(Inskrivning!$H64:$L64,66)+COUNTIF(Inskrivning!$N64:$R64,66)</f>
        <v>0</v>
      </c>
      <c r="R68" s="4">
        <f ca="1">COUNTIF(Inskrivning!$H64:$L64,70)+COUNTIF(Inskrivning!$N64:$R64,70)</f>
        <v>0</v>
      </c>
      <c r="S68" s="4">
        <f ca="1">COUNTIF(Inskrivning!$H64:$L64,74)+COUNTIF(Inskrivning!$N64:$R64,74)</f>
        <v>0</v>
      </c>
      <c r="T68" s="4">
        <f ca="1">COUNTIF(Inskrivning!$H64:$L64,83)+COUNTIF(Inskrivning!$N64:$R64,83)</f>
        <v>0</v>
      </c>
      <c r="U68" s="4">
        <f ca="1">COUNTIF(Inskrivning!$H64:$L64,87)+COUNTIF(Inskrivning!$N64:$R64,87)</f>
        <v>0</v>
      </c>
      <c r="V68" s="4">
        <f ca="1">COUNTIF(Inskrivning!$H64:$L64,100)+COUNTIF(Inskrivning!$N64:$R64,100)</f>
        <v>0</v>
      </c>
      <c r="W68" s="4">
        <f ca="1">SUM(Inskrivning!U64)</f>
        <v>0</v>
      </c>
    </row>
    <row r="69" spans="1:23" ht="15">
      <c r="A69" s="138">
        <f ca="1">Inskrivning!F47</f>
        <v>0</v>
      </c>
      <c r="B69" s="43">
        <f ca="1">Inskrivning!G47</f>
        <v>0</v>
      </c>
      <c r="C69" s="16">
        <f t="shared" si="2"/>
        <v>0</v>
      </c>
      <c r="E69" s="4">
        <f ca="1">COUNTIF(Inskrivning!$H47:$L47,15)+COUNTIF(Inskrivning!$N47:$R47,15)</f>
        <v>0</v>
      </c>
      <c r="F69" s="4">
        <f ca="1">COUNTIF(Inskrivning!$H47:$L47,19)+COUNTIF(Inskrivning!$N47:$R47,19)</f>
        <v>0</v>
      </c>
      <c r="G69" s="4">
        <f ca="1">COUNTIF(Inskrivning!$H47:$L47,31)+COUNTIF(Inskrivning!$N47:$R47,31)</f>
        <v>0</v>
      </c>
      <c r="H69" s="4">
        <f ca="1">COUNTIF(Inskrivning!$H47:$L47,32)+COUNTIF(Inskrivning!$N47:$R47,32)</f>
        <v>0</v>
      </c>
      <c r="I69" s="4">
        <f ca="1">COUNTIF(Inskrivning!$H47:$L47,35)+COUNTIF(Inskrivning!$N47:$R47,35)</f>
        <v>0</v>
      </c>
      <c r="J69" s="4">
        <f ca="1">COUNTIF(Inskrivning!$H47:$L47,36)+COUNTIF(Inskrivning!$N47:$R47,36)</f>
        <v>0</v>
      </c>
      <c r="K69" s="4">
        <f ca="1">COUNTIF(Inskrivning!$H47:$L47,44)+COUNTIF(Inskrivning!$N47:$R47,44)</f>
        <v>0</v>
      </c>
      <c r="L69" s="4">
        <f ca="1">COUNTIF(Inskrivning!$H47:$L47,48)+COUNTIF(Inskrivning!$N47:$R47,48)</f>
        <v>0</v>
      </c>
      <c r="M69" s="4">
        <f ca="1">COUNTIF(Inskrivning!$H47:$L47,49)+COUNTIF(Inskrivning!$N47:$R47,49)</f>
        <v>0</v>
      </c>
      <c r="N69" s="4">
        <f ca="1">COUNTIF(Inskrivning!$H47:$L47,53)+COUNTIF(Inskrivning!$N47:$R47,53)</f>
        <v>0</v>
      </c>
      <c r="O69" s="4">
        <f ca="1">COUNTIF(Inskrivning!$H47:$L47,57)+COUNTIF(Inskrivning!$N47:$R47,57)</f>
        <v>0</v>
      </c>
      <c r="P69" s="4">
        <f ca="1">COUNTIF(Inskrivning!$H47:$L47,61)+COUNTIF(Inskrivning!$N47:$R47,61)</f>
        <v>0</v>
      </c>
      <c r="Q69" s="4">
        <f ca="1">COUNTIF(Inskrivning!$H47:$L47,66)+COUNTIF(Inskrivning!$N47:$R47,66)</f>
        <v>0</v>
      </c>
      <c r="R69" s="4">
        <f ca="1">COUNTIF(Inskrivning!$H47:$L47,70)+COUNTIF(Inskrivning!$N47:$R47,70)</f>
        <v>0</v>
      </c>
      <c r="S69" s="4">
        <f ca="1">COUNTIF(Inskrivning!$H47:$L47,74)+COUNTIF(Inskrivning!$N47:$R47,74)</f>
        <v>0</v>
      </c>
      <c r="T69" s="4">
        <f ca="1">COUNTIF(Inskrivning!$H47:$L47,83)+COUNTIF(Inskrivning!$N47:$R47,83)</f>
        <v>0</v>
      </c>
      <c r="U69" s="4">
        <f ca="1">COUNTIF(Inskrivning!$H47:$L47,87)+COUNTIF(Inskrivning!$N47:$R47,87)</f>
        <v>0</v>
      </c>
      <c r="V69" s="4">
        <f ca="1">COUNTIF(Inskrivning!$H47:$L47,100)+COUNTIF(Inskrivning!$N47:$R47,100)</f>
        <v>0</v>
      </c>
      <c r="W69" s="4">
        <f ca="1">SUM(Inskrivning!U47)</f>
        <v>0</v>
      </c>
    </row>
    <row r="70" spans="1:23" ht="15">
      <c r="A70" s="138">
        <f ca="1">Inskrivning!F84</f>
        <v>0</v>
      </c>
      <c r="B70" s="43">
        <f ca="1">Inskrivning!G84</f>
        <v>0</v>
      </c>
      <c r="C70" s="16">
        <f t="shared" si="2"/>
        <v>0</v>
      </c>
      <c r="E70" s="4">
        <f ca="1">COUNTIF(Inskrivning!$H84:$L84,15)+COUNTIF(Inskrivning!$N84:$R84,15)</f>
        <v>0</v>
      </c>
      <c r="F70" s="4">
        <f ca="1">COUNTIF(Inskrivning!$H84:$L84,19)+COUNTIF(Inskrivning!$N84:$R84,19)</f>
        <v>0</v>
      </c>
      <c r="G70" s="4">
        <f ca="1">COUNTIF(Inskrivning!$H84:$L84,31)+COUNTIF(Inskrivning!$N84:$R84,31)</f>
        <v>0</v>
      </c>
      <c r="H70" s="4">
        <f ca="1">COUNTIF(Inskrivning!$H84:$L84,32)+COUNTIF(Inskrivning!$N84:$R84,32)</f>
        <v>0</v>
      </c>
      <c r="I70" s="4">
        <f ca="1">COUNTIF(Inskrivning!$H84:$L84,35)+COUNTIF(Inskrivning!$N84:$R84,35)</f>
        <v>0</v>
      </c>
      <c r="J70" s="4">
        <f ca="1">COUNTIF(Inskrivning!$H84:$L84,36)+COUNTIF(Inskrivning!$N84:$R84,36)</f>
        <v>0</v>
      </c>
      <c r="K70" s="4">
        <f ca="1">COUNTIF(Inskrivning!$H84:$L84,44)+COUNTIF(Inskrivning!$N84:$R84,44)</f>
        <v>0</v>
      </c>
      <c r="L70" s="4">
        <f ca="1">COUNTIF(Inskrivning!$H84:$L84,48)+COUNTIF(Inskrivning!$N84:$R84,48)</f>
        <v>0</v>
      </c>
      <c r="M70" s="4">
        <f ca="1">COUNTIF(Inskrivning!$H84:$L84,49)+COUNTIF(Inskrivning!$N84:$R84,49)</f>
        <v>0</v>
      </c>
      <c r="N70" s="4">
        <f ca="1">COUNTIF(Inskrivning!$H84:$L84,53)+COUNTIF(Inskrivning!$N84:$R84,53)</f>
        <v>0</v>
      </c>
      <c r="O70" s="4">
        <f ca="1">COUNTIF(Inskrivning!$H84:$L84,57)+COUNTIF(Inskrivning!$N84:$R84,57)</f>
        <v>0</v>
      </c>
      <c r="P70" s="4">
        <f ca="1">COUNTIF(Inskrivning!$H84:$L84,61)+COUNTIF(Inskrivning!$N84:$R84,61)</f>
        <v>0</v>
      </c>
      <c r="Q70" s="4">
        <f ca="1">COUNTIF(Inskrivning!$H84:$L84,66)+COUNTIF(Inskrivning!$N84:$R84,66)</f>
        <v>0</v>
      </c>
      <c r="R70" s="4">
        <f ca="1">COUNTIF(Inskrivning!$H84:$L84,70)+COUNTIF(Inskrivning!$N84:$R84,70)</f>
        <v>0</v>
      </c>
      <c r="S70" s="4">
        <f ca="1">COUNTIF(Inskrivning!$H84:$L84,74)+COUNTIF(Inskrivning!$N84:$R84,74)</f>
        <v>0</v>
      </c>
      <c r="T70" s="4">
        <f ca="1">COUNTIF(Inskrivning!$H84:$L84,83)+COUNTIF(Inskrivning!$N84:$R84,83)</f>
        <v>0</v>
      </c>
      <c r="U70" s="4">
        <f ca="1">COUNTIF(Inskrivning!$H84:$L84,87)+COUNTIF(Inskrivning!$N84:$R84,87)</f>
        <v>0</v>
      </c>
      <c r="V70" s="4">
        <f ca="1">COUNTIF(Inskrivning!$H84:$L84,100)+COUNTIF(Inskrivning!$N84:$R84,100)</f>
        <v>0</v>
      </c>
      <c r="W70" s="4">
        <f ca="1">SUM(Inskrivning!U84)</f>
        <v>0</v>
      </c>
    </row>
    <row r="71" spans="1:23" ht="15">
      <c r="A71" s="138">
        <f ca="1">Inskrivning!F76</f>
        <v>0</v>
      </c>
      <c r="B71" s="43">
        <f ca="1">Inskrivning!G76</f>
        <v>0</v>
      </c>
      <c r="C71" s="16">
        <f t="shared" si="2"/>
        <v>0</v>
      </c>
      <c r="E71" s="4">
        <f ca="1">COUNTIF(Inskrivning!$H76:$L76,15)+COUNTIF(Inskrivning!$N76:$R76,15)</f>
        <v>0</v>
      </c>
      <c r="F71" s="4">
        <f ca="1">COUNTIF(Inskrivning!$H76:$L76,19)+COUNTIF(Inskrivning!$N76:$R76,19)</f>
        <v>0</v>
      </c>
      <c r="G71" s="4">
        <f ca="1">COUNTIF(Inskrivning!$H76:$L76,31)+COUNTIF(Inskrivning!$N76:$R76,31)</f>
        <v>0</v>
      </c>
      <c r="H71" s="4">
        <f ca="1">COUNTIF(Inskrivning!$H76:$L76,32)+COUNTIF(Inskrivning!$N76:$R76,32)</f>
        <v>0</v>
      </c>
      <c r="I71" s="4">
        <f ca="1">COUNTIF(Inskrivning!$H76:$L76,35)+COUNTIF(Inskrivning!$N76:$R76,35)</f>
        <v>0</v>
      </c>
      <c r="J71" s="4">
        <f ca="1">COUNTIF(Inskrivning!$H76:$L76,36)+COUNTIF(Inskrivning!$N76:$R76,36)</f>
        <v>0</v>
      </c>
      <c r="K71" s="4">
        <f ca="1">COUNTIF(Inskrivning!$H76:$L76,44)+COUNTIF(Inskrivning!$N76:$R76,44)</f>
        <v>0</v>
      </c>
      <c r="L71" s="4">
        <f ca="1">COUNTIF(Inskrivning!$H76:$L76,48)+COUNTIF(Inskrivning!$N76:$R76,48)</f>
        <v>0</v>
      </c>
      <c r="M71" s="4">
        <f ca="1">COUNTIF(Inskrivning!$H76:$L76,49)+COUNTIF(Inskrivning!$N76:$R76,49)</f>
        <v>0</v>
      </c>
      <c r="N71" s="4">
        <f ca="1">COUNTIF(Inskrivning!$H76:$L76,53)+COUNTIF(Inskrivning!$N76:$R76,53)</f>
        <v>0</v>
      </c>
      <c r="O71" s="4">
        <f ca="1">COUNTIF(Inskrivning!$H76:$L76,57)+COUNTIF(Inskrivning!$N76:$R76,57)</f>
        <v>0</v>
      </c>
      <c r="P71" s="4">
        <f ca="1">COUNTIF(Inskrivning!$H76:$L76,61)+COUNTIF(Inskrivning!$N76:$R76,61)</f>
        <v>0</v>
      </c>
      <c r="Q71" s="4">
        <f ca="1">COUNTIF(Inskrivning!$H76:$L76,66)+COUNTIF(Inskrivning!$N76:$R76,66)</f>
        <v>0</v>
      </c>
      <c r="R71" s="4">
        <f ca="1">COUNTIF(Inskrivning!$H76:$L76,70)+COUNTIF(Inskrivning!$N76:$R76,70)</f>
        <v>0</v>
      </c>
      <c r="S71" s="4">
        <f ca="1">COUNTIF(Inskrivning!$H76:$L76,74)+COUNTIF(Inskrivning!$N76:$R76,74)</f>
        <v>0</v>
      </c>
      <c r="T71" s="4">
        <f ca="1">COUNTIF(Inskrivning!$H76:$L76,83)+COUNTIF(Inskrivning!$N76:$R76,83)</f>
        <v>0</v>
      </c>
      <c r="U71" s="4">
        <f ca="1">COUNTIF(Inskrivning!$H76:$L76,87)+COUNTIF(Inskrivning!$N76:$R76,87)</f>
        <v>0</v>
      </c>
      <c r="V71" s="4">
        <f ca="1">COUNTIF(Inskrivning!$H76:$L76,100)+COUNTIF(Inskrivning!$N76:$R76,100)</f>
        <v>0</v>
      </c>
      <c r="W71" s="4">
        <f ca="1">SUM(Inskrivning!U76)</f>
        <v>0</v>
      </c>
    </row>
    <row r="72" spans="1:23" ht="15">
      <c r="A72" s="138">
        <f ca="1">Inskrivning!F73</f>
        <v>0</v>
      </c>
      <c r="B72" s="43">
        <f ca="1">Inskrivning!G73</f>
        <v>0</v>
      </c>
      <c r="C72" s="16">
        <f t="shared" si="2"/>
        <v>0</v>
      </c>
      <c r="E72" s="4">
        <f ca="1">COUNTIF(Inskrivning!$H73:$L73,15)+COUNTIF(Inskrivning!$N73:$R73,15)</f>
        <v>0</v>
      </c>
      <c r="F72" s="4">
        <f ca="1">COUNTIF(Inskrivning!$H73:$L73,19)+COUNTIF(Inskrivning!$N73:$R73,19)</f>
        <v>0</v>
      </c>
      <c r="G72" s="4">
        <f ca="1">COUNTIF(Inskrivning!$H73:$L73,31)+COUNTIF(Inskrivning!$N73:$R73,31)</f>
        <v>0</v>
      </c>
      <c r="H72" s="4">
        <f ca="1">COUNTIF(Inskrivning!$H73:$L73,32)+COUNTIF(Inskrivning!$N73:$R73,32)</f>
        <v>0</v>
      </c>
      <c r="I72" s="4">
        <f ca="1">COUNTIF(Inskrivning!$H73:$L73,35)+COUNTIF(Inskrivning!$N73:$R73,35)</f>
        <v>0</v>
      </c>
      <c r="J72" s="4">
        <f ca="1">COUNTIF(Inskrivning!$H73:$L73,36)+COUNTIF(Inskrivning!$N73:$R73,36)</f>
        <v>0</v>
      </c>
      <c r="K72" s="4">
        <f ca="1">COUNTIF(Inskrivning!$H73:$L73,44)+COUNTIF(Inskrivning!$N73:$R73,44)</f>
        <v>0</v>
      </c>
      <c r="L72" s="4">
        <f ca="1">COUNTIF(Inskrivning!$H73:$L73,48)+COUNTIF(Inskrivning!$N73:$R73,48)</f>
        <v>0</v>
      </c>
      <c r="M72" s="4">
        <f ca="1">COUNTIF(Inskrivning!$H73:$L73,49)+COUNTIF(Inskrivning!$N73:$R73,49)</f>
        <v>0</v>
      </c>
      <c r="N72" s="4">
        <f ca="1">COUNTIF(Inskrivning!$H73:$L73,53)+COUNTIF(Inskrivning!$N73:$R73,53)</f>
        <v>0</v>
      </c>
      <c r="O72" s="4">
        <f ca="1">COUNTIF(Inskrivning!$H73:$L73,57)+COUNTIF(Inskrivning!$N73:$R73,57)</f>
        <v>0</v>
      </c>
      <c r="P72" s="4">
        <f ca="1">COUNTIF(Inskrivning!$H73:$L73,61)+COUNTIF(Inskrivning!$N73:$R73,61)</f>
        <v>0</v>
      </c>
      <c r="Q72" s="4">
        <f ca="1">COUNTIF(Inskrivning!$H73:$L73,66)+COUNTIF(Inskrivning!$N73:$R73,66)</f>
        <v>0</v>
      </c>
      <c r="R72" s="4">
        <f ca="1">COUNTIF(Inskrivning!$H73:$L73,70)+COUNTIF(Inskrivning!$N73:$R73,70)</f>
        <v>0</v>
      </c>
      <c r="S72" s="4">
        <f ca="1">COUNTIF(Inskrivning!$H73:$L73,74)+COUNTIF(Inskrivning!$N73:$R73,74)</f>
        <v>0</v>
      </c>
      <c r="T72" s="4">
        <f ca="1">COUNTIF(Inskrivning!$H73:$L73,83)+COUNTIF(Inskrivning!$N73:$R73,83)</f>
        <v>0</v>
      </c>
      <c r="U72" s="4">
        <f ca="1">COUNTIF(Inskrivning!$H73:$L73,87)+COUNTIF(Inskrivning!$N73:$R73,87)</f>
        <v>0</v>
      </c>
      <c r="V72" s="4">
        <f ca="1">COUNTIF(Inskrivning!$H73:$L73,100)+COUNTIF(Inskrivning!$N73:$R73,100)</f>
        <v>0</v>
      </c>
      <c r="W72" s="4">
        <f ca="1">SUM(Inskrivning!U73)</f>
        <v>0</v>
      </c>
    </row>
    <row r="73" spans="1:23" ht="15">
      <c r="A73" s="138">
        <f ca="1">Inskrivning!F59</f>
        <v>0</v>
      </c>
      <c r="B73" s="43">
        <f ca="1">Inskrivning!G59</f>
        <v>0</v>
      </c>
      <c r="C73" s="16">
        <f t="shared" si="2"/>
        <v>0</v>
      </c>
      <c r="E73" s="4">
        <f ca="1">COUNTIF(Inskrivning!$H59:$L59,15)+COUNTIF(Inskrivning!$N59:$R59,15)</f>
        <v>0</v>
      </c>
      <c r="F73" s="4">
        <f ca="1">COUNTIF(Inskrivning!$H59:$L59,19)+COUNTIF(Inskrivning!$N59:$R59,19)</f>
        <v>0</v>
      </c>
      <c r="G73" s="4">
        <f ca="1">COUNTIF(Inskrivning!$H59:$L59,31)+COUNTIF(Inskrivning!$N59:$R59,31)</f>
        <v>0</v>
      </c>
      <c r="H73" s="4">
        <f ca="1">COUNTIF(Inskrivning!$H59:$L59,32)+COUNTIF(Inskrivning!$N59:$R59,32)</f>
        <v>0</v>
      </c>
      <c r="I73" s="4">
        <f ca="1">COUNTIF(Inskrivning!$H59:$L59,35)+COUNTIF(Inskrivning!$N59:$R59,35)</f>
        <v>0</v>
      </c>
      <c r="J73" s="4">
        <f ca="1">COUNTIF(Inskrivning!$H59:$L59,36)+COUNTIF(Inskrivning!$N59:$R59,36)</f>
        <v>0</v>
      </c>
      <c r="K73" s="4">
        <f ca="1">COUNTIF(Inskrivning!$H59:$L59,44)+COUNTIF(Inskrivning!$N59:$R59,44)</f>
        <v>0</v>
      </c>
      <c r="L73" s="4">
        <f ca="1">COUNTIF(Inskrivning!$H59:$L59,48)+COUNTIF(Inskrivning!$N59:$R59,48)</f>
        <v>0</v>
      </c>
      <c r="M73" s="4">
        <f ca="1">COUNTIF(Inskrivning!$H59:$L59,49)+COUNTIF(Inskrivning!$N59:$R59,49)</f>
        <v>0</v>
      </c>
      <c r="N73" s="4">
        <f ca="1">COUNTIF(Inskrivning!$H59:$L59,53)+COUNTIF(Inskrivning!$N59:$R59,53)</f>
        <v>0</v>
      </c>
      <c r="O73" s="4">
        <f ca="1">COUNTIF(Inskrivning!$H59:$L59,57)+COUNTIF(Inskrivning!$N59:$R59,57)</f>
        <v>0</v>
      </c>
      <c r="P73" s="4">
        <f ca="1">COUNTIF(Inskrivning!$H59:$L59,61)+COUNTIF(Inskrivning!$N59:$R59,61)</f>
        <v>0</v>
      </c>
      <c r="Q73" s="4">
        <f ca="1">COUNTIF(Inskrivning!$H59:$L59,66)+COUNTIF(Inskrivning!$N59:$R59,66)</f>
        <v>0</v>
      </c>
      <c r="R73" s="4">
        <f ca="1">COUNTIF(Inskrivning!$H59:$L59,70)+COUNTIF(Inskrivning!$N59:$R59,70)</f>
        <v>0</v>
      </c>
      <c r="S73" s="4">
        <f ca="1">COUNTIF(Inskrivning!$H59:$L59,74)+COUNTIF(Inskrivning!$N59:$R59,74)</f>
        <v>0</v>
      </c>
      <c r="T73" s="4">
        <f ca="1">COUNTIF(Inskrivning!$H59:$L59,83)+COUNTIF(Inskrivning!$N59:$R59,83)</f>
        <v>0</v>
      </c>
      <c r="U73" s="4">
        <f ca="1">COUNTIF(Inskrivning!$H59:$L59,87)+COUNTIF(Inskrivning!$N59:$R59,87)</f>
        <v>0</v>
      </c>
      <c r="V73" s="4">
        <f ca="1">COUNTIF(Inskrivning!$H59:$L59,100)+COUNTIF(Inskrivning!$N59:$R59,100)</f>
        <v>0</v>
      </c>
      <c r="W73" s="4">
        <f ca="1">SUM(Inskrivning!U59)</f>
        <v>0</v>
      </c>
    </row>
    <row r="74" spans="1:23" ht="15">
      <c r="A74" s="138">
        <f ca="1">Inskrivning!F82</f>
        <v>0</v>
      </c>
      <c r="B74" s="43">
        <f ca="1">Inskrivning!G82</f>
        <v>0</v>
      </c>
      <c r="C74" s="16">
        <f t="shared" si="2"/>
        <v>0</v>
      </c>
      <c r="E74" s="4">
        <f ca="1">COUNTIF(Inskrivning!$H82:$L82,15)+COUNTIF(Inskrivning!$N82:$R82,15)</f>
        <v>0</v>
      </c>
      <c r="F74" s="4">
        <f ca="1">COUNTIF(Inskrivning!$H82:$L82,19)+COUNTIF(Inskrivning!$N82:$R82,19)</f>
        <v>0</v>
      </c>
      <c r="G74" s="4">
        <f ca="1">COUNTIF(Inskrivning!$H82:$L82,31)+COUNTIF(Inskrivning!$N82:$R82,31)</f>
        <v>0</v>
      </c>
      <c r="H74" s="4">
        <f ca="1">COUNTIF(Inskrivning!$H82:$L82,32)+COUNTIF(Inskrivning!$N82:$R82,32)</f>
        <v>0</v>
      </c>
      <c r="I74" s="4">
        <f ca="1">COUNTIF(Inskrivning!$H82:$L82,35)+COUNTIF(Inskrivning!$N82:$R82,35)</f>
        <v>0</v>
      </c>
      <c r="J74" s="4">
        <f ca="1">COUNTIF(Inskrivning!$H82:$L82,36)+COUNTIF(Inskrivning!$N82:$R82,36)</f>
        <v>0</v>
      </c>
      <c r="K74" s="4">
        <f ca="1">COUNTIF(Inskrivning!$H82:$L82,44)+COUNTIF(Inskrivning!$N82:$R82,44)</f>
        <v>0</v>
      </c>
      <c r="L74" s="4">
        <f ca="1">COUNTIF(Inskrivning!$H82:$L82,48)+COUNTIF(Inskrivning!$N82:$R82,48)</f>
        <v>0</v>
      </c>
      <c r="M74" s="4">
        <f ca="1">COUNTIF(Inskrivning!$H82:$L82,49)+COUNTIF(Inskrivning!$N82:$R82,49)</f>
        <v>0</v>
      </c>
      <c r="N74" s="4">
        <f ca="1">COUNTIF(Inskrivning!$H82:$L82,53)+COUNTIF(Inskrivning!$N82:$R82,53)</f>
        <v>0</v>
      </c>
      <c r="O74" s="4">
        <f ca="1">COUNTIF(Inskrivning!$H82:$L82,57)+COUNTIF(Inskrivning!$N82:$R82,57)</f>
        <v>0</v>
      </c>
      <c r="P74" s="4">
        <f ca="1">COUNTIF(Inskrivning!$H82:$L82,61)+COUNTIF(Inskrivning!$N82:$R82,61)</f>
        <v>0</v>
      </c>
      <c r="Q74" s="4">
        <f ca="1">COUNTIF(Inskrivning!$H82:$L82,66)+COUNTIF(Inskrivning!$N82:$R82,66)</f>
        <v>0</v>
      </c>
      <c r="R74" s="4">
        <f ca="1">COUNTIF(Inskrivning!$H82:$L82,70)+COUNTIF(Inskrivning!$N82:$R82,70)</f>
        <v>0</v>
      </c>
      <c r="S74" s="4">
        <f ca="1">COUNTIF(Inskrivning!$H82:$L82,74)+COUNTIF(Inskrivning!$N82:$R82,74)</f>
        <v>0</v>
      </c>
      <c r="T74" s="4">
        <f ca="1">COUNTIF(Inskrivning!$H82:$L82,83)+COUNTIF(Inskrivning!$N82:$R82,83)</f>
        <v>0</v>
      </c>
      <c r="U74" s="4">
        <f ca="1">COUNTIF(Inskrivning!$H82:$L82,87)+COUNTIF(Inskrivning!$N82:$R82,87)</f>
        <v>0</v>
      </c>
      <c r="V74" s="4">
        <f ca="1">COUNTIF(Inskrivning!$H82:$L82,100)+COUNTIF(Inskrivning!$N82:$R82,100)</f>
        <v>0</v>
      </c>
      <c r="W74" s="4">
        <f ca="1">SUM(Inskrivning!U82)</f>
        <v>0</v>
      </c>
    </row>
    <row r="75" spans="1:23" ht="15">
      <c r="A75" s="138">
        <f ca="1">Inskrivning!F88</f>
        <v>0</v>
      </c>
      <c r="B75" s="43">
        <f ca="1">Inskrivning!G88</f>
        <v>0</v>
      </c>
      <c r="C75" s="16">
        <f t="shared" si="2"/>
        <v>0</v>
      </c>
      <c r="E75" s="4">
        <f ca="1">COUNTIF(Inskrivning!$H88:$L88,15)+COUNTIF(Inskrivning!$N88:$R88,15)</f>
        <v>0</v>
      </c>
      <c r="F75" s="4">
        <f ca="1">COUNTIF(Inskrivning!$H88:$L88,19)+COUNTIF(Inskrivning!$N88:$R88,19)</f>
        <v>0</v>
      </c>
      <c r="G75" s="4">
        <f ca="1">COUNTIF(Inskrivning!$H88:$L88,31)+COUNTIF(Inskrivning!$N88:$R88,31)</f>
        <v>0</v>
      </c>
      <c r="H75" s="4">
        <f ca="1">COUNTIF(Inskrivning!$H88:$L88,32)+COUNTIF(Inskrivning!$N88:$R88,32)</f>
        <v>0</v>
      </c>
      <c r="I75" s="4">
        <f ca="1">COUNTIF(Inskrivning!$H88:$L88,35)+COUNTIF(Inskrivning!$N88:$R88,35)</f>
        <v>0</v>
      </c>
      <c r="J75" s="4">
        <f ca="1">COUNTIF(Inskrivning!$H88:$L88,36)+COUNTIF(Inskrivning!$N88:$R88,36)</f>
        <v>0</v>
      </c>
      <c r="K75" s="4">
        <f ca="1">COUNTIF(Inskrivning!$H88:$L88,44)+COUNTIF(Inskrivning!$N88:$R88,44)</f>
        <v>0</v>
      </c>
      <c r="L75" s="4">
        <f ca="1">COUNTIF(Inskrivning!$H88:$L88,48)+COUNTIF(Inskrivning!$N88:$R88,48)</f>
        <v>0</v>
      </c>
      <c r="M75" s="4">
        <f ca="1">COUNTIF(Inskrivning!$H88:$L88,49)+COUNTIF(Inskrivning!$N88:$R88,49)</f>
        <v>0</v>
      </c>
      <c r="N75" s="4">
        <f ca="1">COUNTIF(Inskrivning!$H88:$L88,53)+COUNTIF(Inskrivning!$N88:$R88,53)</f>
        <v>0</v>
      </c>
      <c r="O75" s="4">
        <f ca="1">COUNTIF(Inskrivning!$H88:$L88,57)+COUNTIF(Inskrivning!$N88:$R88,57)</f>
        <v>0</v>
      </c>
      <c r="P75" s="4">
        <f ca="1">COUNTIF(Inskrivning!$H88:$L88,61)+COUNTIF(Inskrivning!$N88:$R88,61)</f>
        <v>0</v>
      </c>
      <c r="Q75" s="4">
        <f ca="1">COUNTIF(Inskrivning!$H88:$L88,66)+COUNTIF(Inskrivning!$N88:$R88,66)</f>
        <v>0</v>
      </c>
      <c r="R75" s="4">
        <f ca="1">COUNTIF(Inskrivning!$H88:$L88,70)+COUNTIF(Inskrivning!$N88:$R88,70)</f>
        <v>0</v>
      </c>
      <c r="S75" s="4">
        <f ca="1">COUNTIF(Inskrivning!$H88:$L88,74)+COUNTIF(Inskrivning!$N88:$R88,74)</f>
        <v>0</v>
      </c>
      <c r="T75" s="4">
        <f ca="1">COUNTIF(Inskrivning!$H88:$L88,83)+COUNTIF(Inskrivning!$N88:$R88,83)</f>
        <v>0</v>
      </c>
      <c r="U75" s="4">
        <f ca="1">COUNTIF(Inskrivning!$H88:$L88,87)+COUNTIF(Inskrivning!$N88:$R88,87)</f>
        <v>0</v>
      </c>
      <c r="V75" s="4">
        <f ca="1">COUNTIF(Inskrivning!$H88:$L88,100)+COUNTIF(Inskrivning!$N88:$R88,100)</f>
        <v>0</v>
      </c>
      <c r="W75" s="4">
        <f ca="1">SUM(Inskrivning!U88)</f>
        <v>0</v>
      </c>
    </row>
    <row r="76" spans="1:23" ht="15">
      <c r="A76" s="138">
        <f ca="1">Inskrivning!F91</f>
        <v>0</v>
      </c>
      <c r="B76" s="43">
        <f ca="1">Inskrivning!G91</f>
        <v>0</v>
      </c>
      <c r="C76" s="16">
        <f t="shared" si="2"/>
        <v>0</v>
      </c>
      <c r="E76" s="4">
        <f ca="1">COUNTIF(Inskrivning!$H91:$L91,15)+COUNTIF(Inskrivning!$N91:$R91,15)</f>
        <v>0</v>
      </c>
      <c r="F76" s="4">
        <f ca="1">COUNTIF(Inskrivning!$H91:$L91,19)+COUNTIF(Inskrivning!$N91:$R91,19)</f>
        <v>0</v>
      </c>
      <c r="G76" s="4">
        <f ca="1">COUNTIF(Inskrivning!$H91:$L91,31)+COUNTIF(Inskrivning!$N91:$R91,31)</f>
        <v>0</v>
      </c>
      <c r="H76" s="4">
        <f ca="1">COUNTIF(Inskrivning!$H91:$L91,32)+COUNTIF(Inskrivning!$N91:$R91,32)</f>
        <v>0</v>
      </c>
      <c r="I76" s="4">
        <f ca="1">COUNTIF(Inskrivning!$H91:$L91,35)+COUNTIF(Inskrivning!$N91:$R91,35)</f>
        <v>0</v>
      </c>
      <c r="J76" s="4">
        <f ca="1">COUNTIF(Inskrivning!$H91:$L91,36)+COUNTIF(Inskrivning!$N91:$R91,36)</f>
        <v>0</v>
      </c>
      <c r="K76" s="4">
        <f ca="1">COUNTIF(Inskrivning!$H91:$L91,44)+COUNTIF(Inskrivning!$N91:$R91,44)</f>
        <v>0</v>
      </c>
      <c r="L76" s="4">
        <f ca="1">COUNTIF(Inskrivning!$H91:$L91,48)+COUNTIF(Inskrivning!$N91:$R91,48)</f>
        <v>0</v>
      </c>
      <c r="M76" s="4">
        <f ca="1">COUNTIF(Inskrivning!$H91:$L91,49)+COUNTIF(Inskrivning!$N91:$R91,49)</f>
        <v>0</v>
      </c>
      <c r="N76" s="4">
        <f ca="1">COUNTIF(Inskrivning!$H91:$L91,53)+COUNTIF(Inskrivning!$N91:$R91,53)</f>
        <v>0</v>
      </c>
      <c r="O76" s="4">
        <f ca="1">COUNTIF(Inskrivning!$H91:$L91,57)+COUNTIF(Inskrivning!$N91:$R91,57)</f>
        <v>0</v>
      </c>
      <c r="P76" s="4">
        <f ca="1">COUNTIF(Inskrivning!$H91:$L91,61)+COUNTIF(Inskrivning!$N91:$R91,61)</f>
        <v>0</v>
      </c>
      <c r="Q76" s="4">
        <f ca="1">COUNTIF(Inskrivning!$H91:$L91,66)+COUNTIF(Inskrivning!$N91:$R91,66)</f>
        <v>0</v>
      </c>
      <c r="R76" s="4">
        <f ca="1">COUNTIF(Inskrivning!$H91:$L91,70)+COUNTIF(Inskrivning!$N91:$R91,70)</f>
        <v>0</v>
      </c>
      <c r="S76" s="4">
        <f ca="1">COUNTIF(Inskrivning!$H91:$L91,74)+COUNTIF(Inskrivning!$N91:$R91,74)</f>
        <v>0</v>
      </c>
      <c r="T76" s="4">
        <f ca="1">COUNTIF(Inskrivning!$H91:$L91,83)+COUNTIF(Inskrivning!$N91:$R91,83)</f>
        <v>0</v>
      </c>
      <c r="U76" s="4">
        <f ca="1">COUNTIF(Inskrivning!$H91:$L91,87)+COUNTIF(Inskrivning!$N91:$R91,87)</f>
        <v>0</v>
      </c>
      <c r="V76" s="4">
        <f ca="1">COUNTIF(Inskrivning!$H91:$L91,100)+COUNTIF(Inskrivning!$N91:$R91,100)</f>
        <v>0</v>
      </c>
      <c r="W76" s="4">
        <f ca="1">SUM(Inskrivning!U91)</f>
        <v>0</v>
      </c>
    </row>
    <row r="77" spans="1:23" ht="15">
      <c r="A77" s="138">
        <f ca="1">Inskrivning!F68</f>
        <v>0</v>
      </c>
      <c r="B77" s="43">
        <f ca="1">Inskrivning!G68</f>
        <v>0</v>
      </c>
      <c r="C77" s="16">
        <f t="shared" si="2"/>
        <v>0</v>
      </c>
      <c r="E77" s="4">
        <f ca="1">COUNTIF(Inskrivning!$H68:$L68,15)+COUNTIF(Inskrivning!$N68:$R68,15)</f>
        <v>0</v>
      </c>
      <c r="F77" s="4">
        <f ca="1">COUNTIF(Inskrivning!$H68:$L68,19)+COUNTIF(Inskrivning!$N68:$R68,19)</f>
        <v>0</v>
      </c>
      <c r="G77" s="4">
        <f ca="1">COUNTIF(Inskrivning!$H68:$L68,31)+COUNTIF(Inskrivning!$N68:$R68,31)</f>
        <v>0</v>
      </c>
      <c r="H77" s="4">
        <f ca="1">COUNTIF(Inskrivning!$H68:$L68,32)+COUNTIF(Inskrivning!$N68:$R68,32)</f>
        <v>0</v>
      </c>
      <c r="I77" s="4">
        <f ca="1">COUNTIF(Inskrivning!$H68:$L68,35)+COUNTIF(Inskrivning!$N68:$R68,35)</f>
        <v>0</v>
      </c>
      <c r="J77" s="4">
        <f ca="1">COUNTIF(Inskrivning!$H68:$L68,36)+COUNTIF(Inskrivning!$N68:$R68,36)</f>
        <v>0</v>
      </c>
      <c r="K77" s="4">
        <f ca="1">COUNTIF(Inskrivning!$H68:$L68,44)+COUNTIF(Inskrivning!$N68:$R68,44)</f>
        <v>0</v>
      </c>
      <c r="L77" s="4">
        <f ca="1">COUNTIF(Inskrivning!$H68:$L68,48)+COUNTIF(Inskrivning!$N68:$R68,48)</f>
        <v>0</v>
      </c>
      <c r="M77" s="4">
        <f ca="1">COUNTIF(Inskrivning!$H68:$L68,49)+COUNTIF(Inskrivning!$N68:$R68,49)</f>
        <v>0</v>
      </c>
      <c r="N77" s="4">
        <f ca="1">COUNTIF(Inskrivning!$H68:$L68,53)+COUNTIF(Inskrivning!$N68:$R68,53)</f>
        <v>0</v>
      </c>
      <c r="O77" s="4">
        <f ca="1">COUNTIF(Inskrivning!$H68:$L68,57)+COUNTIF(Inskrivning!$N68:$R68,57)</f>
        <v>0</v>
      </c>
      <c r="P77" s="4">
        <f ca="1">COUNTIF(Inskrivning!$H68:$L68,61)+COUNTIF(Inskrivning!$N68:$R68,61)</f>
        <v>0</v>
      </c>
      <c r="Q77" s="4">
        <f ca="1">COUNTIF(Inskrivning!$H68:$L68,66)+COUNTIF(Inskrivning!$N68:$R68,66)</f>
        <v>0</v>
      </c>
      <c r="R77" s="4">
        <f ca="1">COUNTIF(Inskrivning!$H68:$L68,70)+COUNTIF(Inskrivning!$N68:$R68,70)</f>
        <v>0</v>
      </c>
      <c r="S77" s="4">
        <f ca="1">COUNTIF(Inskrivning!$H68:$L68,74)+COUNTIF(Inskrivning!$N68:$R68,74)</f>
        <v>0</v>
      </c>
      <c r="T77" s="4">
        <f ca="1">COUNTIF(Inskrivning!$H68:$L68,83)+COUNTIF(Inskrivning!$N68:$R68,83)</f>
        <v>0</v>
      </c>
      <c r="U77" s="4">
        <f ca="1">COUNTIF(Inskrivning!$H68:$L68,87)+COUNTIF(Inskrivning!$N68:$R68,87)</f>
        <v>0</v>
      </c>
      <c r="V77" s="4">
        <f ca="1">COUNTIF(Inskrivning!$H68:$L68,100)+COUNTIF(Inskrivning!$N68:$R68,100)</f>
        <v>0</v>
      </c>
      <c r="W77" s="4">
        <f ca="1">SUM(Inskrivning!U68)</f>
        <v>0</v>
      </c>
    </row>
    <row r="78" spans="1:23" ht="15">
      <c r="A78" s="138">
        <f ca="1">Inskrivning!F48</f>
        <v>0</v>
      </c>
      <c r="B78" s="43">
        <f ca="1">Inskrivning!G48</f>
        <v>0</v>
      </c>
      <c r="C78" s="16">
        <f t="shared" si="2"/>
        <v>0</v>
      </c>
      <c r="E78" s="4">
        <f ca="1">COUNTIF(Inskrivning!$H48:$L48,15)+COUNTIF(Inskrivning!$N48:$R48,15)</f>
        <v>0</v>
      </c>
      <c r="F78" s="4">
        <f ca="1">COUNTIF(Inskrivning!$H48:$L48,19)+COUNTIF(Inskrivning!$N48:$R48,19)</f>
        <v>0</v>
      </c>
      <c r="G78" s="4">
        <f ca="1">COUNTIF(Inskrivning!$H48:$L48,31)+COUNTIF(Inskrivning!$N48:$R48,31)</f>
        <v>0</v>
      </c>
      <c r="H78" s="4">
        <f ca="1">COUNTIF(Inskrivning!$H48:$L48,32)+COUNTIF(Inskrivning!$N48:$R48,32)</f>
        <v>0</v>
      </c>
      <c r="I78" s="4">
        <f ca="1">COUNTIF(Inskrivning!$H48:$L48,35)+COUNTIF(Inskrivning!$N48:$R48,35)</f>
        <v>0</v>
      </c>
      <c r="J78" s="4">
        <f ca="1">COUNTIF(Inskrivning!$H48:$L48,36)+COUNTIF(Inskrivning!$N48:$R48,36)</f>
        <v>0</v>
      </c>
      <c r="K78" s="4">
        <f ca="1">COUNTIF(Inskrivning!$H48:$L48,44)+COUNTIF(Inskrivning!$N48:$R48,44)</f>
        <v>0</v>
      </c>
      <c r="L78" s="4">
        <f ca="1">COUNTIF(Inskrivning!$H48:$L48,48)+COUNTIF(Inskrivning!$N48:$R48,48)</f>
        <v>0</v>
      </c>
      <c r="M78" s="4">
        <f ca="1">COUNTIF(Inskrivning!$H48:$L48,49)+COUNTIF(Inskrivning!$N48:$R48,49)</f>
        <v>0</v>
      </c>
      <c r="N78" s="4">
        <f ca="1">COUNTIF(Inskrivning!$H48:$L48,53)+COUNTIF(Inskrivning!$N48:$R48,53)</f>
        <v>0</v>
      </c>
      <c r="O78" s="4">
        <f ca="1">COUNTIF(Inskrivning!$H48:$L48,57)+COUNTIF(Inskrivning!$N48:$R48,57)</f>
        <v>0</v>
      </c>
      <c r="P78" s="4">
        <f ca="1">COUNTIF(Inskrivning!$H48:$L48,61)+COUNTIF(Inskrivning!$N48:$R48,61)</f>
        <v>0</v>
      </c>
      <c r="Q78" s="4">
        <f ca="1">COUNTIF(Inskrivning!$H48:$L48,66)+COUNTIF(Inskrivning!$N48:$R48,66)</f>
        <v>0</v>
      </c>
      <c r="R78" s="4">
        <f ca="1">COUNTIF(Inskrivning!$H48:$L48,70)+COUNTIF(Inskrivning!$N48:$R48,70)</f>
        <v>0</v>
      </c>
      <c r="S78" s="4">
        <f ca="1">COUNTIF(Inskrivning!$H48:$L48,74)+COUNTIF(Inskrivning!$N48:$R48,74)</f>
        <v>0</v>
      </c>
      <c r="T78" s="4">
        <f ca="1">COUNTIF(Inskrivning!$H48:$L48,83)+COUNTIF(Inskrivning!$N48:$R48,83)</f>
        <v>0</v>
      </c>
      <c r="U78" s="4">
        <f ca="1">COUNTIF(Inskrivning!$H48:$L48,87)+COUNTIF(Inskrivning!$N48:$R48,87)</f>
        <v>0</v>
      </c>
      <c r="V78" s="4">
        <f ca="1">COUNTIF(Inskrivning!$H48:$L48,100)+COUNTIF(Inskrivning!$N48:$R48,100)</f>
        <v>0</v>
      </c>
      <c r="W78" s="4">
        <f ca="1">SUM(Inskrivning!U48)</f>
        <v>0</v>
      </c>
    </row>
    <row r="79" spans="1:23" ht="15">
      <c r="A79" s="138">
        <f ca="1">Inskrivning!F71</f>
        <v>0</v>
      </c>
      <c r="B79" s="43">
        <f ca="1">Inskrivning!G71</f>
        <v>0</v>
      </c>
      <c r="C79" s="16">
        <f t="shared" si="2"/>
        <v>0</v>
      </c>
      <c r="E79" s="4">
        <f ca="1">COUNTIF(Inskrivning!$H71:$L71,15)+COUNTIF(Inskrivning!$N71:$R71,15)</f>
        <v>0</v>
      </c>
      <c r="F79" s="4">
        <f ca="1">COUNTIF(Inskrivning!$H71:$L71,19)+COUNTIF(Inskrivning!$N71:$R71,19)</f>
        <v>0</v>
      </c>
      <c r="G79" s="4">
        <f ca="1">COUNTIF(Inskrivning!$H71:$L71,31)+COUNTIF(Inskrivning!$N71:$R71,31)</f>
        <v>0</v>
      </c>
      <c r="H79" s="4">
        <f ca="1">COUNTIF(Inskrivning!$H71:$L71,32)+COUNTIF(Inskrivning!$N71:$R71,32)</f>
        <v>0</v>
      </c>
      <c r="I79" s="4">
        <f ca="1">COUNTIF(Inskrivning!$H71:$L71,35)+COUNTIF(Inskrivning!$N71:$R71,35)</f>
        <v>0</v>
      </c>
      <c r="J79" s="4">
        <f ca="1">COUNTIF(Inskrivning!$H71:$L71,36)+COUNTIF(Inskrivning!$N71:$R71,36)</f>
        <v>0</v>
      </c>
      <c r="K79" s="4">
        <f ca="1">COUNTIF(Inskrivning!$H71:$L71,44)+COUNTIF(Inskrivning!$N71:$R71,44)</f>
        <v>0</v>
      </c>
      <c r="L79" s="4">
        <f ca="1">COUNTIF(Inskrivning!$H71:$L71,48)+COUNTIF(Inskrivning!$N71:$R71,48)</f>
        <v>0</v>
      </c>
      <c r="M79" s="4">
        <f ca="1">COUNTIF(Inskrivning!$H71:$L71,49)+COUNTIF(Inskrivning!$N71:$R71,49)</f>
        <v>0</v>
      </c>
      <c r="N79" s="4">
        <f ca="1">COUNTIF(Inskrivning!$H71:$L71,53)+COUNTIF(Inskrivning!$N71:$R71,53)</f>
        <v>0</v>
      </c>
      <c r="O79" s="4">
        <f ca="1">COUNTIF(Inskrivning!$H71:$L71,57)+COUNTIF(Inskrivning!$N71:$R71,57)</f>
        <v>0</v>
      </c>
      <c r="P79" s="4">
        <f ca="1">COUNTIF(Inskrivning!$H71:$L71,61)+COUNTIF(Inskrivning!$N71:$R71,61)</f>
        <v>0</v>
      </c>
      <c r="Q79" s="4">
        <f ca="1">COUNTIF(Inskrivning!$H71:$L71,66)+COUNTIF(Inskrivning!$N71:$R71,66)</f>
        <v>0</v>
      </c>
      <c r="R79" s="4">
        <f ca="1">COUNTIF(Inskrivning!$H71:$L71,70)+COUNTIF(Inskrivning!$N71:$R71,70)</f>
        <v>0</v>
      </c>
      <c r="S79" s="4">
        <f ca="1">COUNTIF(Inskrivning!$H71:$L71,74)+COUNTIF(Inskrivning!$N71:$R71,74)</f>
        <v>0</v>
      </c>
      <c r="T79" s="4">
        <f ca="1">COUNTIF(Inskrivning!$H71:$L71,83)+COUNTIF(Inskrivning!$N71:$R71,83)</f>
        <v>0</v>
      </c>
      <c r="U79" s="4">
        <f ca="1">COUNTIF(Inskrivning!$H71:$L71,87)+COUNTIF(Inskrivning!$N71:$R71,87)</f>
        <v>0</v>
      </c>
      <c r="V79" s="4">
        <f ca="1">COUNTIF(Inskrivning!$H71:$L71,100)+COUNTIF(Inskrivning!$N71:$R71,100)</f>
        <v>0</v>
      </c>
      <c r="W79" s="4">
        <f ca="1">SUM(Inskrivning!U71)</f>
        <v>0</v>
      </c>
    </row>
    <row r="80" spans="1:23" ht="15">
      <c r="A80" s="138">
        <f ca="1">Inskrivning!F98</f>
        <v>0</v>
      </c>
      <c r="B80" s="43">
        <f ca="1">Inskrivning!G98</f>
        <v>0</v>
      </c>
      <c r="C80" s="16">
        <f t="shared" si="2"/>
        <v>0</v>
      </c>
      <c r="E80" s="4">
        <f ca="1">COUNTIF(Inskrivning!$H98:$L98,15)+COUNTIF(Inskrivning!$N98:$R98,15)</f>
        <v>0</v>
      </c>
      <c r="F80" s="4">
        <f ca="1">COUNTIF(Inskrivning!$H98:$L98,19)+COUNTIF(Inskrivning!$N98:$R98,19)</f>
        <v>0</v>
      </c>
      <c r="G80" s="4">
        <f ca="1">COUNTIF(Inskrivning!$H98:$L98,31)+COUNTIF(Inskrivning!$N98:$R98,31)</f>
        <v>0</v>
      </c>
      <c r="H80" s="4">
        <f ca="1">COUNTIF(Inskrivning!$H98:$L98,32)+COUNTIF(Inskrivning!$N98:$R98,32)</f>
        <v>0</v>
      </c>
      <c r="I80" s="4">
        <f ca="1">COUNTIF(Inskrivning!$H98:$L98,35)+COUNTIF(Inskrivning!$N98:$R98,35)</f>
        <v>0</v>
      </c>
      <c r="J80" s="4">
        <f ca="1">COUNTIF(Inskrivning!$H98:$L98,36)+COUNTIF(Inskrivning!$N98:$R98,36)</f>
        <v>0</v>
      </c>
      <c r="K80" s="4">
        <f ca="1">COUNTIF(Inskrivning!$H98:$L98,44)+COUNTIF(Inskrivning!$N98:$R98,44)</f>
        <v>0</v>
      </c>
      <c r="L80" s="4">
        <f ca="1">COUNTIF(Inskrivning!$H98:$L98,48)+COUNTIF(Inskrivning!$N98:$R98,48)</f>
        <v>0</v>
      </c>
      <c r="M80" s="4">
        <f ca="1">COUNTIF(Inskrivning!$H98:$L98,49)+COUNTIF(Inskrivning!$N98:$R98,49)</f>
        <v>0</v>
      </c>
      <c r="N80" s="4">
        <f ca="1">COUNTIF(Inskrivning!$H98:$L98,53)+COUNTIF(Inskrivning!$N98:$R98,53)</f>
        <v>0</v>
      </c>
      <c r="O80" s="4">
        <f ca="1">COUNTIF(Inskrivning!$H98:$L98,57)+COUNTIF(Inskrivning!$N98:$R98,57)</f>
        <v>0</v>
      </c>
      <c r="P80" s="4">
        <f ca="1">COUNTIF(Inskrivning!$H98:$L98,61)+COUNTIF(Inskrivning!$N98:$R98,61)</f>
        <v>0</v>
      </c>
      <c r="Q80" s="4">
        <f ca="1">COUNTIF(Inskrivning!$H98:$L98,66)+COUNTIF(Inskrivning!$N98:$R98,66)</f>
        <v>0</v>
      </c>
      <c r="R80" s="4">
        <f ca="1">COUNTIF(Inskrivning!$H98:$L98,70)+COUNTIF(Inskrivning!$N98:$R98,70)</f>
        <v>0</v>
      </c>
      <c r="S80" s="4">
        <f ca="1">COUNTIF(Inskrivning!$H98:$L98,74)+COUNTIF(Inskrivning!$N98:$R98,74)</f>
        <v>0</v>
      </c>
      <c r="T80" s="4">
        <f ca="1">COUNTIF(Inskrivning!$H98:$L98,83)+COUNTIF(Inskrivning!$N98:$R98,83)</f>
        <v>0</v>
      </c>
      <c r="U80" s="4">
        <f ca="1">COUNTIF(Inskrivning!$H98:$L98,87)+COUNTIF(Inskrivning!$N98:$R98,87)</f>
        <v>0</v>
      </c>
      <c r="V80" s="4">
        <f ca="1">COUNTIF(Inskrivning!$H98:$L98,100)+COUNTIF(Inskrivning!$N98:$R98,100)</f>
        <v>0</v>
      </c>
      <c r="W80" s="4">
        <f ca="1">SUM(Inskrivning!U98)</f>
        <v>0</v>
      </c>
    </row>
    <row r="81" spans="1:23" ht="15">
      <c r="A81" s="138">
        <f ca="1">Inskrivning!F104</f>
        <v>0</v>
      </c>
      <c r="B81" s="43">
        <f ca="1">Inskrivning!G104</f>
        <v>0</v>
      </c>
      <c r="C81" s="16">
        <f t="shared" si="2"/>
        <v>0</v>
      </c>
      <c r="E81" s="4">
        <f ca="1">COUNTIF(Inskrivning!$H104:$L104,15)+COUNTIF(Inskrivning!$N104:$R104,15)</f>
        <v>0</v>
      </c>
      <c r="F81" s="4">
        <f ca="1">COUNTIF(Inskrivning!$H104:$L104,19)+COUNTIF(Inskrivning!$N104:$R104,19)</f>
        <v>0</v>
      </c>
      <c r="G81" s="4">
        <f ca="1">COUNTIF(Inskrivning!$H104:$L104,31)+COUNTIF(Inskrivning!$N104:$R104,31)</f>
        <v>0</v>
      </c>
      <c r="H81" s="4">
        <f ca="1">COUNTIF(Inskrivning!$H104:$L104,32)+COUNTIF(Inskrivning!$N104:$R104,32)</f>
        <v>0</v>
      </c>
      <c r="I81" s="4">
        <f ca="1">COUNTIF(Inskrivning!$H104:$L104,35)+COUNTIF(Inskrivning!$N104:$R104,35)</f>
        <v>0</v>
      </c>
      <c r="J81" s="4">
        <f ca="1">COUNTIF(Inskrivning!$H104:$L104,36)+COUNTIF(Inskrivning!$N104:$R104,36)</f>
        <v>0</v>
      </c>
      <c r="K81" s="4">
        <f ca="1">COUNTIF(Inskrivning!$H104:$L104,44)+COUNTIF(Inskrivning!$N104:$R104,44)</f>
        <v>0</v>
      </c>
      <c r="L81" s="4">
        <f ca="1">COUNTIF(Inskrivning!$H104:$L104,48)+COUNTIF(Inskrivning!$N104:$R104,48)</f>
        <v>0</v>
      </c>
      <c r="M81" s="4">
        <f ca="1">COUNTIF(Inskrivning!$H104:$L104,49)+COUNTIF(Inskrivning!$N104:$R104,49)</f>
        <v>0</v>
      </c>
      <c r="N81" s="4">
        <f ca="1">COUNTIF(Inskrivning!$H104:$L104,53)+COUNTIF(Inskrivning!$N104:$R104,53)</f>
        <v>0</v>
      </c>
      <c r="O81" s="4">
        <f ca="1">COUNTIF(Inskrivning!$H104:$L104,57)+COUNTIF(Inskrivning!$N104:$R104,57)</f>
        <v>0</v>
      </c>
      <c r="P81" s="4">
        <f ca="1">COUNTIF(Inskrivning!$H104:$L104,61)+COUNTIF(Inskrivning!$N104:$R104,61)</f>
        <v>0</v>
      </c>
      <c r="Q81" s="4">
        <f ca="1">COUNTIF(Inskrivning!$H104:$L104,66)+COUNTIF(Inskrivning!$N104:$R104,66)</f>
        <v>0</v>
      </c>
      <c r="R81" s="4">
        <f ca="1">COUNTIF(Inskrivning!$H104:$L104,70)+COUNTIF(Inskrivning!$N104:$R104,70)</f>
        <v>0</v>
      </c>
      <c r="S81" s="4">
        <f ca="1">COUNTIF(Inskrivning!$H104:$L104,74)+COUNTIF(Inskrivning!$N104:$R104,74)</f>
        <v>0</v>
      </c>
      <c r="T81" s="4">
        <f ca="1">COUNTIF(Inskrivning!$H104:$L104,83)+COUNTIF(Inskrivning!$N104:$R104,83)</f>
        <v>0</v>
      </c>
      <c r="U81" s="4">
        <f ca="1">COUNTIF(Inskrivning!$H104:$L104,87)+COUNTIF(Inskrivning!$N104:$R104,87)</f>
        <v>0</v>
      </c>
      <c r="V81" s="4">
        <f ca="1">COUNTIF(Inskrivning!$H104:$L104,100)+COUNTIF(Inskrivning!$N104:$R104,100)</f>
        <v>0</v>
      </c>
      <c r="W81" s="4">
        <f ca="1">SUM(Inskrivning!U104)</f>
        <v>0</v>
      </c>
    </row>
    <row r="82" spans="1:23" ht="15">
      <c r="A82" s="138">
        <f ca="1">Inskrivning!F83</f>
        <v>0</v>
      </c>
      <c r="B82" s="43">
        <f ca="1">Inskrivning!G83</f>
        <v>0</v>
      </c>
      <c r="C82" s="16">
        <f t="shared" si="2"/>
        <v>0</v>
      </c>
      <c r="E82" s="4">
        <f ca="1">COUNTIF(Inskrivning!$H83:$L83,15)+COUNTIF(Inskrivning!$N83:$R83,15)</f>
        <v>0</v>
      </c>
      <c r="F82" s="4">
        <f ca="1">COUNTIF(Inskrivning!$H83:$L83,19)+COUNTIF(Inskrivning!$N83:$R83,19)</f>
        <v>0</v>
      </c>
      <c r="G82" s="4">
        <f ca="1">COUNTIF(Inskrivning!$H83:$L83,31)+COUNTIF(Inskrivning!$N83:$R83,31)</f>
        <v>0</v>
      </c>
      <c r="H82" s="4">
        <f ca="1">COUNTIF(Inskrivning!$H83:$L83,32)+COUNTIF(Inskrivning!$N83:$R83,32)</f>
        <v>0</v>
      </c>
      <c r="I82" s="4">
        <f ca="1">COUNTIF(Inskrivning!$H83:$L83,35)+COUNTIF(Inskrivning!$N83:$R83,35)</f>
        <v>0</v>
      </c>
      <c r="J82" s="4">
        <f ca="1">COUNTIF(Inskrivning!$H83:$L83,36)+COUNTIF(Inskrivning!$N83:$R83,36)</f>
        <v>0</v>
      </c>
      <c r="K82" s="4">
        <f ca="1">COUNTIF(Inskrivning!$H83:$L83,44)+COUNTIF(Inskrivning!$N83:$R83,44)</f>
        <v>0</v>
      </c>
      <c r="L82" s="4">
        <f ca="1">COUNTIF(Inskrivning!$H83:$L83,48)+COUNTIF(Inskrivning!$N83:$R83,48)</f>
        <v>0</v>
      </c>
      <c r="M82" s="4">
        <f ca="1">COUNTIF(Inskrivning!$H83:$L83,49)+COUNTIF(Inskrivning!$N83:$R83,49)</f>
        <v>0</v>
      </c>
      <c r="N82" s="4">
        <f ca="1">COUNTIF(Inskrivning!$H83:$L83,53)+COUNTIF(Inskrivning!$N83:$R83,53)</f>
        <v>0</v>
      </c>
      <c r="O82" s="4">
        <f ca="1">COUNTIF(Inskrivning!$H83:$L83,57)+COUNTIF(Inskrivning!$N83:$R83,57)</f>
        <v>0</v>
      </c>
      <c r="P82" s="4">
        <f ca="1">COUNTIF(Inskrivning!$H83:$L83,61)+COUNTIF(Inskrivning!$N83:$R83,61)</f>
        <v>0</v>
      </c>
      <c r="Q82" s="4">
        <f ca="1">COUNTIF(Inskrivning!$H83:$L83,66)+COUNTIF(Inskrivning!$N83:$R83,66)</f>
        <v>0</v>
      </c>
      <c r="R82" s="4">
        <f ca="1">COUNTIF(Inskrivning!$H83:$L83,70)+COUNTIF(Inskrivning!$N83:$R83,70)</f>
        <v>0</v>
      </c>
      <c r="S82" s="4">
        <f ca="1">COUNTIF(Inskrivning!$H83:$L83,74)+COUNTIF(Inskrivning!$N83:$R83,74)</f>
        <v>0</v>
      </c>
      <c r="T82" s="4">
        <f ca="1">COUNTIF(Inskrivning!$H83:$L83,83)+COUNTIF(Inskrivning!$N83:$R83,83)</f>
        <v>0</v>
      </c>
      <c r="U82" s="4">
        <f ca="1">COUNTIF(Inskrivning!$H83:$L83,87)+COUNTIF(Inskrivning!$N83:$R83,87)</f>
        <v>0</v>
      </c>
      <c r="V82" s="4">
        <f ca="1">COUNTIF(Inskrivning!$H83:$L83,100)+COUNTIF(Inskrivning!$N83:$R83,100)</f>
        <v>0</v>
      </c>
      <c r="W82" s="4">
        <f ca="1">SUM(Inskrivning!U83)</f>
        <v>0</v>
      </c>
    </row>
    <row r="83" spans="1:23" ht="15">
      <c r="A83" s="138">
        <f ca="1">Inskrivning!F81</f>
        <v>0</v>
      </c>
      <c r="B83" s="43">
        <f ca="1">Inskrivning!G81</f>
        <v>0</v>
      </c>
      <c r="C83" s="16">
        <f t="shared" si="2"/>
        <v>0</v>
      </c>
      <c r="E83" s="4">
        <f ca="1">COUNTIF(Inskrivning!$H81:$L81,15)+COUNTIF(Inskrivning!$N81:$R81,15)</f>
        <v>0</v>
      </c>
      <c r="F83" s="4">
        <f ca="1">COUNTIF(Inskrivning!$H81:$L81,19)+COUNTIF(Inskrivning!$N81:$R81,19)</f>
        <v>0</v>
      </c>
      <c r="G83" s="4">
        <f ca="1">COUNTIF(Inskrivning!$H81:$L81,31)+COUNTIF(Inskrivning!$N81:$R81,31)</f>
        <v>0</v>
      </c>
      <c r="H83" s="4">
        <f ca="1">COUNTIF(Inskrivning!$H81:$L81,32)+COUNTIF(Inskrivning!$N81:$R81,32)</f>
        <v>0</v>
      </c>
      <c r="I83" s="4">
        <f ca="1">COUNTIF(Inskrivning!$H81:$L81,35)+COUNTIF(Inskrivning!$N81:$R81,35)</f>
        <v>0</v>
      </c>
      <c r="J83" s="4">
        <f ca="1">COUNTIF(Inskrivning!$H81:$L81,36)+COUNTIF(Inskrivning!$N81:$R81,36)</f>
        <v>0</v>
      </c>
      <c r="K83" s="4">
        <f ca="1">COUNTIF(Inskrivning!$H81:$L81,44)+COUNTIF(Inskrivning!$N81:$R81,44)</f>
        <v>0</v>
      </c>
      <c r="L83" s="4">
        <f ca="1">COUNTIF(Inskrivning!$H81:$L81,48)+COUNTIF(Inskrivning!$N81:$R81,48)</f>
        <v>0</v>
      </c>
      <c r="M83" s="4">
        <f ca="1">COUNTIF(Inskrivning!$H81:$L81,49)+COUNTIF(Inskrivning!$N81:$R81,49)</f>
        <v>0</v>
      </c>
      <c r="N83" s="4">
        <f ca="1">COUNTIF(Inskrivning!$H81:$L81,53)+COUNTIF(Inskrivning!$N81:$R81,53)</f>
        <v>0</v>
      </c>
      <c r="O83" s="4">
        <f ca="1">COUNTIF(Inskrivning!$H81:$L81,57)+COUNTIF(Inskrivning!$N81:$R81,57)</f>
        <v>0</v>
      </c>
      <c r="P83" s="4">
        <f ca="1">COUNTIF(Inskrivning!$H81:$L81,61)+COUNTIF(Inskrivning!$N81:$R81,61)</f>
        <v>0</v>
      </c>
      <c r="Q83" s="4">
        <f ca="1">COUNTIF(Inskrivning!$H81:$L81,66)+COUNTIF(Inskrivning!$N81:$R81,66)</f>
        <v>0</v>
      </c>
      <c r="R83" s="4">
        <f ca="1">COUNTIF(Inskrivning!$H81:$L81,70)+COUNTIF(Inskrivning!$N81:$R81,70)</f>
        <v>0</v>
      </c>
      <c r="S83" s="4">
        <f ca="1">COUNTIF(Inskrivning!$H81:$L81,74)+COUNTIF(Inskrivning!$N81:$R81,74)</f>
        <v>0</v>
      </c>
      <c r="T83" s="4">
        <f ca="1">COUNTIF(Inskrivning!$H81:$L81,83)+COUNTIF(Inskrivning!$N81:$R81,83)</f>
        <v>0</v>
      </c>
      <c r="U83" s="4">
        <f ca="1">COUNTIF(Inskrivning!$H81:$L81,87)+COUNTIF(Inskrivning!$N81:$R81,87)</f>
        <v>0</v>
      </c>
      <c r="V83" s="4">
        <f ca="1">COUNTIF(Inskrivning!$H81:$L81,100)+COUNTIF(Inskrivning!$N81:$R81,100)</f>
        <v>0</v>
      </c>
      <c r="W83" s="4">
        <f ca="1">SUM(Inskrivning!U81)</f>
        <v>0</v>
      </c>
    </row>
    <row r="84" spans="1:23" ht="15">
      <c r="A84" s="138">
        <f ca="1">Inskrivning!F58</f>
        <v>0</v>
      </c>
      <c r="B84" s="43">
        <f ca="1">Inskrivning!G58</f>
        <v>0</v>
      </c>
      <c r="C84" s="16">
        <f t="shared" si="2"/>
        <v>0</v>
      </c>
      <c r="E84" s="4">
        <f ca="1">COUNTIF(Inskrivning!$H58:$L58,15)+COUNTIF(Inskrivning!$N58:$R58,15)</f>
        <v>0</v>
      </c>
      <c r="F84" s="4">
        <f ca="1">COUNTIF(Inskrivning!$H58:$L58,19)+COUNTIF(Inskrivning!$N58:$R58,19)</f>
        <v>0</v>
      </c>
      <c r="G84" s="4">
        <f ca="1">COUNTIF(Inskrivning!$H58:$L58,31)+COUNTIF(Inskrivning!$N58:$R58,31)</f>
        <v>0</v>
      </c>
      <c r="H84" s="4">
        <f ca="1">COUNTIF(Inskrivning!$H58:$L58,32)+COUNTIF(Inskrivning!$N58:$R58,32)</f>
        <v>0</v>
      </c>
      <c r="I84" s="4">
        <f ca="1">COUNTIF(Inskrivning!$H58:$L58,35)+COUNTIF(Inskrivning!$N58:$R58,35)</f>
        <v>0</v>
      </c>
      <c r="J84" s="4">
        <f ca="1">COUNTIF(Inskrivning!$H58:$L58,36)+COUNTIF(Inskrivning!$N58:$R58,36)</f>
        <v>0</v>
      </c>
      <c r="K84" s="4">
        <f ca="1">COUNTIF(Inskrivning!$H58:$L58,44)+COUNTIF(Inskrivning!$N58:$R58,44)</f>
        <v>0</v>
      </c>
      <c r="L84" s="4">
        <f ca="1">COUNTIF(Inskrivning!$H58:$L58,48)+COUNTIF(Inskrivning!$N58:$R58,48)</f>
        <v>0</v>
      </c>
      <c r="M84" s="4">
        <f ca="1">COUNTIF(Inskrivning!$H58:$L58,49)+COUNTIF(Inskrivning!$N58:$R58,49)</f>
        <v>0</v>
      </c>
      <c r="N84" s="4">
        <f ca="1">COUNTIF(Inskrivning!$H58:$L58,53)+COUNTIF(Inskrivning!$N58:$R58,53)</f>
        <v>0</v>
      </c>
      <c r="O84" s="4">
        <f ca="1">COUNTIF(Inskrivning!$H58:$L58,57)+COUNTIF(Inskrivning!$N58:$R58,57)</f>
        <v>0</v>
      </c>
      <c r="P84" s="4">
        <f ca="1">COUNTIF(Inskrivning!$H58:$L58,61)+COUNTIF(Inskrivning!$N58:$R58,61)</f>
        <v>0</v>
      </c>
      <c r="Q84" s="4">
        <f ca="1">COUNTIF(Inskrivning!$H58:$L58,66)+COUNTIF(Inskrivning!$N58:$R58,66)</f>
        <v>0</v>
      </c>
      <c r="R84" s="4">
        <f ca="1">COUNTIF(Inskrivning!$H58:$L58,70)+COUNTIF(Inskrivning!$N58:$R58,70)</f>
        <v>0</v>
      </c>
      <c r="S84" s="4">
        <f ca="1">COUNTIF(Inskrivning!$H58:$L58,74)+COUNTIF(Inskrivning!$N58:$R58,74)</f>
        <v>0</v>
      </c>
      <c r="T84" s="4">
        <f ca="1">COUNTIF(Inskrivning!$H58:$L58,83)+COUNTIF(Inskrivning!$N58:$R58,83)</f>
        <v>0</v>
      </c>
      <c r="U84" s="4">
        <f ca="1">COUNTIF(Inskrivning!$H58:$L58,87)+COUNTIF(Inskrivning!$N58:$R58,87)</f>
        <v>0</v>
      </c>
      <c r="V84" s="4">
        <f ca="1">COUNTIF(Inskrivning!$H58:$L58,100)+COUNTIF(Inskrivning!$N58:$R58,100)</f>
        <v>0</v>
      </c>
      <c r="W84" s="4">
        <f ca="1">SUM(Inskrivning!U58)</f>
        <v>0</v>
      </c>
    </row>
    <row r="85" spans="1:23" ht="15">
      <c r="A85" s="138">
        <f ca="1">Inskrivning!F105</f>
        <v>0</v>
      </c>
      <c r="B85" s="43">
        <f ca="1">Inskrivning!G105</f>
        <v>0</v>
      </c>
      <c r="C85" s="16">
        <f t="shared" si="2"/>
        <v>0</v>
      </c>
      <c r="E85" s="4">
        <f ca="1">COUNTIF(Inskrivning!$H105:$L105,15)+COUNTIF(Inskrivning!$N105:$R105,15)</f>
        <v>0</v>
      </c>
      <c r="F85" s="4">
        <f ca="1">COUNTIF(Inskrivning!$H105:$L105,19)+COUNTIF(Inskrivning!$N105:$R105,19)</f>
        <v>0</v>
      </c>
      <c r="G85" s="4">
        <f ca="1">COUNTIF(Inskrivning!$H105:$L105,31)+COUNTIF(Inskrivning!$N105:$R105,31)</f>
        <v>0</v>
      </c>
      <c r="H85" s="4">
        <f ca="1">COUNTIF(Inskrivning!$H105:$L105,32)+COUNTIF(Inskrivning!$N105:$R105,32)</f>
        <v>0</v>
      </c>
      <c r="I85" s="4">
        <f ca="1">COUNTIF(Inskrivning!$H105:$L105,35)+COUNTIF(Inskrivning!$N105:$R105,35)</f>
        <v>0</v>
      </c>
      <c r="J85" s="4">
        <f ca="1">COUNTIF(Inskrivning!$H105:$L105,36)+COUNTIF(Inskrivning!$N105:$R105,36)</f>
        <v>0</v>
      </c>
      <c r="K85" s="4">
        <f ca="1">COUNTIF(Inskrivning!$H105:$L105,44)+COUNTIF(Inskrivning!$N105:$R105,44)</f>
        <v>0</v>
      </c>
      <c r="L85" s="4">
        <f ca="1">COUNTIF(Inskrivning!$H105:$L105,48)+COUNTIF(Inskrivning!$N105:$R105,48)</f>
        <v>0</v>
      </c>
      <c r="M85" s="4">
        <f ca="1">COUNTIF(Inskrivning!$H105:$L105,49)+COUNTIF(Inskrivning!$N105:$R105,49)</f>
        <v>0</v>
      </c>
      <c r="N85" s="4">
        <f ca="1">COUNTIF(Inskrivning!$H105:$L105,53)+COUNTIF(Inskrivning!$N105:$R105,53)</f>
        <v>0</v>
      </c>
      <c r="O85" s="4">
        <f ca="1">COUNTIF(Inskrivning!$H105:$L105,57)+COUNTIF(Inskrivning!$N105:$R105,57)</f>
        <v>0</v>
      </c>
      <c r="P85" s="4">
        <f ca="1">COUNTIF(Inskrivning!$H105:$L105,61)+COUNTIF(Inskrivning!$N105:$R105,61)</f>
        <v>0</v>
      </c>
      <c r="Q85" s="4">
        <f ca="1">COUNTIF(Inskrivning!$H105:$L105,66)+COUNTIF(Inskrivning!$N105:$R105,66)</f>
        <v>0</v>
      </c>
      <c r="R85" s="4">
        <f ca="1">COUNTIF(Inskrivning!$H105:$L105,70)+COUNTIF(Inskrivning!$N105:$R105,70)</f>
        <v>0</v>
      </c>
      <c r="S85" s="4">
        <f ca="1">COUNTIF(Inskrivning!$H105:$L105,74)+COUNTIF(Inskrivning!$N105:$R105,74)</f>
        <v>0</v>
      </c>
      <c r="T85" s="4">
        <f ca="1">COUNTIF(Inskrivning!$H105:$L105,83)+COUNTIF(Inskrivning!$N105:$R105,83)</f>
        <v>0</v>
      </c>
      <c r="U85" s="4">
        <f ca="1">COUNTIF(Inskrivning!$H105:$L105,87)+COUNTIF(Inskrivning!$N105:$R105,87)</f>
        <v>0</v>
      </c>
      <c r="V85" s="4">
        <f ca="1">COUNTIF(Inskrivning!$H105:$L105,100)+COUNTIF(Inskrivning!$N105:$R105,100)</f>
        <v>0</v>
      </c>
      <c r="W85" s="4">
        <f ca="1">SUM(Inskrivning!U105)</f>
        <v>0</v>
      </c>
    </row>
    <row r="86" spans="1:23" ht="15">
      <c r="A86" s="138">
        <f ca="1">Inskrivning!F78</f>
        <v>0</v>
      </c>
      <c r="B86" s="43">
        <f ca="1">Inskrivning!G78</f>
        <v>0</v>
      </c>
      <c r="C86" s="16">
        <f t="shared" si="2"/>
        <v>0</v>
      </c>
      <c r="E86" s="4">
        <f ca="1">COUNTIF(Inskrivning!$H78:$L78,15)+COUNTIF(Inskrivning!$N78:$R78,15)</f>
        <v>0</v>
      </c>
      <c r="F86" s="4">
        <f ca="1">COUNTIF(Inskrivning!$H78:$L78,19)+COUNTIF(Inskrivning!$N78:$R78,19)</f>
        <v>0</v>
      </c>
      <c r="G86" s="4">
        <f ca="1">COUNTIF(Inskrivning!$H78:$L78,31)+COUNTIF(Inskrivning!$N78:$R78,31)</f>
        <v>0</v>
      </c>
      <c r="H86" s="4">
        <f ca="1">COUNTIF(Inskrivning!$H78:$L78,32)+COUNTIF(Inskrivning!$N78:$R78,32)</f>
        <v>0</v>
      </c>
      <c r="I86" s="4">
        <f ca="1">COUNTIF(Inskrivning!$H78:$L78,35)+COUNTIF(Inskrivning!$N78:$R78,35)</f>
        <v>0</v>
      </c>
      <c r="J86" s="4">
        <f ca="1">COUNTIF(Inskrivning!$H78:$L78,36)+COUNTIF(Inskrivning!$N78:$R78,36)</f>
        <v>0</v>
      </c>
      <c r="K86" s="4">
        <f ca="1">COUNTIF(Inskrivning!$H78:$L78,44)+COUNTIF(Inskrivning!$N78:$R78,44)</f>
        <v>0</v>
      </c>
      <c r="L86" s="4">
        <f ca="1">COUNTIF(Inskrivning!$H78:$L78,48)+COUNTIF(Inskrivning!$N78:$R78,48)</f>
        <v>0</v>
      </c>
      <c r="M86" s="4">
        <f ca="1">COUNTIF(Inskrivning!$H78:$L78,49)+COUNTIF(Inskrivning!$N78:$R78,49)</f>
        <v>0</v>
      </c>
      <c r="N86" s="4">
        <f ca="1">COUNTIF(Inskrivning!$H78:$L78,53)+COUNTIF(Inskrivning!$N78:$R78,53)</f>
        <v>0</v>
      </c>
      <c r="O86" s="4">
        <f ca="1">COUNTIF(Inskrivning!$H78:$L78,57)+COUNTIF(Inskrivning!$N78:$R78,57)</f>
        <v>0</v>
      </c>
      <c r="P86" s="4">
        <f ca="1">COUNTIF(Inskrivning!$H78:$L78,61)+COUNTIF(Inskrivning!$N78:$R78,61)</f>
        <v>0</v>
      </c>
      <c r="Q86" s="4">
        <f ca="1">COUNTIF(Inskrivning!$H78:$L78,66)+COUNTIF(Inskrivning!$N78:$R78,66)</f>
        <v>0</v>
      </c>
      <c r="R86" s="4">
        <f ca="1">COUNTIF(Inskrivning!$H78:$L78,70)+COUNTIF(Inskrivning!$N78:$R78,70)</f>
        <v>0</v>
      </c>
      <c r="S86" s="4">
        <f ca="1">COUNTIF(Inskrivning!$H78:$L78,74)+COUNTIF(Inskrivning!$N78:$R78,74)</f>
        <v>0</v>
      </c>
      <c r="T86" s="4">
        <f ca="1">COUNTIF(Inskrivning!$H78:$L78,83)+COUNTIF(Inskrivning!$N78:$R78,83)</f>
        <v>0</v>
      </c>
      <c r="U86" s="4">
        <f ca="1">COUNTIF(Inskrivning!$H78:$L78,87)+COUNTIF(Inskrivning!$N78:$R78,87)</f>
        <v>0</v>
      </c>
      <c r="V86" s="4">
        <f ca="1">COUNTIF(Inskrivning!$H78:$L78,100)+COUNTIF(Inskrivning!$N78:$R78,100)</f>
        <v>0</v>
      </c>
      <c r="W86" s="4">
        <f ca="1">SUM(Inskrivning!U78)</f>
        <v>0</v>
      </c>
    </row>
    <row r="87" spans="1:23" ht="15">
      <c r="A87" s="138">
        <f ca="1">Inskrivning!F96</f>
        <v>0</v>
      </c>
      <c r="B87" s="43">
        <f ca="1">Inskrivning!G96</f>
        <v>0</v>
      </c>
      <c r="C87" s="16">
        <f t="shared" si="2"/>
        <v>0</v>
      </c>
      <c r="E87" s="4">
        <f ca="1">COUNTIF(Inskrivning!$H96:$L96,15)+COUNTIF(Inskrivning!$N96:$R96,15)</f>
        <v>0</v>
      </c>
      <c r="F87" s="4">
        <f ca="1">COUNTIF(Inskrivning!$H96:$L96,19)+COUNTIF(Inskrivning!$N96:$R96,19)</f>
        <v>0</v>
      </c>
      <c r="G87" s="4">
        <f ca="1">COUNTIF(Inskrivning!$H96:$L96,31)+COUNTIF(Inskrivning!$N96:$R96,31)</f>
        <v>0</v>
      </c>
      <c r="H87" s="4">
        <f ca="1">COUNTIF(Inskrivning!$H96:$L96,32)+COUNTIF(Inskrivning!$N96:$R96,32)</f>
        <v>0</v>
      </c>
      <c r="I87" s="4">
        <f ca="1">COUNTIF(Inskrivning!$H96:$L96,35)+COUNTIF(Inskrivning!$N96:$R96,35)</f>
        <v>0</v>
      </c>
      <c r="J87" s="4">
        <f ca="1">COUNTIF(Inskrivning!$H96:$L96,36)+COUNTIF(Inskrivning!$N96:$R96,36)</f>
        <v>0</v>
      </c>
      <c r="K87" s="4">
        <f ca="1">COUNTIF(Inskrivning!$H96:$L96,44)+COUNTIF(Inskrivning!$N96:$R96,44)</f>
        <v>0</v>
      </c>
      <c r="L87" s="4">
        <f ca="1">COUNTIF(Inskrivning!$H96:$L96,48)+COUNTIF(Inskrivning!$N96:$R96,48)</f>
        <v>0</v>
      </c>
      <c r="M87" s="4">
        <f ca="1">COUNTIF(Inskrivning!$H96:$L96,49)+COUNTIF(Inskrivning!$N96:$R96,49)</f>
        <v>0</v>
      </c>
      <c r="N87" s="4">
        <f ca="1">COUNTIF(Inskrivning!$H96:$L96,53)+COUNTIF(Inskrivning!$N96:$R96,53)</f>
        <v>0</v>
      </c>
      <c r="O87" s="4">
        <f ca="1">COUNTIF(Inskrivning!$H96:$L96,57)+COUNTIF(Inskrivning!$N96:$R96,57)</f>
        <v>0</v>
      </c>
      <c r="P87" s="4">
        <f ca="1">COUNTIF(Inskrivning!$H96:$L96,61)+COUNTIF(Inskrivning!$N96:$R96,61)</f>
        <v>0</v>
      </c>
      <c r="Q87" s="4">
        <f ca="1">COUNTIF(Inskrivning!$H96:$L96,66)+COUNTIF(Inskrivning!$N96:$R96,66)</f>
        <v>0</v>
      </c>
      <c r="R87" s="4">
        <f ca="1">COUNTIF(Inskrivning!$H96:$L96,70)+COUNTIF(Inskrivning!$N96:$R96,70)</f>
        <v>0</v>
      </c>
      <c r="S87" s="4">
        <f ca="1">COUNTIF(Inskrivning!$H96:$L96,74)+COUNTIF(Inskrivning!$N96:$R96,74)</f>
        <v>0</v>
      </c>
      <c r="T87" s="4">
        <f ca="1">COUNTIF(Inskrivning!$H96:$L96,83)+COUNTIF(Inskrivning!$N96:$R96,83)</f>
        <v>0</v>
      </c>
      <c r="U87" s="4">
        <f ca="1">COUNTIF(Inskrivning!$H96:$L96,87)+COUNTIF(Inskrivning!$N96:$R96,87)</f>
        <v>0</v>
      </c>
      <c r="V87" s="4">
        <f ca="1">COUNTIF(Inskrivning!$H96:$L96,100)+COUNTIF(Inskrivning!$N96:$R96,100)</f>
        <v>0</v>
      </c>
      <c r="W87" s="4">
        <f ca="1">SUM(Inskrivning!U96)</f>
        <v>0</v>
      </c>
    </row>
    <row r="88" spans="1:23" ht="15">
      <c r="A88" s="138">
        <f ca="1">Inskrivning!F80</f>
        <v>0</v>
      </c>
      <c r="B88" s="43">
        <f ca="1">Inskrivning!G80</f>
        <v>0</v>
      </c>
      <c r="C88" s="16">
        <f t="shared" si="2"/>
        <v>0</v>
      </c>
      <c r="E88" s="4">
        <f ca="1">COUNTIF(Inskrivning!$H80:$L80,15)+COUNTIF(Inskrivning!$N80:$R80,15)</f>
        <v>0</v>
      </c>
      <c r="F88" s="4">
        <f ca="1">COUNTIF(Inskrivning!$H80:$L80,19)+COUNTIF(Inskrivning!$N80:$R80,19)</f>
        <v>0</v>
      </c>
      <c r="G88" s="4">
        <f ca="1">COUNTIF(Inskrivning!$H80:$L80,31)+COUNTIF(Inskrivning!$N80:$R80,31)</f>
        <v>0</v>
      </c>
      <c r="H88" s="4">
        <f ca="1">COUNTIF(Inskrivning!$H80:$L80,32)+COUNTIF(Inskrivning!$N80:$R80,32)</f>
        <v>0</v>
      </c>
      <c r="I88" s="4">
        <f ca="1">COUNTIF(Inskrivning!$H80:$L80,35)+COUNTIF(Inskrivning!$N80:$R80,35)</f>
        <v>0</v>
      </c>
      <c r="J88" s="4">
        <f ca="1">COUNTIF(Inskrivning!$H80:$L80,36)+COUNTIF(Inskrivning!$N80:$R80,36)</f>
        <v>0</v>
      </c>
      <c r="K88" s="4">
        <f ca="1">COUNTIF(Inskrivning!$H80:$L80,44)+COUNTIF(Inskrivning!$N80:$R80,44)</f>
        <v>0</v>
      </c>
      <c r="L88" s="4">
        <f ca="1">COUNTIF(Inskrivning!$H80:$L80,48)+COUNTIF(Inskrivning!$N80:$R80,48)</f>
        <v>0</v>
      </c>
      <c r="M88" s="4">
        <f ca="1">COUNTIF(Inskrivning!$H80:$L80,49)+COUNTIF(Inskrivning!$N80:$R80,49)</f>
        <v>0</v>
      </c>
      <c r="N88" s="4">
        <f ca="1">COUNTIF(Inskrivning!$H80:$L80,53)+COUNTIF(Inskrivning!$N80:$R80,53)</f>
        <v>0</v>
      </c>
      <c r="O88" s="4">
        <f ca="1">COUNTIF(Inskrivning!$H80:$L80,57)+COUNTIF(Inskrivning!$N80:$R80,57)</f>
        <v>0</v>
      </c>
      <c r="P88" s="4">
        <f ca="1">COUNTIF(Inskrivning!$H80:$L80,61)+COUNTIF(Inskrivning!$N80:$R80,61)</f>
        <v>0</v>
      </c>
      <c r="Q88" s="4">
        <f ca="1">COUNTIF(Inskrivning!$H80:$L80,66)+COUNTIF(Inskrivning!$N80:$R80,66)</f>
        <v>0</v>
      </c>
      <c r="R88" s="4">
        <f ca="1">COUNTIF(Inskrivning!$H80:$L80,70)+COUNTIF(Inskrivning!$N80:$R80,70)</f>
        <v>0</v>
      </c>
      <c r="S88" s="4">
        <f ca="1">COUNTIF(Inskrivning!$H80:$L80,74)+COUNTIF(Inskrivning!$N80:$R80,74)</f>
        <v>0</v>
      </c>
      <c r="T88" s="4">
        <f ca="1">COUNTIF(Inskrivning!$H80:$L80,83)+COUNTIF(Inskrivning!$N80:$R80,83)</f>
        <v>0</v>
      </c>
      <c r="U88" s="4">
        <f ca="1">COUNTIF(Inskrivning!$H80:$L80,87)+COUNTIF(Inskrivning!$N80:$R80,87)</f>
        <v>0</v>
      </c>
      <c r="V88" s="4">
        <f ca="1">COUNTIF(Inskrivning!$H80:$L80,100)+COUNTIF(Inskrivning!$N80:$R80,100)</f>
        <v>0</v>
      </c>
      <c r="W88" s="4">
        <f ca="1">SUM(Inskrivning!U80)</f>
        <v>0</v>
      </c>
    </row>
    <row r="89" spans="1:23" ht="15">
      <c r="A89" s="138">
        <f ca="1">Inskrivning!F63</f>
        <v>0</v>
      </c>
      <c r="B89" s="43">
        <f ca="1">Inskrivning!G63</f>
        <v>0</v>
      </c>
      <c r="C89" s="16">
        <f t="shared" si="2"/>
        <v>0</v>
      </c>
      <c r="E89" s="4">
        <f ca="1">COUNTIF(Inskrivning!$H63:$L63,15)+COUNTIF(Inskrivning!$N63:$R63,15)</f>
        <v>0</v>
      </c>
      <c r="F89" s="4">
        <f ca="1">COUNTIF(Inskrivning!$H63:$L63,19)+COUNTIF(Inskrivning!$N63:$R63,19)</f>
        <v>0</v>
      </c>
      <c r="G89" s="4">
        <f ca="1">COUNTIF(Inskrivning!$H63:$L63,31)+COUNTIF(Inskrivning!$N63:$R63,31)</f>
        <v>0</v>
      </c>
      <c r="H89" s="4">
        <f ca="1">COUNTIF(Inskrivning!$H63:$L63,32)+COUNTIF(Inskrivning!$N63:$R63,32)</f>
        <v>0</v>
      </c>
      <c r="I89" s="4">
        <f ca="1">COUNTIF(Inskrivning!$H63:$L63,35)+COUNTIF(Inskrivning!$N63:$R63,35)</f>
        <v>0</v>
      </c>
      <c r="J89" s="4">
        <f ca="1">COUNTIF(Inskrivning!$H63:$L63,36)+COUNTIF(Inskrivning!$N63:$R63,36)</f>
        <v>0</v>
      </c>
      <c r="K89" s="4">
        <f ca="1">COUNTIF(Inskrivning!$H63:$L63,44)+COUNTIF(Inskrivning!$N63:$R63,44)</f>
        <v>0</v>
      </c>
      <c r="L89" s="4">
        <f ca="1">COUNTIF(Inskrivning!$H63:$L63,48)+COUNTIF(Inskrivning!$N63:$R63,48)</f>
        <v>0</v>
      </c>
      <c r="M89" s="4">
        <f ca="1">COUNTIF(Inskrivning!$H63:$L63,49)+COUNTIF(Inskrivning!$N63:$R63,49)</f>
        <v>0</v>
      </c>
      <c r="N89" s="4">
        <f ca="1">COUNTIF(Inskrivning!$H63:$L63,53)+COUNTIF(Inskrivning!$N63:$R63,53)</f>
        <v>0</v>
      </c>
      <c r="O89" s="4">
        <f ca="1">COUNTIF(Inskrivning!$H63:$L63,57)+COUNTIF(Inskrivning!$N63:$R63,57)</f>
        <v>0</v>
      </c>
      <c r="P89" s="4">
        <f ca="1">COUNTIF(Inskrivning!$H63:$L63,61)+COUNTIF(Inskrivning!$N63:$R63,61)</f>
        <v>0</v>
      </c>
      <c r="Q89" s="4">
        <f ca="1">COUNTIF(Inskrivning!$H63:$L63,66)+COUNTIF(Inskrivning!$N63:$R63,66)</f>
        <v>0</v>
      </c>
      <c r="R89" s="4">
        <f ca="1">COUNTIF(Inskrivning!$H63:$L63,70)+COUNTIF(Inskrivning!$N63:$R63,70)</f>
        <v>0</v>
      </c>
      <c r="S89" s="4">
        <f ca="1">COUNTIF(Inskrivning!$H63:$L63,74)+COUNTIF(Inskrivning!$N63:$R63,74)</f>
        <v>0</v>
      </c>
      <c r="T89" s="4">
        <f ca="1">COUNTIF(Inskrivning!$H63:$L63,83)+COUNTIF(Inskrivning!$N63:$R63,83)</f>
        <v>0</v>
      </c>
      <c r="U89" s="4">
        <f ca="1">COUNTIF(Inskrivning!$H63:$L63,87)+COUNTIF(Inskrivning!$N63:$R63,87)</f>
        <v>0</v>
      </c>
      <c r="V89" s="4">
        <f ca="1">COUNTIF(Inskrivning!$H63:$L63,100)+COUNTIF(Inskrivning!$N63:$R63,100)</f>
        <v>0</v>
      </c>
      <c r="W89" s="4">
        <f ca="1">SUM(Inskrivning!U63)</f>
        <v>0</v>
      </c>
    </row>
    <row r="90" spans="1:23" ht="15">
      <c r="A90" s="138">
        <f ca="1">Inskrivning!F60</f>
        <v>0</v>
      </c>
      <c r="B90" s="43">
        <f ca="1">Inskrivning!G60</f>
        <v>0</v>
      </c>
      <c r="C90" s="16">
        <f t="shared" si="2"/>
        <v>0</v>
      </c>
      <c r="E90" s="4">
        <f ca="1">COUNTIF(Inskrivning!$H60:$L60,15)+COUNTIF(Inskrivning!$N60:$R60,15)</f>
        <v>0</v>
      </c>
      <c r="F90" s="4">
        <f ca="1">COUNTIF(Inskrivning!$H60:$L60,19)+COUNTIF(Inskrivning!$N60:$R60,19)</f>
        <v>0</v>
      </c>
      <c r="G90" s="4">
        <f ca="1">COUNTIF(Inskrivning!$H60:$L60,31)+COUNTIF(Inskrivning!$N60:$R60,31)</f>
        <v>0</v>
      </c>
      <c r="H90" s="4">
        <f ca="1">COUNTIF(Inskrivning!$H60:$L60,32)+COUNTIF(Inskrivning!$N60:$R60,32)</f>
        <v>0</v>
      </c>
      <c r="I90" s="4">
        <f ca="1">COUNTIF(Inskrivning!$H60:$L60,35)+COUNTIF(Inskrivning!$N60:$R60,35)</f>
        <v>0</v>
      </c>
      <c r="J90" s="4">
        <f ca="1">COUNTIF(Inskrivning!$H60:$L60,36)+COUNTIF(Inskrivning!$N60:$R60,36)</f>
        <v>0</v>
      </c>
      <c r="K90" s="4">
        <f ca="1">COUNTIF(Inskrivning!$H60:$L60,44)+COUNTIF(Inskrivning!$N60:$R60,44)</f>
        <v>0</v>
      </c>
      <c r="L90" s="4">
        <f ca="1">COUNTIF(Inskrivning!$H60:$L60,48)+COUNTIF(Inskrivning!$N60:$R60,48)</f>
        <v>0</v>
      </c>
      <c r="M90" s="4">
        <f ca="1">COUNTIF(Inskrivning!$H60:$L60,49)+COUNTIF(Inskrivning!$N60:$R60,49)</f>
        <v>0</v>
      </c>
      <c r="N90" s="4">
        <f ca="1">COUNTIF(Inskrivning!$H60:$L60,53)+COUNTIF(Inskrivning!$N60:$R60,53)</f>
        <v>0</v>
      </c>
      <c r="O90" s="4">
        <f ca="1">COUNTIF(Inskrivning!$H60:$L60,57)+COUNTIF(Inskrivning!$N60:$R60,57)</f>
        <v>0</v>
      </c>
      <c r="P90" s="4">
        <f ca="1">COUNTIF(Inskrivning!$H60:$L60,61)+COUNTIF(Inskrivning!$N60:$R60,61)</f>
        <v>0</v>
      </c>
      <c r="Q90" s="4">
        <f ca="1">COUNTIF(Inskrivning!$H60:$L60,66)+COUNTIF(Inskrivning!$N60:$R60,66)</f>
        <v>0</v>
      </c>
      <c r="R90" s="4">
        <f ca="1">COUNTIF(Inskrivning!$H60:$L60,70)+COUNTIF(Inskrivning!$N60:$R60,70)</f>
        <v>0</v>
      </c>
      <c r="S90" s="4">
        <f ca="1">COUNTIF(Inskrivning!$H60:$L60,74)+COUNTIF(Inskrivning!$N60:$R60,74)</f>
        <v>0</v>
      </c>
      <c r="T90" s="4">
        <f ca="1">COUNTIF(Inskrivning!$H60:$L60,83)+COUNTIF(Inskrivning!$N60:$R60,83)</f>
        <v>0</v>
      </c>
      <c r="U90" s="4">
        <f ca="1">COUNTIF(Inskrivning!$H60:$L60,87)+COUNTIF(Inskrivning!$N60:$R60,87)</f>
        <v>0</v>
      </c>
      <c r="V90" s="4">
        <f ca="1">COUNTIF(Inskrivning!$H60:$L60,100)+COUNTIF(Inskrivning!$N60:$R60,100)</f>
        <v>0</v>
      </c>
      <c r="W90" s="4">
        <f ca="1">SUM(Inskrivning!U60)</f>
        <v>0</v>
      </c>
    </row>
    <row r="91" spans="1:23" ht="15">
      <c r="A91" s="138">
        <f ca="1">Inskrivning!F62</f>
        <v>0</v>
      </c>
      <c r="B91" s="43">
        <f ca="1">Inskrivning!G62</f>
        <v>0</v>
      </c>
      <c r="C91" s="16">
        <f t="shared" si="2"/>
        <v>0</v>
      </c>
      <c r="E91" s="4">
        <f ca="1">COUNTIF(Inskrivning!$H62:$L62,15)+COUNTIF(Inskrivning!$N62:$R62,15)</f>
        <v>0</v>
      </c>
      <c r="F91" s="4">
        <f ca="1">COUNTIF(Inskrivning!$H62:$L62,19)+COUNTIF(Inskrivning!$N62:$R62,19)</f>
        <v>0</v>
      </c>
      <c r="G91" s="4">
        <f ca="1">COUNTIF(Inskrivning!$H62:$L62,31)+COUNTIF(Inskrivning!$N62:$R62,31)</f>
        <v>0</v>
      </c>
      <c r="H91" s="4">
        <f ca="1">COUNTIF(Inskrivning!$H62:$L62,32)+COUNTIF(Inskrivning!$N62:$R62,32)</f>
        <v>0</v>
      </c>
      <c r="I91" s="4">
        <f ca="1">COUNTIF(Inskrivning!$H62:$L62,35)+COUNTIF(Inskrivning!$N62:$R62,35)</f>
        <v>0</v>
      </c>
      <c r="J91" s="4">
        <f ca="1">COUNTIF(Inskrivning!$H62:$L62,36)+COUNTIF(Inskrivning!$N62:$R62,36)</f>
        <v>0</v>
      </c>
      <c r="K91" s="4">
        <f ca="1">COUNTIF(Inskrivning!$H62:$L62,44)+COUNTIF(Inskrivning!$N62:$R62,44)</f>
        <v>0</v>
      </c>
      <c r="L91" s="4">
        <f ca="1">COUNTIF(Inskrivning!$H62:$L62,48)+COUNTIF(Inskrivning!$N62:$R62,48)</f>
        <v>0</v>
      </c>
      <c r="M91" s="4">
        <f ca="1">COUNTIF(Inskrivning!$H62:$L62,49)+COUNTIF(Inskrivning!$N62:$R62,49)</f>
        <v>0</v>
      </c>
      <c r="N91" s="4">
        <f ca="1">COUNTIF(Inskrivning!$H62:$L62,53)+COUNTIF(Inskrivning!$N62:$R62,53)</f>
        <v>0</v>
      </c>
      <c r="O91" s="4">
        <f ca="1">COUNTIF(Inskrivning!$H62:$L62,57)+COUNTIF(Inskrivning!$N62:$R62,57)</f>
        <v>0</v>
      </c>
      <c r="P91" s="4">
        <f ca="1">COUNTIF(Inskrivning!$H62:$L62,61)+COUNTIF(Inskrivning!$N62:$R62,61)</f>
        <v>0</v>
      </c>
      <c r="Q91" s="4">
        <f ca="1">COUNTIF(Inskrivning!$H62:$L62,66)+COUNTIF(Inskrivning!$N62:$R62,66)</f>
        <v>0</v>
      </c>
      <c r="R91" s="4">
        <f ca="1">COUNTIF(Inskrivning!$H62:$L62,70)+COUNTIF(Inskrivning!$N62:$R62,70)</f>
        <v>0</v>
      </c>
      <c r="S91" s="4">
        <f ca="1">COUNTIF(Inskrivning!$H62:$L62,74)+COUNTIF(Inskrivning!$N62:$R62,74)</f>
        <v>0</v>
      </c>
      <c r="T91" s="4">
        <f ca="1">COUNTIF(Inskrivning!$H62:$L62,83)+COUNTIF(Inskrivning!$N62:$R62,83)</f>
        <v>0</v>
      </c>
      <c r="U91" s="4">
        <f ca="1">COUNTIF(Inskrivning!$H62:$L62,87)+COUNTIF(Inskrivning!$N62:$R62,87)</f>
        <v>0</v>
      </c>
      <c r="V91" s="4">
        <f ca="1">COUNTIF(Inskrivning!$H62:$L62,100)+COUNTIF(Inskrivning!$N62:$R62,100)</f>
        <v>0</v>
      </c>
      <c r="W91" s="4">
        <f ca="1">SUM(Inskrivning!U62)</f>
        <v>0</v>
      </c>
    </row>
    <row r="92" spans="1:23" ht="15">
      <c r="A92" s="138">
        <f ca="1">Inskrivning!F61</f>
        <v>0</v>
      </c>
      <c r="B92" s="43">
        <f ca="1">Inskrivning!G61</f>
        <v>0</v>
      </c>
      <c r="C92" s="16">
        <f t="shared" si="2"/>
        <v>0</v>
      </c>
      <c r="E92" s="4">
        <f ca="1">COUNTIF(Inskrivning!$H61:$L61,15)+COUNTIF(Inskrivning!$N61:$R61,15)</f>
        <v>0</v>
      </c>
      <c r="F92" s="4">
        <f ca="1">COUNTIF(Inskrivning!$H61:$L61,19)+COUNTIF(Inskrivning!$N61:$R61,19)</f>
        <v>0</v>
      </c>
      <c r="G92" s="4">
        <f ca="1">COUNTIF(Inskrivning!$H61:$L61,31)+COUNTIF(Inskrivning!$N61:$R61,31)</f>
        <v>0</v>
      </c>
      <c r="H92" s="4">
        <f ca="1">COUNTIF(Inskrivning!$H61:$L61,32)+COUNTIF(Inskrivning!$N61:$R61,32)</f>
        <v>0</v>
      </c>
      <c r="I92" s="4">
        <f ca="1">COUNTIF(Inskrivning!$H61:$L61,35)+COUNTIF(Inskrivning!$N61:$R61,35)</f>
        <v>0</v>
      </c>
      <c r="J92" s="4">
        <f ca="1">COUNTIF(Inskrivning!$H61:$L61,36)+COUNTIF(Inskrivning!$N61:$R61,36)</f>
        <v>0</v>
      </c>
      <c r="K92" s="4">
        <f ca="1">COUNTIF(Inskrivning!$H61:$L61,44)+COUNTIF(Inskrivning!$N61:$R61,44)</f>
        <v>0</v>
      </c>
      <c r="L92" s="4">
        <f ca="1">COUNTIF(Inskrivning!$H61:$L61,48)+COUNTIF(Inskrivning!$N61:$R61,48)</f>
        <v>0</v>
      </c>
      <c r="M92" s="4">
        <f ca="1">COUNTIF(Inskrivning!$H61:$L61,49)+COUNTIF(Inskrivning!$N61:$R61,49)</f>
        <v>0</v>
      </c>
      <c r="N92" s="4">
        <f ca="1">COUNTIF(Inskrivning!$H61:$L61,53)+COUNTIF(Inskrivning!$N61:$R61,53)</f>
        <v>0</v>
      </c>
      <c r="O92" s="4">
        <f ca="1">COUNTIF(Inskrivning!$H61:$L61,57)+COUNTIF(Inskrivning!$N61:$R61,57)</f>
        <v>0</v>
      </c>
      <c r="P92" s="4">
        <f ca="1">COUNTIF(Inskrivning!$H61:$L61,61)+COUNTIF(Inskrivning!$N61:$R61,61)</f>
        <v>0</v>
      </c>
      <c r="Q92" s="4">
        <f ca="1">COUNTIF(Inskrivning!$H61:$L61,66)+COUNTIF(Inskrivning!$N61:$R61,66)</f>
        <v>0</v>
      </c>
      <c r="R92" s="4">
        <f ca="1">COUNTIF(Inskrivning!$H61:$L61,70)+COUNTIF(Inskrivning!$N61:$R61,70)</f>
        <v>0</v>
      </c>
      <c r="S92" s="4">
        <f ca="1">COUNTIF(Inskrivning!$H61:$L61,74)+COUNTIF(Inskrivning!$N61:$R61,74)</f>
        <v>0</v>
      </c>
      <c r="T92" s="4">
        <f ca="1">COUNTIF(Inskrivning!$H61:$L61,83)+COUNTIF(Inskrivning!$N61:$R61,83)</f>
        <v>0</v>
      </c>
      <c r="U92" s="4">
        <f ca="1">COUNTIF(Inskrivning!$H61:$L61,87)+COUNTIF(Inskrivning!$N61:$R61,87)</f>
        <v>0</v>
      </c>
      <c r="V92" s="4">
        <f ca="1">COUNTIF(Inskrivning!$H61:$L61,100)+COUNTIF(Inskrivning!$N61:$R61,100)</f>
        <v>0</v>
      </c>
      <c r="W92" s="4">
        <f ca="1">SUM(Inskrivning!U61)</f>
        <v>0</v>
      </c>
    </row>
    <row r="93" spans="1:23" ht="15">
      <c r="A93" s="138">
        <f ca="1">Inskrivning!F100</f>
        <v>0</v>
      </c>
      <c r="B93" s="43">
        <f ca="1">Inskrivning!G100</f>
        <v>0</v>
      </c>
      <c r="C93" s="16">
        <f t="shared" si="2"/>
        <v>0</v>
      </c>
      <c r="E93" s="4">
        <f ca="1">COUNTIF(Inskrivning!$H100:$L100,15)+COUNTIF(Inskrivning!$N100:$R100,15)</f>
        <v>0</v>
      </c>
      <c r="F93" s="4">
        <f ca="1">COUNTIF(Inskrivning!$H100:$L100,19)+COUNTIF(Inskrivning!$N100:$R100,19)</f>
        <v>0</v>
      </c>
      <c r="G93" s="4">
        <f ca="1">COUNTIF(Inskrivning!$H100:$L100,31)+COUNTIF(Inskrivning!$N100:$R100,31)</f>
        <v>0</v>
      </c>
      <c r="H93" s="4">
        <f ca="1">COUNTIF(Inskrivning!$H100:$L100,32)+COUNTIF(Inskrivning!$N100:$R100,32)</f>
        <v>0</v>
      </c>
      <c r="I93" s="4">
        <f ca="1">COUNTIF(Inskrivning!$H100:$L100,35)+COUNTIF(Inskrivning!$N100:$R100,35)</f>
        <v>0</v>
      </c>
      <c r="J93" s="4">
        <f ca="1">COUNTIF(Inskrivning!$H100:$L100,36)+COUNTIF(Inskrivning!$N100:$R100,36)</f>
        <v>0</v>
      </c>
      <c r="K93" s="4">
        <f ca="1">COUNTIF(Inskrivning!$H100:$L100,44)+COUNTIF(Inskrivning!$N100:$R100,44)</f>
        <v>0</v>
      </c>
      <c r="L93" s="4">
        <f ca="1">COUNTIF(Inskrivning!$H100:$L100,48)+COUNTIF(Inskrivning!$N100:$R100,48)</f>
        <v>0</v>
      </c>
      <c r="M93" s="4">
        <f ca="1">COUNTIF(Inskrivning!$H100:$L100,49)+COUNTIF(Inskrivning!$N100:$R100,49)</f>
        <v>0</v>
      </c>
      <c r="N93" s="4">
        <f ca="1">COUNTIF(Inskrivning!$H100:$L100,53)+COUNTIF(Inskrivning!$N100:$R100,53)</f>
        <v>0</v>
      </c>
      <c r="O93" s="4">
        <f ca="1">COUNTIF(Inskrivning!$H100:$L100,57)+COUNTIF(Inskrivning!$N100:$R100,57)</f>
        <v>0</v>
      </c>
      <c r="P93" s="4">
        <f ca="1">COUNTIF(Inskrivning!$H100:$L100,61)+COUNTIF(Inskrivning!$N100:$R100,61)</f>
        <v>0</v>
      </c>
      <c r="Q93" s="4">
        <f ca="1">COUNTIF(Inskrivning!$H100:$L100,66)+COUNTIF(Inskrivning!$N100:$R100,66)</f>
        <v>0</v>
      </c>
      <c r="R93" s="4">
        <f ca="1">COUNTIF(Inskrivning!$H100:$L100,70)+COUNTIF(Inskrivning!$N100:$R100,70)</f>
        <v>0</v>
      </c>
      <c r="S93" s="4">
        <f ca="1">COUNTIF(Inskrivning!$H100:$L100,74)+COUNTIF(Inskrivning!$N100:$R100,74)</f>
        <v>0</v>
      </c>
      <c r="T93" s="4">
        <f ca="1">COUNTIF(Inskrivning!$H100:$L100,83)+COUNTIF(Inskrivning!$N100:$R100,83)</f>
        <v>0</v>
      </c>
      <c r="U93" s="4">
        <f ca="1">COUNTIF(Inskrivning!$H100:$L100,87)+COUNTIF(Inskrivning!$N100:$R100,87)</f>
        <v>0</v>
      </c>
      <c r="V93" s="4">
        <f ca="1">COUNTIF(Inskrivning!$H100:$L100,100)+COUNTIF(Inskrivning!$N100:$R100,100)</f>
        <v>0</v>
      </c>
      <c r="W93" s="4">
        <f ca="1">SUM(Inskrivning!U100)</f>
        <v>0</v>
      </c>
    </row>
    <row r="94" spans="1:23" ht="15">
      <c r="A94" s="138">
        <f ca="1">Inskrivning!F55</f>
        <v>0</v>
      </c>
      <c r="B94" s="43">
        <f ca="1">Inskrivning!G55</f>
        <v>0</v>
      </c>
      <c r="C94" s="16">
        <f t="shared" si="2"/>
        <v>0</v>
      </c>
      <c r="E94" s="4">
        <f ca="1">COUNTIF(Inskrivning!$H55:$L55,15)+COUNTIF(Inskrivning!$N55:$R55,15)</f>
        <v>0</v>
      </c>
      <c r="F94" s="4">
        <f ca="1">COUNTIF(Inskrivning!$H55:$L55,19)+COUNTIF(Inskrivning!$N55:$R55,19)</f>
        <v>0</v>
      </c>
      <c r="G94" s="4">
        <f ca="1">COUNTIF(Inskrivning!$H55:$L55,31)+COUNTIF(Inskrivning!$N55:$R55,31)</f>
        <v>0</v>
      </c>
      <c r="H94" s="4">
        <f ca="1">COUNTIF(Inskrivning!$H55:$L55,32)+COUNTIF(Inskrivning!$N55:$R55,32)</f>
        <v>0</v>
      </c>
      <c r="I94" s="4">
        <f ca="1">COUNTIF(Inskrivning!$H55:$L55,35)+COUNTIF(Inskrivning!$N55:$R55,35)</f>
        <v>0</v>
      </c>
      <c r="J94" s="4">
        <f ca="1">COUNTIF(Inskrivning!$H55:$L55,36)+COUNTIF(Inskrivning!$N55:$R55,36)</f>
        <v>0</v>
      </c>
      <c r="K94" s="4">
        <f ca="1">COUNTIF(Inskrivning!$H55:$L55,44)+COUNTIF(Inskrivning!$N55:$R55,44)</f>
        <v>0</v>
      </c>
      <c r="L94" s="4">
        <f ca="1">COUNTIF(Inskrivning!$H55:$L55,48)+COUNTIF(Inskrivning!$N55:$R55,48)</f>
        <v>0</v>
      </c>
      <c r="M94" s="4">
        <f ca="1">COUNTIF(Inskrivning!$H55:$L55,49)+COUNTIF(Inskrivning!$N55:$R55,49)</f>
        <v>0</v>
      </c>
      <c r="N94" s="4">
        <f ca="1">COUNTIF(Inskrivning!$H55:$L55,53)+COUNTIF(Inskrivning!$N55:$R55,53)</f>
        <v>0</v>
      </c>
      <c r="O94" s="4">
        <f ca="1">COUNTIF(Inskrivning!$H55:$L55,57)+COUNTIF(Inskrivning!$N55:$R55,57)</f>
        <v>0</v>
      </c>
      <c r="P94" s="4">
        <f ca="1">COUNTIF(Inskrivning!$H55:$L55,61)+COUNTIF(Inskrivning!$N55:$R55,61)</f>
        <v>0</v>
      </c>
      <c r="Q94" s="4">
        <f ca="1">COUNTIF(Inskrivning!$H55:$L55,66)+COUNTIF(Inskrivning!$N55:$R55,66)</f>
        <v>0</v>
      </c>
      <c r="R94" s="4">
        <f ca="1">COUNTIF(Inskrivning!$H55:$L55,70)+COUNTIF(Inskrivning!$N55:$R55,70)</f>
        <v>0</v>
      </c>
      <c r="S94" s="4">
        <f ca="1">COUNTIF(Inskrivning!$H55:$L55,74)+COUNTIF(Inskrivning!$N55:$R55,74)</f>
        <v>0</v>
      </c>
      <c r="T94" s="4">
        <f ca="1">COUNTIF(Inskrivning!$H55:$L55,83)+COUNTIF(Inskrivning!$N55:$R55,83)</f>
        <v>0</v>
      </c>
      <c r="U94" s="4">
        <f ca="1">COUNTIF(Inskrivning!$H55:$L55,87)+COUNTIF(Inskrivning!$N55:$R55,87)</f>
        <v>0</v>
      </c>
      <c r="V94" s="4">
        <f ca="1">COUNTIF(Inskrivning!$H55:$L55,100)+COUNTIF(Inskrivning!$N55:$R55,100)</f>
        <v>0</v>
      </c>
      <c r="W94" s="4">
        <f ca="1">SUM(Inskrivning!U55)</f>
        <v>0</v>
      </c>
    </row>
    <row r="95" spans="1:23" ht="15">
      <c r="A95" s="138">
        <f ca="1">Inskrivning!F46</f>
        <v>0</v>
      </c>
      <c r="B95" s="43">
        <f ca="1">Inskrivning!G46</f>
        <v>0</v>
      </c>
      <c r="C95" s="16">
        <f t="shared" si="2"/>
        <v>0</v>
      </c>
      <c r="E95" s="4">
        <f ca="1">COUNTIF(Inskrivning!$H46:$L46,15)+COUNTIF(Inskrivning!$N46:$R46,15)</f>
        <v>0</v>
      </c>
      <c r="F95" s="4">
        <f ca="1">COUNTIF(Inskrivning!$H46:$L46,19)+COUNTIF(Inskrivning!$N46:$R46,19)</f>
        <v>0</v>
      </c>
      <c r="G95" s="4">
        <f ca="1">COUNTIF(Inskrivning!$H46:$L46,31)+COUNTIF(Inskrivning!$N46:$R46,31)</f>
        <v>0</v>
      </c>
      <c r="H95" s="4">
        <f ca="1">COUNTIF(Inskrivning!$H46:$L46,32)+COUNTIF(Inskrivning!$N46:$R46,32)</f>
        <v>0</v>
      </c>
      <c r="I95" s="4">
        <f ca="1">COUNTIF(Inskrivning!$H46:$L46,35)+COUNTIF(Inskrivning!$N46:$R46,35)</f>
        <v>0</v>
      </c>
      <c r="J95" s="4">
        <f ca="1">COUNTIF(Inskrivning!$H46:$L46,36)+COUNTIF(Inskrivning!$N46:$R46,36)</f>
        <v>0</v>
      </c>
      <c r="K95" s="4">
        <f ca="1">COUNTIF(Inskrivning!$H46:$L46,44)+COUNTIF(Inskrivning!$N46:$R46,44)</f>
        <v>0</v>
      </c>
      <c r="L95" s="4">
        <f ca="1">COUNTIF(Inskrivning!$H46:$L46,48)+COUNTIF(Inskrivning!$N46:$R46,48)</f>
        <v>0</v>
      </c>
      <c r="M95" s="4">
        <f ca="1">COUNTIF(Inskrivning!$H46:$L46,49)+COUNTIF(Inskrivning!$N46:$R46,49)</f>
        <v>0</v>
      </c>
      <c r="N95" s="4">
        <f ca="1">COUNTIF(Inskrivning!$H46:$L46,53)+COUNTIF(Inskrivning!$N46:$R46,53)</f>
        <v>0</v>
      </c>
      <c r="O95" s="4">
        <f ca="1">COUNTIF(Inskrivning!$H46:$L46,57)+COUNTIF(Inskrivning!$N46:$R46,57)</f>
        <v>0</v>
      </c>
      <c r="P95" s="4">
        <f ca="1">COUNTIF(Inskrivning!$H46:$L46,61)+COUNTIF(Inskrivning!$N46:$R46,61)</f>
        <v>0</v>
      </c>
      <c r="Q95" s="4">
        <f ca="1">COUNTIF(Inskrivning!$H46:$L46,66)+COUNTIF(Inskrivning!$N46:$R46,66)</f>
        <v>0</v>
      </c>
      <c r="R95" s="4">
        <f ca="1">COUNTIF(Inskrivning!$H46:$L46,70)+COUNTIF(Inskrivning!$N46:$R46,70)</f>
        <v>0</v>
      </c>
      <c r="S95" s="4">
        <f ca="1">COUNTIF(Inskrivning!$H46:$L46,74)+COUNTIF(Inskrivning!$N46:$R46,74)</f>
        <v>0</v>
      </c>
      <c r="T95" s="4">
        <f ca="1">COUNTIF(Inskrivning!$H46:$L46,83)+COUNTIF(Inskrivning!$N46:$R46,83)</f>
        <v>0</v>
      </c>
      <c r="U95" s="4">
        <f ca="1">COUNTIF(Inskrivning!$H46:$L46,87)+COUNTIF(Inskrivning!$N46:$R46,87)</f>
        <v>0</v>
      </c>
      <c r="V95" s="4">
        <f ca="1">COUNTIF(Inskrivning!$H46:$L46,100)+COUNTIF(Inskrivning!$N46:$R46,100)</f>
        <v>0</v>
      </c>
      <c r="W95" s="4">
        <f ca="1">SUM(Inskrivning!U46)</f>
        <v>0</v>
      </c>
    </row>
    <row r="96" spans="1:23" ht="15">
      <c r="A96" s="138">
        <f ca="1">Inskrivning!F66</f>
        <v>0</v>
      </c>
      <c r="B96" s="43">
        <f ca="1">Inskrivning!G66</f>
        <v>0</v>
      </c>
      <c r="C96" s="16">
        <f t="shared" si="2"/>
        <v>0</v>
      </c>
      <c r="E96" s="4">
        <f ca="1">COUNTIF(Inskrivning!$H66:$L66,15)+COUNTIF(Inskrivning!$N66:$R66,15)</f>
        <v>0</v>
      </c>
      <c r="F96" s="4">
        <f ca="1">COUNTIF(Inskrivning!$H66:$L66,19)+COUNTIF(Inskrivning!$N66:$R66,19)</f>
        <v>0</v>
      </c>
      <c r="G96" s="4">
        <f ca="1">COUNTIF(Inskrivning!$H66:$L66,31)+COUNTIF(Inskrivning!$N66:$R66,31)</f>
        <v>0</v>
      </c>
      <c r="H96" s="4">
        <f ca="1">COUNTIF(Inskrivning!$H66:$L66,32)+COUNTIF(Inskrivning!$N66:$R66,32)</f>
        <v>0</v>
      </c>
      <c r="I96" s="4">
        <f ca="1">COUNTIF(Inskrivning!$H66:$L66,35)+COUNTIF(Inskrivning!$N66:$R66,35)</f>
        <v>0</v>
      </c>
      <c r="J96" s="4">
        <f ca="1">COUNTIF(Inskrivning!$H66:$L66,36)+COUNTIF(Inskrivning!$N66:$R66,36)</f>
        <v>0</v>
      </c>
      <c r="K96" s="4">
        <f ca="1">COUNTIF(Inskrivning!$H66:$L66,44)+COUNTIF(Inskrivning!$N66:$R66,44)</f>
        <v>0</v>
      </c>
      <c r="L96" s="4">
        <f ca="1">COUNTIF(Inskrivning!$H66:$L66,48)+COUNTIF(Inskrivning!$N66:$R66,48)</f>
        <v>0</v>
      </c>
      <c r="M96" s="4">
        <f ca="1">COUNTIF(Inskrivning!$H66:$L66,49)+COUNTIF(Inskrivning!$N66:$R66,49)</f>
        <v>0</v>
      </c>
      <c r="N96" s="4">
        <f ca="1">COUNTIF(Inskrivning!$H66:$L66,53)+COUNTIF(Inskrivning!$N66:$R66,53)</f>
        <v>0</v>
      </c>
      <c r="O96" s="4">
        <f ca="1">COUNTIF(Inskrivning!$H66:$L66,57)+COUNTIF(Inskrivning!$N66:$R66,57)</f>
        <v>0</v>
      </c>
      <c r="P96" s="4">
        <f ca="1">COUNTIF(Inskrivning!$H66:$L66,61)+COUNTIF(Inskrivning!$N66:$R66,61)</f>
        <v>0</v>
      </c>
      <c r="Q96" s="4">
        <f ca="1">COUNTIF(Inskrivning!$H66:$L66,66)+COUNTIF(Inskrivning!$N66:$R66,66)</f>
        <v>0</v>
      </c>
      <c r="R96" s="4">
        <f ca="1">COUNTIF(Inskrivning!$H66:$L66,70)+COUNTIF(Inskrivning!$N66:$R66,70)</f>
        <v>0</v>
      </c>
      <c r="S96" s="4">
        <f ca="1">COUNTIF(Inskrivning!$H66:$L66,74)+COUNTIF(Inskrivning!$N66:$R66,74)</f>
        <v>0</v>
      </c>
      <c r="T96" s="4">
        <f ca="1">COUNTIF(Inskrivning!$H66:$L66,83)+COUNTIF(Inskrivning!$N66:$R66,83)</f>
        <v>0</v>
      </c>
      <c r="U96" s="4">
        <f ca="1">COUNTIF(Inskrivning!$H66:$L66,87)+COUNTIF(Inskrivning!$N66:$R66,87)</f>
        <v>0</v>
      </c>
      <c r="V96" s="4">
        <f ca="1">COUNTIF(Inskrivning!$H66:$L66,100)+COUNTIF(Inskrivning!$N66:$R66,100)</f>
        <v>0</v>
      </c>
      <c r="W96" s="4">
        <f ca="1">SUM(Inskrivning!U66)</f>
        <v>0</v>
      </c>
    </row>
    <row r="97" spans="1:23" ht="15">
      <c r="A97" s="138">
        <f ca="1">Inskrivning!F75</f>
        <v>0</v>
      </c>
      <c r="B97" s="43">
        <f ca="1">Inskrivning!G75</f>
        <v>0</v>
      </c>
      <c r="C97" s="16">
        <f t="shared" si="2"/>
        <v>0</v>
      </c>
      <c r="E97" s="4">
        <f ca="1">COUNTIF(Inskrivning!$H75:$L75,15)+COUNTIF(Inskrivning!$N75:$R75,15)</f>
        <v>0</v>
      </c>
      <c r="F97" s="4">
        <f ca="1">COUNTIF(Inskrivning!$H75:$L75,19)+COUNTIF(Inskrivning!$N75:$R75,19)</f>
        <v>0</v>
      </c>
      <c r="G97" s="4">
        <f ca="1">COUNTIF(Inskrivning!$H75:$L75,31)+COUNTIF(Inskrivning!$N75:$R75,31)</f>
        <v>0</v>
      </c>
      <c r="H97" s="4">
        <f ca="1">COUNTIF(Inskrivning!$H75:$L75,32)+COUNTIF(Inskrivning!$N75:$R75,32)</f>
        <v>0</v>
      </c>
      <c r="I97" s="4">
        <f ca="1">COUNTIF(Inskrivning!$H75:$L75,35)+COUNTIF(Inskrivning!$N75:$R75,35)</f>
        <v>0</v>
      </c>
      <c r="J97" s="4">
        <f ca="1">COUNTIF(Inskrivning!$H75:$L75,36)+COUNTIF(Inskrivning!$N75:$R75,36)</f>
        <v>0</v>
      </c>
      <c r="K97" s="4">
        <f ca="1">COUNTIF(Inskrivning!$H75:$L75,44)+COUNTIF(Inskrivning!$N75:$R75,44)</f>
        <v>0</v>
      </c>
      <c r="L97" s="4">
        <f ca="1">COUNTIF(Inskrivning!$H75:$L75,48)+COUNTIF(Inskrivning!$N75:$R75,48)</f>
        <v>0</v>
      </c>
      <c r="M97" s="4">
        <f ca="1">COUNTIF(Inskrivning!$H75:$L75,49)+COUNTIF(Inskrivning!$N75:$R75,49)</f>
        <v>0</v>
      </c>
      <c r="N97" s="4">
        <f ca="1">COUNTIF(Inskrivning!$H75:$L75,53)+COUNTIF(Inskrivning!$N75:$R75,53)</f>
        <v>0</v>
      </c>
      <c r="O97" s="4">
        <f ca="1">COUNTIF(Inskrivning!$H75:$L75,57)+COUNTIF(Inskrivning!$N75:$R75,57)</f>
        <v>0</v>
      </c>
      <c r="P97" s="4">
        <f ca="1">COUNTIF(Inskrivning!$H75:$L75,61)+COUNTIF(Inskrivning!$N75:$R75,61)</f>
        <v>0</v>
      </c>
      <c r="Q97" s="4">
        <f ca="1">COUNTIF(Inskrivning!$H75:$L75,66)+COUNTIF(Inskrivning!$N75:$R75,66)</f>
        <v>0</v>
      </c>
      <c r="R97" s="4">
        <f ca="1">COUNTIF(Inskrivning!$H75:$L75,70)+COUNTIF(Inskrivning!$N75:$R75,70)</f>
        <v>0</v>
      </c>
      <c r="S97" s="4">
        <f ca="1">COUNTIF(Inskrivning!$H75:$L75,74)+COUNTIF(Inskrivning!$N75:$R75,74)</f>
        <v>0</v>
      </c>
      <c r="T97" s="4">
        <f ca="1">COUNTIF(Inskrivning!$H75:$L75,83)+COUNTIF(Inskrivning!$N75:$R75,83)</f>
        <v>0</v>
      </c>
      <c r="U97" s="4">
        <f ca="1">COUNTIF(Inskrivning!$H75:$L75,87)+COUNTIF(Inskrivning!$N75:$R75,87)</f>
        <v>0</v>
      </c>
      <c r="V97" s="4">
        <f ca="1">COUNTIF(Inskrivning!$H75:$L75,100)+COUNTIF(Inskrivning!$N75:$R75,100)</f>
        <v>0</v>
      </c>
      <c r="W97" s="4">
        <f ca="1">SUM(Inskrivning!U75)</f>
        <v>0</v>
      </c>
    </row>
    <row r="98" spans="1:23" ht="15">
      <c r="A98" s="138">
        <f ca="1">Inskrivning!F85</f>
        <v>0</v>
      </c>
      <c r="B98" s="43">
        <f ca="1">Inskrivning!G85</f>
        <v>0</v>
      </c>
      <c r="C98" s="16">
        <f t="shared" si="2"/>
        <v>0</v>
      </c>
      <c r="E98" s="4">
        <f ca="1">COUNTIF(Inskrivning!$H85:$L85,15)+COUNTIF(Inskrivning!$N85:$R85,15)</f>
        <v>0</v>
      </c>
      <c r="F98" s="4">
        <f ca="1">COUNTIF(Inskrivning!$H85:$L85,19)+COUNTIF(Inskrivning!$N85:$R85,19)</f>
        <v>0</v>
      </c>
      <c r="G98" s="4">
        <f ca="1">COUNTIF(Inskrivning!$H85:$L85,31)+COUNTIF(Inskrivning!$N85:$R85,31)</f>
        <v>0</v>
      </c>
      <c r="H98" s="4">
        <f ca="1">COUNTIF(Inskrivning!$H85:$L85,32)+COUNTIF(Inskrivning!$N85:$R85,32)</f>
        <v>0</v>
      </c>
      <c r="I98" s="4">
        <f ca="1">COUNTIF(Inskrivning!$H85:$L85,35)+COUNTIF(Inskrivning!$N85:$R85,35)</f>
        <v>0</v>
      </c>
      <c r="J98" s="4">
        <f ca="1">COUNTIF(Inskrivning!$H85:$L85,36)+COUNTIF(Inskrivning!$N85:$R85,36)</f>
        <v>0</v>
      </c>
      <c r="K98" s="4">
        <f ca="1">COUNTIF(Inskrivning!$H85:$L85,44)+COUNTIF(Inskrivning!$N85:$R85,44)</f>
        <v>0</v>
      </c>
      <c r="L98" s="4">
        <f ca="1">COUNTIF(Inskrivning!$H85:$L85,48)+COUNTIF(Inskrivning!$N85:$R85,48)</f>
        <v>0</v>
      </c>
      <c r="M98" s="4">
        <f ca="1">COUNTIF(Inskrivning!$H85:$L85,49)+COUNTIF(Inskrivning!$N85:$R85,49)</f>
        <v>0</v>
      </c>
      <c r="N98" s="4">
        <f ca="1">COUNTIF(Inskrivning!$H85:$L85,53)+COUNTIF(Inskrivning!$N85:$R85,53)</f>
        <v>0</v>
      </c>
      <c r="O98" s="4">
        <f ca="1">COUNTIF(Inskrivning!$H85:$L85,57)+COUNTIF(Inskrivning!$N85:$R85,57)</f>
        <v>0</v>
      </c>
      <c r="P98" s="4">
        <f ca="1">COUNTIF(Inskrivning!$H85:$L85,61)+COUNTIF(Inskrivning!$N85:$R85,61)</f>
        <v>0</v>
      </c>
      <c r="Q98" s="4">
        <f ca="1">COUNTIF(Inskrivning!$H85:$L85,66)+COUNTIF(Inskrivning!$N85:$R85,66)</f>
        <v>0</v>
      </c>
      <c r="R98" s="4">
        <f ca="1">COUNTIF(Inskrivning!$H85:$L85,70)+COUNTIF(Inskrivning!$N85:$R85,70)</f>
        <v>0</v>
      </c>
      <c r="S98" s="4">
        <f ca="1">COUNTIF(Inskrivning!$H85:$L85,74)+COUNTIF(Inskrivning!$N85:$R85,74)</f>
        <v>0</v>
      </c>
      <c r="T98" s="4">
        <f ca="1">COUNTIF(Inskrivning!$H85:$L85,83)+COUNTIF(Inskrivning!$N85:$R85,83)</f>
        <v>0</v>
      </c>
      <c r="U98" s="4">
        <f ca="1">COUNTIF(Inskrivning!$H85:$L85,87)+COUNTIF(Inskrivning!$N85:$R85,87)</f>
        <v>0</v>
      </c>
      <c r="V98" s="4">
        <f ca="1">COUNTIF(Inskrivning!$H85:$L85,100)+COUNTIF(Inskrivning!$N85:$R85,100)</f>
        <v>0</v>
      </c>
      <c r="W98" s="4">
        <f ca="1">SUM(Inskrivning!U85)</f>
        <v>0</v>
      </c>
    </row>
    <row r="99" spans="1:23" ht="15">
      <c r="A99" s="138">
        <f ca="1">Inskrivning!F86</f>
        <v>0</v>
      </c>
      <c r="B99" s="43">
        <f ca="1">Inskrivning!G86</f>
        <v>0</v>
      </c>
      <c r="C99" s="16">
        <f t="shared" si="2"/>
        <v>0</v>
      </c>
      <c r="E99" s="4">
        <f ca="1">COUNTIF(Inskrivning!$H86:$L86,15)+COUNTIF(Inskrivning!$N86:$R86,15)</f>
        <v>0</v>
      </c>
      <c r="F99" s="4">
        <f ca="1">COUNTIF(Inskrivning!$H86:$L86,19)+COUNTIF(Inskrivning!$N86:$R86,19)</f>
        <v>0</v>
      </c>
      <c r="G99" s="4">
        <f ca="1">COUNTIF(Inskrivning!$H86:$L86,31)+COUNTIF(Inskrivning!$N86:$R86,31)</f>
        <v>0</v>
      </c>
      <c r="H99" s="4">
        <f ca="1">COUNTIF(Inskrivning!$H86:$L86,32)+COUNTIF(Inskrivning!$N86:$R86,32)</f>
        <v>0</v>
      </c>
      <c r="I99" s="4">
        <f ca="1">COUNTIF(Inskrivning!$H86:$L86,35)+COUNTIF(Inskrivning!$N86:$R86,35)</f>
        <v>0</v>
      </c>
      <c r="J99" s="4">
        <f ca="1">COUNTIF(Inskrivning!$H86:$L86,36)+COUNTIF(Inskrivning!$N86:$R86,36)</f>
        <v>0</v>
      </c>
      <c r="K99" s="4">
        <f ca="1">COUNTIF(Inskrivning!$H86:$L86,44)+COUNTIF(Inskrivning!$N86:$R86,44)</f>
        <v>0</v>
      </c>
      <c r="L99" s="4">
        <f ca="1">COUNTIF(Inskrivning!$H86:$L86,48)+COUNTIF(Inskrivning!$N86:$R86,48)</f>
        <v>0</v>
      </c>
      <c r="M99" s="4">
        <f ca="1">COUNTIF(Inskrivning!$H86:$L86,49)+COUNTIF(Inskrivning!$N86:$R86,49)</f>
        <v>0</v>
      </c>
      <c r="N99" s="4">
        <f ca="1">COUNTIF(Inskrivning!$H86:$L86,53)+COUNTIF(Inskrivning!$N86:$R86,53)</f>
        <v>0</v>
      </c>
      <c r="O99" s="4">
        <f ca="1">COUNTIF(Inskrivning!$H86:$L86,57)+COUNTIF(Inskrivning!$N86:$R86,57)</f>
        <v>0</v>
      </c>
      <c r="P99" s="4">
        <f ca="1">COUNTIF(Inskrivning!$H86:$L86,61)+COUNTIF(Inskrivning!$N86:$R86,61)</f>
        <v>0</v>
      </c>
      <c r="Q99" s="4">
        <f ca="1">COUNTIF(Inskrivning!$H86:$L86,66)+COUNTIF(Inskrivning!$N86:$R86,66)</f>
        <v>0</v>
      </c>
      <c r="R99" s="4">
        <f ca="1">COUNTIF(Inskrivning!$H86:$L86,70)+COUNTIF(Inskrivning!$N86:$R86,70)</f>
        <v>0</v>
      </c>
      <c r="S99" s="4">
        <f ca="1">COUNTIF(Inskrivning!$H86:$L86,74)+COUNTIF(Inskrivning!$N86:$R86,74)</f>
        <v>0</v>
      </c>
      <c r="T99" s="4">
        <f ca="1">COUNTIF(Inskrivning!$H86:$L86,83)+COUNTIF(Inskrivning!$N86:$R86,83)</f>
        <v>0</v>
      </c>
      <c r="U99" s="4">
        <f ca="1">COUNTIF(Inskrivning!$H86:$L86,87)+COUNTIF(Inskrivning!$N86:$R86,87)</f>
        <v>0</v>
      </c>
      <c r="V99" s="4">
        <f ca="1">COUNTIF(Inskrivning!$H86:$L86,100)+COUNTIF(Inskrivning!$N86:$R86,100)</f>
        <v>0</v>
      </c>
      <c r="W99" s="4">
        <f ca="1">SUM(Inskrivning!U86)</f>
        <v>0</v>
      </c>
    </row>
    <row r="100" spans="1:23" ht="15">
      <c r="A100" s="138">
        <f ca="1">Inskrivning!F95</f>
        <v>0</v>
      </c>
      <c r="B100" s="43">
        <f ca="1">Inskrivning!G95</f>
        <v>0</v>
      </c>
      <c r="C100" s="16">
        <f t="shared" ref="C100:C131" si="3">SUM(E100:W100)*(5)</f>
        <v>0</v>
      </c>
      <c r="E100" s="4">
        <f ca="1">COUNTIF(Inskrivning!$H95:$L95,15)+COUNTIF(Inskrivning!$N95:$R95,15)</f>
        <v>0</v>
      </c>
      <c r="F100" s="4">
        <f ca="1">COUNTIF(Inskrivning!$H95:$L95,19)+COUNTIF(Inskrivning!$N95:$R95,19)</f>
        <v>0</v>
      </c>
      <c r="G100" s="4">
        <f ca="1">COUNTIF(Inskrivning!$H95:$L95,31)+COUNTIF(Inskrivning!$N95:$R95,31)</f>
        <v>0</v>
      </c>
      <c r="H100" s="4">
        <f ca="1">COUNTIF(Inskrivning!$H95:$L95,32)+COUNTIF(Inskrivning!$N95:$R95,32)</f>
        <v>0</v>
      </c>
      <c r="I100" s="4">
        <f ca="1">COUNTIF(Inskrivning!$H95:$L95,35)+COUNTIF(Inskrivning!$N95:$R95,35)</f>
        <v>0</v>
      </c>
      <c r="J100" s="4">
        <f ca="1">COUNTIF(Inskrivning!$H95:$L95,36)+COUNTIF(Inskrivning!$N95:$R95,36)</f>
        <v>0</v>
      </c>
      <c r="K100" s="4">
        <f ca="1">COUNTIF(Inskrivning!$H95:$L95,44)+COUNTIF(Inskrivning!$N95:$R95,44)</f>
        <v>0</v>
      </c>
      <c r="L100" s="4">
        <f ca="1">COUNTIF(Inskrivning!$H95:$L95,48)+COUNTIF(Inskrivning!$N95:$R95,48)</f>
        <v>0</v>
      </c>
      <c r="M100" s="4">
        <f ca="1">COUNTIF(Inskrivning!$H95:$L95,49)+COUNTIF(Inskrivning!$N95:$R95,49)</f>
        <v>0</v>
      </c>
      <c r="N100" s="4">
        <f ca="1">COUNTIF(Inskrivning!$H95:$L95,53)+COUNTIF(Inskrivning!$N95:$R95,53)</f>
        <v>0</v>
      </c>
      <c r="O100" s="4">
        <f ca="1">COUNTIF(Inskrivning!$H95:$L95,57)+COUNTIF(Inskrivning!$N95:$R95,57)</f>
        <v>0</v>
      </c>
      <c r="P100" s="4">
        <f ca="1">COUNTIF(Inskrivning!$H95:$L95,61)+COUNTIF(Inskrivning!$N95:$R95,61)</f>
        <v>0</v>
      </c>
      <c r="Q100" s="4">
        <f ca="1">COUNTIF(Inskrivning!$H95:$L95,66)+COUNTIF(Inskrivning!$N95:$R95,66)</f>
        <v>0</v>
      </c>
      <c r="R100" s="4">
        <f ca="1">COUNTIF(Inskrivning!$H95:$L95,70)+COUNTIF(Inskrivning!$N95:$R95,70)</f>
        <v>0</v>
      </c>
      <c r="S100" s="4">
        <f ca="1">COUNTIF(Inskrivning!$H95:$L95,74)+COUNTIF(Inskrivning!$N95:$R95,74)</f>
        <v>0</v>
      </c>
      <c r="T100" s="4">
        <f ca="1">COUNTIF(Inskrivning!$H95:$L95,83)+COUNTIF(Inskrivning!$N95:$R95,83)</f>
        <v>0</v>
      </c>
      <c r="U100" s="4">
        <f ca="1">COUNTIF(Inskrivning!$H95:$L95,87)+COUNTIF(Inskrivning!$N95:$R95,87)</f>
        <v>0</v>
      </c>
      <c r="V100" s="4">
        <f ca="1">COUNTIF(Inskrivning!$H95:$L95,100)+COUNTIF(Inskrivning!$N95:$R95,100)</f>
        <v>0</v>
      </c>
      <c r="W100" s="4">
        <f ca="1">SUM(Inskrivning!U95)</f>
        <v>0</v>
      </c>
    </row>
    <row r="101" spans="1:23" ht="15">
      <c r="A101" s="138">
        <f ca="1">Inskrivning!F101</f>
        <v>0</v>
      </c>
      <c r="B101" s="43">
        <f ca="1">Inskrivning!G101</f>
        <v>0</v>
      </c>
      <c r="C101" s="16">
        <f t="shared" si="3"/>
        <v>0</v>
      </c>
      <c r="E101" s="4">
        <f ca="1">COUNTIF(Inskrivning!$H101:$L101,15)+COUNTIF(Inskrivning!$N101:$R101,15)</f>
        <v>0</v>
      </c>
      <c r="F101" s="4">
        <f ca="1">COUNTIF(Inskrivning!$H101:$L101,19)+COUNTIF(Inskrivning!$N101:$R101,19)</f>
        <v>0</v>
      </c>
      <c r="G101" s="4">
        <f ca="1">COUNTIF(Inskrivning!$H101:$L101,31)+COUNTIF(Inskrivning!$N101:$R101,31)</f>
        <v>0</v>
      </c>
      <c r="H101" s="4">
        <f ca="1">COUNTIF(Inskrivning!$H101:$L101,32)+COUNTIF(Inskrivning!$N101:$R101,32)</f>
        <v>0</v>
      </c>
      <c r="I101" s="4">
        <f ca="1">COUNTIF(Inskrivning!$H101:$L101,35)+COUNTIF(Inskrivning!$N101:$R101,35)</f>
        <v>0</v>
      </c>
      <c r="J101" s="4">
        <f ca="1">COUNTIF(Inskrivning!$H101:$L101,36)+COUNTIF(Inskrivning!$N101:$R101,36)</f>
        <v>0</v>
      </c>
      <c r="K101" s="4">
        <f ca="1">COUNTIF(Inskrivning!$H101:$L101,44)+COUNTIF(Inskrivning!$N101:$R101,44)</f>
        <v>0</v>
      </c>
      <c r="L101" s="4">
        <f ca="1">COUNTIF(Inskrivning!$H101:$L101,48)+COUNTIF(Inskrivning!$N101:$R101,48)</f>
        <v>0</v>
      </c>
      <c r="M101" s="4">
        <f ca="1">COUNTIF(Inskrivning!$H101:$L101,49)+COUNTIF(Inskrivning!$N101:$R101,49)</f>
        <v>0</v>
      </c>
      <c r="N101" s="4">
        <f ca="1">COUNTIF(Inskrivning!$H101:$L101,53)+COUNTIF(Inskrivning!$N101:$R101,53)</f>
        <v>0</v>
      </c>
      <c r="O101" s="4">
        <f ca="1">COUNTIF(Inskrivning!$H101:$L101,57)+COUNTIF(Inskrivning!$N101:$R101,57)</f>
        <v>0</v>
      </c>
      <c r="P101" s="4">
        <f ca="1">COUNTIF(Inskrivning!$H101:$L101,61)+COUNTIF(Inskrivning!$N101:$R101,61)</f>
        <v>0</v>
      </c>
      <c r="Q101" s="4">
        <f ca="1">COUNTIF(Inskrivning!$H101:$L101,66)+COUNTIF(Inskrivning!$N101:$R101,66)</f>
        <v>0</v>
      </c>
      <c r="R101" s="4">
        <f ca="1">COUNTIF(Inskrivning!$H101:$L101,70)+COUNTIF(Inskrivning!$N101:$R101,70)</f>
        <v>0</v>
      </c>
      <c r="S101" s="4">
        <f ca="1">COUNTIF(Inskrivning!$H101:$L101,74)+COUNTIF(Inskrivning!$N101:$R101,74)</f>
        <v>0</v>
      </c>
      <c r="T101" s="4">
        <f ca="1">COUNTIF(Inskrivning!$H101:$L101,83)+COUNTIF(Inskrivning!$N101:$R101,83)</f>
        <v>0</v>
      </c>
      <c r="U101" s="4">
        <f ca="1">COUNTIF(Inskrivning!$H101:$L101,87)+COUNTIF(Inskrivning!$N101:$R101,87)</f>
        <v>0</v>
      </c>
      <c r="V101" s="4">
        <f ca="1">COUNTIF(Inskrivning!$H101:$L101,100)+COUNTIF(Inskrivning!$N101:$R101,100)</f>
        <v>0</v>
      </c>
      <c r="W101" s="4">
        <f ca="1">SUM(Inskrivning!U101)</f>
        <v>0</v>
      </c>
    </row>
    <row r="102" spans="1:23" ht="15">
      <c r="A102" s="138">
        <f ca="1">Inskrivning!F102</f>
        <v>0</v>
      </c>
      <c r="B102" s="43">
        <f ca="1">Inskrivning!G102</f>
        <v>0</v>
      </c>
      <c r="C102" s="16">
        <f t="shared" si="3"/>
        <v>0</v>
      </c>
      <c r="E102" s="4">
        <f ca="1">COUNTIF(Inskrivning!$H102:$L102,15)+COUNTIF(Inskrivning!$N102:$R102,15)</f>
        <v>0</v>
      </c>
      <c r="F102" s="4">
        <f ca="1">COUNTIF(Inskrivning!$H102:$L102,19)+COUNTIF(Inskrivning!$N102:$R102,19)</f>
        <v>0</v>
      </c>
      <c r="G102" s="4">
        <f ca="1">COUNTIF(Inskrivning!$H102:$L102,31)+COUNTIF(Inskrivning!$N102:$R102,31)</f>
        <v>0</v>
      </c>
      <c r="H102" s="4">
        <f ca="1">COUNTIF(Inskrivning!$H102:$L102,32)+COUNTIF(Inskrivning!$N102:$R102,32)</f>
        <v>0</v>
      </c>
      <c r="I102" s="4">
        <f ca="1">COUNTIF(Inskrivning!$H102:$L102,35)+COUNTIF(Inskrivning!$N102:$R102,35)</f>
        <v>0</v>
      </c>
      <c r="J102" s="4">
        <f ca="1">COUNTIF(Inskrivning!$H102:$L102,36)+COUNTIF(Inskrivning!$N102:$R102,36)</f>
        <v>0</v>
      </c>
      <c r="K102" s="4">
        <f ca="1">COUNTIF(Inskrivning!$H102:$L102,44)+COUNTIF(Inskrivning!$N102:$R102,44)</f>
        <v>0</v>
      </c>
      <c r="L102" s="4">
        <f ca="1">COUNTIF(Inskrivning!$H102:$L102,48)+COUNTIF(Inskrivning!$N102:$R102,48)</f>
        <v>0</v>
      </c>
      <c r="M102" s="4">
        <f ca="1">COUNTIF(Inskrivning!$H102:$L102,49)+COUNTIF(Inskrivning!$N102:$R102,49)</f>
        <v>0</v>
      </c>
      <c r="N102" s="4">
        <f ca="1">COUNTIF(Inskrivning!$H102:$L102,53)+COUNTIF(Inskrivning!$N102:$R102,53)</f>
        <v>0</v>
      </c>
      <c r="O102" s="4">
        <f ca="1">COUNTIF(Inskrivning!$H102:$L102,57)+COUNTIF(Inskrivning!$N102:$R102,57)</f>
        <v>0</v>
      </c>
      <c r="P102" s="4">
        <f ca="1">COUNTIF(Inskrivning!$H102:$L102,61)+COUNTIF(Inskrivning!$N102:$R102,61)</f>
        <v>0</v>
      </c>
      <c r="Q102" s="4">
        <f ca="1">COUNTIF(Inskrivning!$H102:$L102,66)+COUNTIF(Inskrivning!$N102:$R102,66)</f>
        <v>0</v>
      </c>
      <c r="R102" s="4">
        <f ca="1">COUNTIF(Inskrivning!$H102:$L102,70)+COUNTIF(Inskrivning!$N102:$R102,70)</f>
        <v>0</v>
      </c>
      <c r="S102" s="4">
        <f ca="1">COUNTIF(Inskrivning!$H102:$L102,74)+COUNTIF(Inskrivning!$N102:$R102,74)</f>
        <v>0</v>
      </c>
      <c r="T102" s="4">
        <f ca="1">COUNTIF(Inskrivning!$H102:$L102,83)+COUNTIF(Inskrivning!$N102:$R102,83)</f>
        <v>0</v>
      </c>
      <c r="U102" s="4">
        <f ca="1">COUNTIF(Inskrivning!$H102:$L102,87)+COUNTIF(Inskrivning!$N102:$R102,87)</f>
        <v>0</v>
      </c>
      <c r="V102" s="4">
        <f ca="1">COUNTIF(Inskrivning!$H102:$L102,100)+COUNTIF(Inskrivning!$N102:$R102,100)</f>
        <v>0</v>
      </c>
      <c r="W102" s="4">
        <f ca="1">SUM(Inskrivning!U102)</f>
        <v>0</v>
      </c>
    </row>
    <row r="103" spans="1:23" ht="15">
      <c r="A103" s="138">
        <f ca="1">Inskrivning!F103</f>
        <v>0</v>
      </c>
      <c r="B103" s="43">
        <f ca="1">Inskrivning!G103</f>
        <v>0</v>
      </c>
      <c r="C103" s="16">
        <f t="shared" si="3"/>
        <v>0</v>
      </c>
      <c r="E103" s="4">
        <f ca="1">COUNTIF(Inskrivning!$H103:$L103,15)+COUNTIF(Inskrivning!$N103:$R103,15)</f>
        <v>0</v>
      </c>
      <c r="F103" s="4">
        <f ca="1">COUNTIF(Inskrivning!$H103:$L103,19)+COUNTIF(Inskrivning!$N103:$R103,19)</f>
        <v>0</v>
      </c>
      <c r="G103" s="4">
        <f ca="1">COUNTIF(Inskrivning!$H103:$L103,31)+COUNTIF(Inskrivning!$N103:$R103,31)</f>
        <v>0</v>
      </c>
      <c r="H103" s="4">
        <f ca="1">COUNTIF(Inskrivning!$H103:$L103,32)+COUNTIF(Inskrivning!$N103:$R103,32)</f>
        <v>0</v>
      </c>
      <c r="I103" s="4">
        <f ca="1">COUNTIF(Inskrivning!$H103:$L103,35)+COUNTIF(Inskrivning!$N103:$R103,35)</f>
        <v>0</v>
      </c>
      <c r="J103" s="4">
        <f ca="1">COUNTIF(Inskrivning!$H103:$L103,36)+COUNTIF(Inskrivning!$N103:$R103,36)</f>
        <v>0</v>
      </c>
      <c r="K103" s="4">
        <f ca="1">COUNTIF(Inskrivning!$H103:$L103,44)+COUNTIF(Inskrivning!$N103:$R103,44)</f>
        <v>0</v>
      </c>
      <c r="L103" s="4">
        <f ca="1">COUNTIF(Inskrivning!$H103:$L103,48)+COUNTIF(Inskrivning!$N103:$R103,48)</f>
        <v>0</v>
      </c>
      <c r="M103" s="4">
        <f ca="1">COUNTIF(Inskrivning!$H103:$L103,49)+COUNTIF(Inskrivning!$N103:$R103,49)</f>
        <v>0</v>
      </c>
      <c r="N103" s="4">
        <f ca="1">COUNTIF(Inskrivning!$H103:$L103,53)+COUNTIF(Inskrivning!$N103:$R103,53)</f>
        <v>0</v>
      </c>
      <c r="O103" s="4">
        <f ca="1">COUNTIF(Inskrivning!$H103:$L103,57)+COUNTIF(Inskrivning!$N103:$R103,57)</f>
        <v>0</v>
      </c>
      <c r="P103" s="4">
        <f ca="1">COUNTIF(Inskrivning!$H103:$L103,61)+COUNTIF(Inskrivning!$N103:$R103,61)</f>
        <v>0</v>
      </c>
      <c r="Q103" s="4">
        <f ca="1">COUNTIF(Inskrivning!$H103:$L103,66)+COUNTIF(Inskrivning!$N103:$R103,66)</f>
        <v>0</v>
      </c>
      <c r="R103" s="4">
        <f ca="1">COUNTIF(Inskrivning!$H103:$L103,70)+COUNTIF(Inskrivning!$N103:$R103,70)</f>
        <v>0</v>
      </c>
      <c r="S103" s="4">
        <f ca="1">COUNTIF(Inskrivning!$H103:$L103,74)+COUNTIF(Inskrivning!$N103:$R103,74)</f>
        <v>0</v>
      </c>
      <c r="T103" s="4">
        <f ca="1">COUNTIF(Inskrivning!$H103:$L103,83)+COUNTIF(Inskrivning!$N103:$R103,83)</f>
        <v>0</v>
      </c>
      <c r="U103" s="4">
        <f ca="1">COUNTIF(Inskrivning!$H103:$L103,87)+COUNTIF(Inskrivning!$N103:$R103,87)</f>
        <v>0</v>
      </c>
      <c r="V103" s="4">
        <f ca="1">COUNTIF(Inskrivning!$H103:$L103,100)+COUNTIF(Inskrivning!$N103:$R103,100)</f>
        <v>0</v>
      </c>
      <c r="W103" s="4">
        <f ca="1">SUM(Inskrivning!U103)</f>
        <v>0</v>
      </c>
    </row>
    <row r="104" spans="1:23" ht="15">
      <c r="A104" s="138">
        <f ca="1">Inskrivning!F106</f>
        <v>0</v>
      </c>
      <c r="B104" s="43">
        <f ca="1">Inskrivning!G106</f>
        <v>0</v>
      </c>
      <c r="C104" s="16">
        <f t="shared" si="3"/>
        <v>0</v>
      </c>
      <c r="E104" s="4">
        <f ca="1">COUNTIF(Inskrivning!$H106:$L106,15)+COUNTIF(Inskrivning!$N106:$R106,15)</f>
        <v>0</v>
      </c>
      <c r="F104" s="4">
        <f ca="1">COUNTIF(Inskrivning!$H106:$L106,19)+COUNTIF(Inskrivning!$N106:$R106,19)</f>
        <v>0</v>
      </c>
      <c r="G104" s="4">
        <f ca="1">COUNTIF(Inskrivning!$H106:$L106,31)+COUNTIF(Inskrivning!$N106:$R106,31)</f>
        <v>0</v>
      </c>
      <c r="H104" s="4">
        <f ca="1">COUNTIF(Inskrivning!$H106:$L106,32)+COUNTIF(Inskrivning!$N106:$R106,32)</f>
        <v>0</v>
      </c>
      <c r="I104" s="4">
        <f ca="1">COUNTIF(Inskrivning!$H106:$L106,35)+COUNTIF(Inskrivning!$N106:$R106,35)</f>
        <v>0</v>
      </c>
      <c r="J104" s="4">
        <f ca="1">COUNTIF(Inskrivning!$H106:$L106,36)+COUNTIF(Inskrivning!$N106:$R106,36)</f>
        <v>0</v>
      </c>
      <c r="K104" s="4">
        <f ca="1">COUNTIF(Inskrivning!$H106:$L106,44)+COUNTIF(Inskrivning!$N106:$R106,44)</f>
        <v>0</v>
      </c>
      <c r="L104" s="4">
        <f ca="1">COUNTIF(Inskrivning!$H106:$L106,48)+COUNTIF(Inskrivning!$N106:$R106,48)</f>
        <v>0</v>
      </c>
      <c r="M104" s="4">
        <f ca="1">COUNTIF(Inskrivning!$H106:$L106,49)+COUNTIF(Inskrivning!$N106:$R106,49)</f>
        <v>0</v>
      </c>
      <c r="N104" s="4">
        <f ca="1">COUNTIF(Inskrivning!$H106:$L106,53)+COUNTIF(Inskrivning!$N106:$R106,53)</f>
        <v>0</v>
      </c>
      <c r="O104" s="4">
        <f ca="1">COUNTIF(Inskrivning!$H106:$L106,57)+COUNTIF(Inskrivning!$N106:$R106,57)</f>
        <v>0</v>
      </c>
      <c r="P104" s="4">
        <f ca="1">COUNTIF(Inskrivning!$H106:$L106,61)+COUNTIF(Inskrivning!$N106:$R106,61)</f>
        <v>0</v>
      </c>
      <c r="Q104" s="4">
        <f ca="1">COUNTIF(Inskrivning!$H106:$L106,66)+COUNTIF(Inskrivning!$N106:$R106,66)</f>
        <v>0</v>
      </c>
      <c r="R104" s="4">
        <f ca="1">COUNTIF(Inskrivning!$H106:$L106,70)+COUNTIF(Inskrivning!$N106:$R106,70)</f>
        <v>0</v>
      </c>
      <c r="S104" s="4">
        <f ca="1">COUNTIF(Inskrivning!$H106:$L106,74)+COUNTIF(Inskrivning!$N106:$R106,74)</f>
        <v>0</v>
      </c>
      <c r="T104" s="4">
        <f ca="1">COUNTIF(Inskrivning!$H106:$L106,83)+COUNTIF(Inskrivning!$N106:$R106,83)</f>
        <v>0</v>
      </c>
      <c r="U104" s="4">
        <f ca="1">COUNTIF(Inskrivning!$H106:$L106,87)+COUNTIF(Inskrivning!$N106:$R106,87)</f>
        <v>0</v>
      </c>
      <c r="V104" s="4">
        <f ca="1">COUNTIF(Inskrivning!$H106:$L106,100)+COUNTIF(Inskrivning!$N106:$R106,100)</f>
        <v>0</v>
      </c>
      <c r="W104" s="4">
        <f ca="1">SUM(Inskrivning!U106)</f>
        <v>0</v>
      </c>
    </row>
    <row r="105" spans="1:23" ht="15">
      <c r="A105" s="138">
        <f ca="1">Inskrivning!F107</f>
        <v>0</v>
      </c>
      <c r="B105" s="43">
        <f ca="1">Inskrivning!G107</f>
        <v>0</v>
      </c>
      <c r="C105" s="16">
        <f t="shared" si="3"/>
        <v>0</v>
      </c>
      <c r="E105" s="4">
        <f ca="1">COUNTIF(Inskrivning!$H107:$L107,15)+COUNTIF(Inskrivning!$N107:$R107,15)</f>
        <v>0</v>
      </c>
      <c r="F105" s="4">
        <f ca="1">COUNTIF(Inskrivning!$H107:$L107,19)+COUNTIF(Inskrivning!$N107:$R107,19)</f>
        <v>0</v>
      </c>
      <c r="G105" s="4">
        <f ca="1">COUNTIF(Inskrivning!$H107:$L107,31)+COUNTIF(Inskrivning!$N107:$R107,31)</f>
        <v>0</v>
      </c>
      <c r="H105" s="4">
        <f ca="1">COUNTIF(Inskrivning!$H107:$L107,32)+COUNTIF(Inskrivning!$N107:$R107,32)</f>
        <v>0</v>
      </c>
      <c r="I105" s="4">
        <f ca="1">COUNTIF(Inskrivning!$H107:$L107,35)+COUNTIF(Inskrivning!$N107:$R107,35)</f>
        <v>0</v>
      </c>
      <c r="J105" s="4">
        <f ca="1">COUNTIF(Inskrivning!$H107:$L107,36)+COUNTIF(Inskrivning!$N107:$R107,36)</f>
        <v>0</v>
      </c>
      <c r="K105" s="4">
        <f ca="1">COUNTIF(Inskrivning!$H107:$L107,44)+COUNTIF(Inskrivning!$N107:$R107,44)</f>
        <v>0</v>
      </c>
      <c r="L105" s="4">
        <f ca="1">COUNTIF(Inskrivning!$H107:$L107,48)+COUNTIF(Inskrivning!$N107:$R107,48)</f>
        <v>0</v>
      </c>
      <c r="M105" s="4">
        <f ca="1">COUNTIF(Inskrivning!$H107:$L107,49)+COUNTIF(Inskrivning!$N107:$R107,49)</f>
        <v>0</v>
      </c>
      <c r="N105" s="4">
        <f ca="1">COUNTIF(Inskrivning!$H107:$L107,53)+COUNTIF(Inskrivning!$N107:$R107,53)</f>
        <v>0</v>
      </c>
      <c r="O105" s="4">
        <f ca="1">COUNTIF(Inskrivning!$H107:$L107,57)+COUNTIF(Inskrivning!$N107:$R107,57)</f>
        <v>0</v>
      </c>
      <c r="P105" s="4">
        <f ca="1">COUNTIF(Inskrivning!$H107:$L107,61)+COUNTIF(Inskrivning!$N107:$R107,61)</f>
        <v>0</v>
      </c>
      <c r="Q105" s="4">
        <f ca="1">COUNTIF(Inskrivning!$H107:$L107,66)+COUNTIF(Inskrivning!$N107:$R107,66)</f>
        <v>0</v>
      </c>
      <c r="R105" s="4">
        <f ca="1">COUNTIF(Inskrivning!$H107:$L107,70)+COUNTIF(Inskrivning!$N107:$R107,70)</f>
        <v>0</v>
      </c>
      <c r="S105" s="4">
        <f ca="1">COUNTIF(Inskrivning!$H107:$L107,74)+COUNTIF(Inskrivning!$N107:$R107,74)</f>
        <v>0</v>
      </c>
      <c r="T105" s="4">
        <f ca="1">COUNTIF(Inskrivning!$H107:$L107,83)+COUNTIF(Inskrivning!$N107:$R107,83)</f>
        <v>0</v>
      </c>
      <c r="U105" s="4">
        <f ca="1">COUNTIF(Inskrivning!$H107:$L107,87)+COUNTIF(Inskrivning!$N107:$R107,87)</f>
        <v>0</v>
      </c>
      <c r="V105" s="4">
        <f ca="1">COUNTIF(Inskrivning!$H107:$L107,100)+COUNTIF(Inskrivning!$N107:$R107,100)</f>
        <v>0</v>
      </c>
      <c r="W105" s="4">
        <f ca="1">SUM(Inskrivning!U107)</f>
        <v>0</v>
      </c>
    </row>
    <row r="106" spans="1:23" ht="15">
      <c r="A106" s="138">
        <f ca="1">Inskrivning!F108</f>
        <v>0</v>
      </c>
      <c r="B106" s="43">
        <f ca="1">Inskrivning!G108</f>
        <v>0</v>
      </c>
      <c r="C106" s="16">
        <f t="shared" si="3"/>
        <v>0</v>
      </c>
      <c r="E106" s="4">
        <f ca="1">COUNTIF(Inskrivning!$H108:$L108,15)+COUNTIF(Inskrivning!$N108:$R108,15)</f>
        <v>0</v>
      </c>
      <c r="F106" s="4">
        <f ca="1">COUNTIF(Inskrivning!$H108:$L108,19)+COUNTIF(Inskrivning!$N108:$R108,19)</f>
        <v>0</v>
      </c>
      <c r="G106" s="4">
        <f ca="1">COUNTIF(Inskrivning!$H108:$L108,31)+COUNTIF(Inskrivning!$N108:$R108,31)</f>
        <v>0</v>
      </c>
      <c r="H106" s="4">
        <f ca="1">COUNTIF(Inskrivning!$H108:$L108,32)+COUNTIF(Inskrivning!$N108:$R108,32)</f>
        <v>0</v>
      </c>
      <c r="I106" s="4">
        <f ca="1">COUNTIF(Inskrivning!$H108:$L108,35)+COUNTIF(Inskrivning!$N108:$R108,35)</f>
        <v>0</v>
      </c>
      <c r="J106" s="4">
        <f ca="1">COUNTIF(Inskrivning!$H108:$L108,36)+COUNTIF(Inskrivning!$N108:$R108,36)</f>
        <v>0</v>
      </c>
      <c r="K106" s="4">
        <f ca="1">COUNTIF(Inskrivning!$H108:$L108,44)+COUNTIF(Inskrivning!$N108:$R108,44)</f>
        <v>0</v>
      </c>
      <c r="L106" s="4">
        <f ca="1">COUNTIF(Inskrivning!$H108:$L108,48)+COUNTIF(Inskrivning!$N108:$R108,48)</f>
        <v>0</v>
      </c>
      <c r="M106" s="4">
        <f ca="1">COUNTIF(Inskrivning!$H108:$L108,49)+COUNTIF(Inskrivning!$N108:$R108,49)</f>
        <v>0</v>
      </c>
      <c r="N106" s="4">
        <f ca="1">COUNTIF(Inskrivning!$H108:$L108,53)+COUNTIF(Inskrivning!$N108:$R108,53)</f>
        <v>0</v>
      </c>
      <c r="O106" s="4">
        <f ca="1">COUNTIF(Inskrivning!$H108:$L108,57)+COUNTIF(Inskrivning!$N108:$R108,57)</f>
        <v>0</v>
      </c>
      <c r="P106" s="4">
        <f ca="1">COUNTIF(Inskrivning!$H108:$L108,61)+COUNTIF(Inskrivning!$N108:$R108,61)</f>
        <v>0</v>
      </c>
      <c r="Q106" s="4">
        <f ca="1">COUNTIF(Inskrivning!$H108:$L108,66)+COUNTIF(Inskrivning!$N108:$R108,66)</f>
        <v>0</v>
      </c>
      <c r="R106" s="4">
        <f ca="1">COUNTIF(Inskrivning!$H108:$L108,70)+COUNTIF(Inskrivning!$N108:$R108,70)</f>
        <v>0</v>
      </c>
      <c r="S106" s="4">
        <f ca="1">COUNTIF(Inskrivning!$H108:$L108,74)+COUNTIF(Inskrivning!$N108:$R108,74)</f>
        <v>0</v>
      </c>
      <c r="T106" s="4">
        <f ca="1">COUNTIF(Inskrivning!$H108:$L108,83)+COUNTIF(Inskrivning!$N108:$R108,83)</f>
        <v>0</v>
      </c>
      <c r="U106" s="4">
        <f ca="1">COUNTIF(Inskrivning!$H108:$L108,87)+COUNTIF(Inskrivning!$N108:$R108,87)</f>
        <v>0</v>
      </c>
      <c r="V106" s="4">
        <f ca="1">COUNTIF(Inskrivning!$H108:$L108,100)+COUNTIF(Inskrivning!$N108:$R108,100)</f>
        <v>0</v>
      </c>
      <c r="W106" s="4">
        <f ca="1">SUM(Inskrivning!U108)</f>
        <v>0</v>
      </c>
    </row>
    <row r="107" spans="1:23" ht="15">
      <c r="A107" s="138">
        <f ca="1">Inskrivning!F109</f>
        <v>0</v>
      </c>
      <c r="B107" s="43">
        <f ca="1">Inskrivning!G109</f>
        <v>0</v>
      </c>
      <c r="C107" s="16">
        <f t="shared" si="3"/>
        <v>0</v>
      </c>
      <c r="E107" s="4">
        <f ca="1">COUNTIF(Inskrivning!$H109:$L109,15)+COUNTIF(Inskrivning!$N109:$R109,15)</f>
        <v>0</v>
      </c>
      <c r="F107" s="4">
        <f ca="1">COUNTIF(Inskrivning!$H109:$L109,19)+COUNTIF(Inskrivning!$N109:$R109,19)</f>
        <v>0</v>
      </c>
      <c r="G107" s="4">
        <f ca="1">COUNTIF(Inskrivning!$H109:$L109,31)+COUNTIF(Inskrivning!$N109:$R109,31)</f>
        <v>0</v>
      </c>
      <c r="H107" s="4">
        <f ca="1">COUNTIF(Inskrivning!$H109:$L109,32)+COUNTIF(Inskrivning!$N109:$R109,32)</f>
        <v>0</v>
      </c>
      <c r="I107" s="4">
        <f ca="1">COUNTIF(Inskrivning!$H109:$L109,35)+COUNTIF(Inskrivning!$N109:$R109,35)</f>
        <v>0</v>
      </c>
      <c r="J107" s="4">
        <f ca="1">COUNTIF(Inskrivning!$H109:$L109,36)+COUNTIF(Inskrivning!$N109:$R109,36)</f>
        <v>0</v>
      </c>
      <c r="K107" s="4">
        <f ca="1">COUNTIF(Inskrivning!$H109:$L109,44)+COUNTIF(Inskrivning!$N109:$R109,44)</f>
        <v>0</v>
      </c>
      <c r="L107" s="4">
        <f ca="1">COUNTIF(Inskrivning!$H109:$L109,48)+COUNTIF(Inskrivning!$N109:$R109,48)</f>
        <v>0</v>
      </c>
      <c r="M107" s="4">
        <f ca="1">COUNTIF(Inskrivning!$H109:$L109,49)+COUNTIF(Inskrivning!$N109:$R109,49)</f>
        <v>0</v>
      </c>
      <c r="N107" s="4">
        <f ca="1">COUNTIF(Inskrivning!$H109:$L109,53)+COUNTIF(Inskrivning!$N109:$R109,53)</f>
        <v>0</v>
      </c>
      <c r="O107" s="4">
        <f ca="1">COUNTIF(Inskrivning!$H109:$L109,57)+COUNTIF(Inskrivning!$N109:$R109,57)</f>
        <v>0</v>
      </c>
      <c r="P107" s="4">
        <f ca="1">COUNTIF(Inskrivning!$H109:$L109,61)+COUNTIF(Inskrivning!$N109:$R109,61)</f>
        <v>0</v>
      </c>
      <c r="Q107" s="4">
        <f ca="1">COUNTIF(Inskrivning!$H109:$L109,66)+COUNTIF(Inskrivning!$N109:$R109,66)</f>
        <v>0</v>
      </c>
      <c r="R107" s="4">
        <f ca="1">COUNTIF(Inskrivning!$H109:$L109,70)+COUNTIF(Inskrivning!$N109:$R109,70)</f>
        <v>0</v>
      </c>
      <c r="S107" s="4">
        <f ca="1">COUNTIF(Inskrivning!$H109:$L109,74)+COUNTIF(Inskrivning!$N109:$R109,74)</f>
        <v>0</v>
      </c>
      <c r="T107" s="4">
        <f ca="1">COUNTIF(Inskrivning!$H109:$L109,83)+COUNTIF(Inskrivning!$N109:$R109,83)</f>
        <v>0</v>
      </c>
      <c r="U107" s="4">
        <f ca="1">COUNTIF(Inskrivning!$H109:$L109,87)+COUNTIF(Inskrivning!$N109:$R109,87)</f>
        <v>0</v>
      </c>
      <c r="V107" s="4">
        <f ca="1">COUNTIF(Inskrivning!$H109:$L109,100)+COUNTIF(Inskrivning!$N109:$R109,100)</f>
        <v>0</v>
      </c>
      <c r="W107" s="4">
        <f ca="1">SUM(Inskrivning!U109)</f>
        <v>0</v>
      </c>
    </row>
    <row r="108" spans="1:23" ht="15">
      <c r="A108" s="138">
        <f ca="1">Inskrivning!F110</f>
        <v>0</v>
      </c>
      <c r="B108" s="43">
        <f ca="1">Inskrivning!G110</f>
        <v>0</v>
      </c>
      <c r="C108" s="16">
        <f t="shared" si="3"/>
        <v>0</v>
      </c>
      <c r="E108" s="4">
        <f ca="1">COUNTIF(Inskrivning!$H110:$L110,15)+COUNTIF(Inskrivning!$N110:$R110,15)</f>
        <v>0</v>
      </c>
      <c r="F108" s="4">
        <f ca="1">COUNTIF(Inskrivning!$H110:$L110,19)+COUNTIF(Inskrivning!$N110:$R110,19)</f>
        <v>0</v>
      </c>
      <c r="G108" s="4">
        <f ca="1">COUNTIF(Inskrivning!$H110:$L110,31)+COUNTIF(Inskrivning!$N110:$R110,31)</f>
        <v>0</v>
      </c>
      <c r="H108" s="4">
        <f ca="1">COUNTIF(Inskrivning!$H110:$L110,32)+COUNTIF(Inskrivning!$N110:$R110,32)</f>
        <v>0</v>
      </c>
      <c r="I108" s="4">
        <f ca="1">COUNTIF(Inskrivning!$H110:$L110,35)+COUNTIF(Inskrivning!$N110:$R110,35)</f>
        <v>0</v>
      </c>
      <c r="J108" s="4">
        <f ca="1">COUNTIF(Inskrivning!$H110:$L110,36)+COUNTIF(Inskrivning!$N110:$R110,36)</f>
        <v>0</v>
      </c>
      <c r="K108" s="4">
        <f ca="1">COUNTIF(Inskrivning!$H110:$L110,44)+COUNTIF(Inskrivning!$N110:$R110,44)</f>
        <v>0</v>
      </c>
      <c r="L108" s="4">
        <f ca="1">COUNTIF(Inskrivning!$H110:$L110,48)+COUNTIF(Inskrivning!$N110:$R110,48)</f>
        <v>0</v>
      </c>
      <c r="M108" s="4">
        <f ca="1">COUNTIF(Inskrivning!$H110:$L110,49)+COUNTIF(Inskrivning!$N110:$R110,49)</f>
        <v>0</v>
      </c>
      <c r="N108" s="4">
        <f ca="1">COUNTIF(Inskrivning!$H110:$L110,53)+COUNTIF(Inskrivning!$N110:$R110,53)</f>
        <v>0</v>
      </c>
      <c r="O108" s="4">
        <f ca="1">COUNTIF(Inskrivning!$H110:$L110,57)+COUNTIF(Inskrivning!$N110:$R110,57)</f>
        <v>0</v>
      </c>
      <c r="P108" s="4">
        <f ca="1">COUNTIF(Inskrivning!$H110:$L110,61)+COUNTIF(Inskrivning!$N110:$R110,61)</f>
        <v>0</v>
      </c>
      <c r="Q108" s="4">
        <f ca="1">COUNTIF(Inskrivning!$H110:$L110,66)+COUNTIF(Inskrivning!$N110:$R110,66)</f>
        <v>0</v>
      </c>
      <c r="R108" s="4">
        <f ca="1">COUNTIF(Inskrivning!$H110:$L110,70)+COUNTIF(Inskrivning!$N110:$R110,70)</f>
        <v>0</v>
      </c>
      <c r="S108" s="4">
        <f ca="1">COUNTIF(Inskrivning!$H110:$L110,74)+COUNTIF(Inskrivning!$N110:$R110,74)</f>
        <v>0</v>
      </c>
      <c r="T108" s="4">
        <f ca="1">COUNTIF(Inskrivning!$H110:$L110,83)+COUNTIF(Inskrivning!$N110:$R110,83)</f>
        <v>0</v>
      </c>
      <c r="U108" s="4">
        <f ca="1">COUNTIF(Inskrivning!$H110:$L110,87)+COUNTIF(Inskrivning!$N110:$R110,87)</f>
        <v>0</v>
      </c>
      <c r="V108" s="4">
        <f ca="1">COUNTIF(Inskrivning!$H110:$L110,100)+COUNTIF(Inskrivning!$N110:$R110,100)</f>
        <v>0</v>
      </c>
      <c r="W108" s="4">
        <f ca="1">SUM(Inskrivning!U110)</f>
        <v>0</v>
      </c>
    </row>
    <row r="109" spans="1:23" ht="15">
      <c r="A109" s="138">
        <f ca="1">Inskrivning!F111</f>
        <v>0</v>
      </c>
      <c r="B109" s="43">
        <f ca="1">Inskrivning!G111</f>
        <v>0</v>
      </c>
      <c r="C109" s="16">
        <f t="shared" si="3"/>
        <v>0</v>
      </c>
      <c r="E109" s="4">
        <f ca="1">COUNTIF(Inskrivning!$H111:$L111,15)+COUNTIF(Inskrivning!$N111:$R111,15)</f>
        <v>0</v>
      </c>
      <c r="F109" s="4">
        <f ca="1">COUNTIF(Inskrivning!$H111:$L111,19)+COUNTIF(Inskrivning!$N111:$R111,19)</f>
        <v>0</v>
      </c>
      <c r="G109" s="4">
        <f ca="1">COUNTIF(Inskrivning!$H111:$L111,31)+COUNTIF(Inskrivning!$N111:$R111,31)</f>
        <v>0</v>
      </c>
      <c r="H109" s="4">
        <f ca="1">COUNTIF(Inskrivning!$H111:$L111,32)+COUNTIF(Inskrivning!$N111:$R111,32)</f>
        <v>0</v>
      </c>
      <c r="I109" s="4">
        <f ca="1">COUNTIF(Inskrivning!$H111:$L111,35)+COUNTIF(Inskrivning!$N111:$R111,35)</f>
        <v>0</v>
      </c>
      <c r="J109" s="4">
        <f ca="1">COUNTIF(Inskrivning!$H111:$L111,36)+COUNTIF(Inskrivning!$N111:$R111,36)</f>
        <v>0</v>
      </c>
      <c r="K109" s="4">
        <f ca="1">COUNTIF(Inskrivning!$H111:$L111,44)+COUNTIF(Inskrivning!$N111:$R111,44)</f>
        <v>0</v>
      </c>
      <c r="L109" s="4">
        <f ca="1">COUNTIF(Inskrivning!$H111:$L111,48)+COUNTIF(Inskrivning!$N111:$R111,48)</f>
        <v>0</v>
      </c>
      <c r="M109" s="4">
        <f ca="1">COUNTIF(Inskrivning!$H111:$L111,49)+COUNTIF(Inskrivning!$N111:$R111,49)</f>
        <v>0</v>
      </c>
      <c r="N109" s="4">
        <f ca="1">COUNTIF(Inskrivning!$H111:$L111,53)+COUNTIF(Inskrivning!$N111:$R111,53)</f>
        <v>0</v>
      </c>
      <c r="O109" s="4">
        <f ca="1">COUNTIF(Inskrivning!$H111:$L111,57)+COUNTIF(Inskrivning!$N111:$R111,57)</f>
        <v>0</v>
      </c>
      <c r="P109" s="4">
        <f ca="1">COUNTIF(Inskrivning!$H111:$L111,61)+COUNTIF(Inskrivning!$N111:$R111,61)</f>
        <v>0</v>
      </c>
      <c r="Q109" s="4">
        <f ca="1">COUNTIF(Inskrivning!$H111:$L111,66)+COUNTIF(Inskrivning!$N111:$R111,66)</f>
        <v>0</v>
      </c>
      <c r="R109" s="4">
        <f ca="1">COUNTIF(Inskrivning!$H111:$L111,70)+COUNTIF(Inskrivning!$N111:$R111,70)</f>
        <v>0</v>
      </c>
      <c r="S109" s="4">
        <f ca="1">COUNTIF(Inskrivning!$H111:$L111,74)+COUNTIF(Inskrivning!$N111:$R111,74)</f>
        <v>0</v>
      </c>
      <c r="T109" s="4">
        <f ca="1">COUNTIF(Inskrivning!$H111:$L111,83)+COUNTIF(Inskrivning!$N111:$R111,83)</f>
        <v>0</v>
      </c>
      <c r="U109" s="4">
        <f ca="1">COUNTIF(Inskrivning!$H111:$L111,87)+COUNTIF(Inskrivning!$N111:$R111,87)</f>
        <v>0</v>
      </c>
      <c r="V109" s="4">
        <f ca="1">COUNTIF(Inskrivning!$H111:$L111,100)+COUNTIF(Inskrivning!$N111:$R111,100)</f>
        <v>0</v>
      </c>
      <c r="W109" s="4">
        <f ca="1">SUM(Inskrivning!U111)</f>
        <v>0</v>
      </c>
    </row>
    <row r="110" spans="1:23" ht="15">
      <c r="A110" s="138">
        <f ca="1">Inskrivning!F112</f>
        <v>0</v>
      </c>
      <c r="B110" s="43">
        <f ca="1">Inskrivning!G112</f>
        <v>0</v>
      </c>
      <c r="C110" s="16">
        <f t="shared" si="3"/>
        <v>0</v>
      </c>
      <c r="E110" s="4">
        <f ca="1">COUNTIF(Inskrivning!$H112:$L112,15)+COUNTIF(Inskrivning!$N112:$R112,15)</f>
        <v>0</v>
      </c>
      <c r="F110" s="4">
        <f ca="1">COUNTIF(Inskrivning!$H112:$L112,19)+COUNTIF(Inskrivning!$N112:$R112,19)</f>
        <v>0</v>
      </c>
      <c r="G110" s="4">
        <f ca="1">COUNTIF(Inskrivning!$H112:$L112,31)+COUNTIF(Inskrivning!$N112:$R112,31)</f>
        <v>0</v>
      </c>
      <c r="H110" s="4">
        <f ca="1">COUNTIF(Inskrivning!$H112:$L112,32)+COUNTIF(Inskrivning!$N112:$R112,32)</f>
        <v>0</v>
      </c>
      <c r="I110" s="4">
        <f ca="1">COUNTIF(Inskrivning!$H112:$L112,35)+COUNTIF(Inskrivning!$N112:$R112,35)</f>
        <v>0</v>
      </c>
      <c r="J110" s="4">
        <f ca="1">COUNTIF(Inskrivning!$H112:$L112,36)+COUNTIF(Inskrivning!$N112:$R112,36)</f>
        <v>0</v>
      </c>
      <c r="K110" s="4">
        <f ca="1">COUNTIF(Inskrivning!$H112:$L112,44)+COUNTIF(Inskrivning!$N112:$R112,44)</f>
        <v>0</v>
      </c>
      <c r="L110" s="4">
        <f ca="1">COUNTIF(Inskrivning!$H112:$L112,48)+COUNTIF(Inskrivning!$N112:$R112,48)</f>
        <v>0</v>
      </c>
      <c r="M110" s="4">
        <f ca="1">COUNTIF(Inskrivning!$H112:$L112,49)+COUNTIF(Inskrivning!$N112:$R112,49)</f>
        <v>0</v>
      </c>
      <c r="N110" s="4">
        <f ca="1">COUNTIF(Inskrivning!$H112:$L112,53)+COUNTIF(Inskrivning!$N112:$R112,53)</f>
        <v>0</v>
      </c>
      <c r="O110" s="4">
        <f ca="1">COUNTIF(Inskrivning!$H112:$L112,57)+COUNTIF(Inskrivning!$N112:$R112,57)</f>
        <v>0</v>
      </c>
      <c r="P110" s="4">
        <f ca="1">COUNTIF(Inskrivning!$H112:$L112,61)+COUNTIF(Inskrivning!$N112:$R112,61)</f>
        <v>0</v>
      </c>
      <c r="Q110" s="4">
        <f ca="1">COUNTIF(Inskrivning!$H112:$L112,66)+COUNTIF(Inskrivning!$N112:$R112,66)</f>
        <v>0</v>
      </c>
      <c r="R110" s="4">
        <f ca="1">COUNTIF(Inskrivning!$H112:$L112,70)+COUNTIF(Inskrivning!$N112:$R112,70)</f>
        <v>0</v>
      </c>
      <c r="S110" s="4">
        <f ca="1">COUNTIF(Inskrivning!$H112:$L112,74)+COUNTIF(Inskrivning!$N112:$R112,74)</f>
        <v>0</v>
      </c>
      <c r="T110" s="4">
        <f ca="1">COUNTIF(Inskrivning!$H112:$L112,83)+COUNTIF(Inskrivning!$N112:$R112,83)</f>
        <v>0</v>
      </c>
      <c r="U110" s="4">
        <f ca="1">COUNTIF(Inskrivning!$H112:$L112,87)+COUNTIF(Inskrivning!$N112:$R112,87)</f>
        <v>0</v>
      </c>
      <c r="V110" s="4">
        <f ca="1">COUNTIF(Inskrivning!$H112:$L112,100)+COUNTIF(Inskrivning!$N112:$R112,100)</f>
        <v>0</v>
      </c>
      <c r="W110" s="4">
        <f ca="1">SUM(Inskrivning!U112)</f>
        <v>0</v>
      </c>
    </row>
    <row r="111" spans="1:23" ht="15">
      <c r="A111" s="138">
        <f ca="1">Inskrivning!F113</f>
        <v>0</v>
      </c>
      <c r="B111" s="43">
        <f ca="1">Inskrivning!G113</f>
        <v>0</v>
      </c>
      <c r="C111" s="16">
        <f t="shared" si="3"/>
        <v>0</v>
      </c>
      <c r="E111" s="4">
        <f ca="1">COUNTIF(Inskrivning!$H113:$L113,15)+COUNTIF(Inskrivning!$N113:$R113,15)</f>
        <v>0</v>
      </c>
      <c r="F111" s="4">
        <f ca="1">COUNTIF(Inskrivning!$H113:$L113,19)+COUNTIF(Inskrivning!$N113:$R113,19)</f>
        <v>0</v>
      </c>
      <c r="G111" s="4">
        <f ca="1">COUNTIF(Inskrivning!$H113:$L113,31)+COUNTIF(Inskrivning!$N113:$R113,31)</f>
        <v>0</v>
      </c>
      <c r="H111" s="4">
        <f ca="1">COUNTIF(Inskrivning!$H113:$L113,32)+COUNTIF(Inskrivning!$N113:$R113,32)</f>
        <v>0</v>
      </c>
      <c r="I111" s="4">
        <f ca="1">COUNTIF(Inskrivning!$H113:$L113,35)+COUNTIF(Inskrivning!$N113:$R113,35)</f>
        <v>0</v>
      </c>
      <c r="J111" s="4">
        <f ca="1">COUNTIF(Inskrivning!$H113:$L113,36)+COUNTIF(Inskrivning!$N113:$R113,36)</f>
        <v>0</v>
      </c>
      <c r="K111" s="4">
        <f ca="1">COUNTIF(Inskrivning!$H113:$L113,44)+COUNTIF(Inskrivning!$N113:$R113,44)</f>
        <v>0</v>
      </c>
      <c r="L111" s="4">
        <f ca="1">COUNTIF(Inskrivning!$H113:$L113,48)+COUNTIF(Inskrivning!$N113:$R113,48)</f>
        <v>0</v>
      </c>
      <c r="M111" s="4">
        <f ca="1">COUNTIF(Inskrivning!$H113:$L113,49)+COUNTIF(Inskrivning!$N113:$R113,49)</f>
        <v>0</v>
      </c>
      <c r="N111" s="4">
        <f ca="1">COUNTIF(Inskrivning!$H113:$L113,53)+COUNTIF(Inskrivning!$N113:$R113,53)</f>
        <v>0</v>
      </c>
      <c r="O111" s="4">
        <f ca="1">COUNTIF(Inskrivning!$H113:$L113,57)+COUNTIF(Inskrivning!$N113:$R113,57)</f>
        <v>0</v>
      </c>
      <c r="P111" s="4">
        <f ca="1">COUNTIF(Inskrivning!$H113:$L113,61)+COUNTIF(Inskrivning!$N113:$R113,61)</f>
        <v>0</v>
      </c>
      <c r="Q111" s="4">
        <f ca="1">COUNTIF(Inskrivning!$H113:$L113,66)+COUNTIF(Inskrivning!$N113:$R113,66)</f>
        <v>0</v>
      </c>
      <c r="R111" s="4">
        <f ca="1">COUNTIF(Inskrivning!$H113:$L113,70)+COUNTIF(Inskrivning!$N113:$R113,70)</f>
        <v>0</v>
      </c>
      <c r="S111" s="4">
        <f ca="1">COUNTIF(Inskrivning!$H113:$L113,74)+COUNTIF(Inskrivning!$N113:$R113,74)</f>
        <v>0</v>
      </c>
      <c r="T111" s="4">
        <f ca="1">COUNTIF(Inskrivning!$H113:$L113,83)+COUNTIF(Inskrivning!$N113:$R113,83)</f>
        <v>0</v>
      </c>
      <c r="U111" s="4">
        <f ca="1">COUNTIF(Inskrivning!$H113:$L113,87)+COUNTIF(Inskrivning!$N113:$R113,87)</f>
        <v>0</v>
      </c>
      <c r="V111" s="4">
        <f ca="1">COUNTIF(Inskrivning!$H113:$L113,100)+COUNTIF(Inskrivning!$N113:$R113,100)</f>
        <v>0</v>
      </c>
      <c r="W111" s="4">
        <f ca="1">SUM(Inskrivning!U113)</f>
        <v>0</v>
      </c>
    </row>
    <row r="112" spans="1:23" ht="15">
      <c r="A112" s="138">
        <f ca="1">Inskrivning!F114</f>
        <v>0</v>
      </c>
      <c r="B112" s="43">
        <f ca="1">Inskrivning!G114</f>
        <v>0</v>
      </c>
      <c r="C112" s="16">
        <f t="shared" si="3"/>
        <v>0</v>
      </c>
      <c r="E112" s="4">
        <f ca="1">COUNTIF(Inskrivning!$H114:$L114,15)+COUNTIF(Inskrivning!$N114:$R114,15)</f>
        <v>0</v>
      </c>
      <c r="F112" s="4">
        <f ca="1">COUNTIF(Inskrivning!$H114:$L114,19)+COUNTIF(Inskrivning!$N114:$R114,19)</f>
        <v>0</v>
      </c>
      <c r="G112" s="4">
        <f ca="1">COUNTIF(Inskrivning!$H114:$L114,31)+COUNTIF(Inskrivning!$N114:$R114,31)</f>
        <v>0</v>
      </c>
      <c r="H112" s="4">
        <f ca="1">COUNTIF(Inskrivning!$H114:$L114,32)+COUNTIF(Inskrivning!$N114:$R114,32)</f>
        <v>0</v>
      </c>
      <c r="I112" s="4">
        <f ca="1">COUNTIF(Inskrivning!$H114:$L114,35)+COUNTIF(Inskrivning!$N114:$R114,35)</f>
        <v>0</v>
      </c>
      <c r="J112" s="4">
        <f ca="1">COUNTIF(Inskrivning!$H114:$L114,36)+COUNTIF(Inskrivning!$N114:$R114,36)</f>
        <v>0</v>
      </c>
      <c r="K112" s="4">
        <f ca="1">COUNTIF(Inskrivning!$H114:$L114,44)+COUNTIF(Inskrivning!$N114:$R114,44)</f>
        <v>0</v>
      </c>
      <c r="L112" s="4">
        <f ca="1">COUNTIF(Inskrivning!$H114:$L114,48)+COUNTIF(Inskrivning!$N114:$R114,48)</f>
        <v>0</v>
      </c>
      <c r="M112" s="4">
        <f ca="1">COUNTIF(Inskrivning!$H114:$L114,49)+COUNTIF(Inskrivning!$N114:$R114,49)</f>
        <v>0</v>
      </c>
      <c r="N112" s="4">
        <f ca="1">COUNTIF(Inskrivning!$H114:$L114,53)+COUNTIF(Inskrivning!$N114:$R114,53)</f>
        <v>0</v>
      </c>
      <c r="O112" s="4">
        <f ca="1">COUNTIF(Inskrivning!$H114:$L114,57)+COUNTIF(Inskrivning!$N114:$R114,57)</f>
        <v>0</v>
      </c>
      <c r="P112" s="4">
        <f ca="1">COUNTIF(Inskrivning!$H114:$L114,61)+COUNTIF(Inskrivning!$N114:$R114,61)</f>
        <v>0</v>
      </c>
      <c r="Q112" s="4">
        <f ca="1">COUNTIF(Inskrivning!$H114:$L114,66)+COUNTIF(Inskrivning!$N114:$R114,66)</f>
        <v>0</v>
      </c>
      <c r="R112" s="4">
        <f ca="1">COUNTIF(Inskrivning!$H114:$L114,70)+COUNTIF(Inskrivning!$N114:$R114,70)</f>
        <v>0</v>
      </c>
      <c r="S112" s="4">
        <f ca="1">COUNTIF(Inskrivning!$H114:$L114,74)+COUNTIF(Inskrivning!$N114:$R114,74)</f>
        <v>0</v>
      </c>
      <c r="T112" s="4">
        <f ca="1">COUNTIF(Inskrivning!$H114:$L114,83)+COUNTIF(Inskrivning!$N114:$R114,83)</f>
        <v>0</v>
      </c>
      <c r="U112" s="4">
        <f ca="1">COUNTIF(Inskrivning!$H114:$L114,87)+COUNTIF(Inskrivning!$N114:$R114,87)</f>
        <v>0</v>
      </c>
      <c r="V112" s="4">
        <f ca="1">COUNTIF(Inskrivning!$H114:$L114,100)+COUNTIF(Inskrivning!$N114:$R114,100)</f>
        <v>0</v>
      </c>
      <c r="W112" s="4">
        <f ca="1">SUM(Inskrivning!U114)</f>
        <v>0</v>
      </c>
    </row>
    <row r="113" spans="1:23" ht="15">
      <c r="A113" s="138">
        <f ca="1">Inskrivning!F115</f>
        <v>0</v>
      </c>
      <c r="B113" s="43">
        <f ca="1">Inskrivning!G115</f>
        <v>0</v>
      </c>
      <c r="C113" s="16">
        <f t="shared" si="3"/>
        <v>0</v>
      </c>
      <c r="E113" s="4">
        <f ca="1">COUNTIF(Inskrivning!$H115:$L115,15)+COUNTIF(Inskrivning!$N115:$R115,15)</f>
        <v>0</v>
      </c>
      <c r="F113" s="4">
        <f ca="1">COUNTIF(Inskrivning!$H115:$L115,19)+COUNTIF(Inskrivning!$N115:$R115,19)</f>
        <v>0</v>
      </c>
      <c r="G113" s="4">
        <f ca="1">COUNTIF(Inskrivning!$H115:$L115,31)+COUNTIF(Inskrivning!$N115:$R115,31)</f>
        <v>0</v>
      </c>
      <c r="H113" s="4">
        <f ca="1">COUNTIF(Inskrivning!$H115:$L115,32)+COUNTIF(Inskrivning!$N115:$R115,32)</f>
        <v>0</v>
      </c>
      <c r="I113" s="4">
        <f ca="1">COUNTIF(Inskrivning!$H115:$L115,35)+COUNTIF(Inskrivning!$N115:$R115,35)</f>
        <v>0</v>
      </c>
      <c r="J113" s="4">
        <f ca="1">COUNTIF(Inskrivning!$H115:$L115,36)+COUNTIF(Inskrivning!$N115:$R115,36)</f>
        <v>0</v>
      </c>
      <c r="K113" s="4">
        <f ca="1">COUNTIF(Inskrivning!$H115:$L115,44)+COUNTIF(Inskrivning!$N115:$R115,44)</f>
        <v>0</v>
      </c>
      <c r="L113" s="4">
        <f ca="1">COUNTIF(Inskrivning!$H115:$L115,48)+COUNTIF(Inskrivning!$N115:$R115,48)</f>
        <v>0</v>
      </c>
      <c r="M113" s="4">
        <f ca="1">COUNTIF(Inskrivning!$H115:$L115,49)+COUNTIF(Inskrivning!$N115:$R115,49)</f>
        <v>0</v>
      </c>
      <c r="N113" s="4">
        <f ca="1">COUNTIF(Inskrivning!$H115:$L115,53)+COUNTIF(Inskrivning!$N115:$R115,53)</f>
        <v>0</v>
      </c>
      <c r="O113" s="4">
        <f ca="1">COUNTIF(Inskrivning!$H115:$L115,57)+COUNTIF(Inskrivning!$N115:$R115,57)</f>
        <v>0</v>
      </c>
      <c r="P113" s="4">
        <f ca="1">COUNTIF(Inskrivning!$H115:$L115,61)+COUNTIF(Inskrivning!$N115:$R115,61)</f>
        <v>0</v>
      </c>
      <c r="Q113" s="4">
        <f ca="1">COUNTIF(Inskrivning!$H115:$L115,66)+COUNTIF(Inskrivning!$N115:$R115,66)</f>
        <v>0</v>
      </c>
      <c r="R113" s="4">
        <f ca="1">COUNTIF(Inskrivning!$H115:$L115,70)+COUNTIF(Inskrivning!$N115:$R115,70)</f>
        <v>0</v>
      </c>
      <c r="S113" s="4">
        <f ca="1">COUNTIF(Inskrivning!$H115:$L115,74)+COUNTIF(Inskrivning!$N115:$R115,74)</f>
        <v>0</v>
      </c>
      <c r="T113" s="4">
        <f ca="1">COUNTIF(Inskrivning!$H115:$L115,83)+COUNTIF(Inskrivning!$N115:$R115,83)</f>
        <v>0</v>
      </c>
      <c r="U113" s="4">
        <f ca="1">COUNTIF(Inskrivning!$H115:$L115,87)+COUNTIF(Inskrivning!$N115:$R115,87)</f>
        <v>0</v>
      </c>
      <c r="V113" s="4">
        <f ca="1">COUNTIF(Inskrivning!$H115:$L115,100)+COUNTIF(Inskrivning!$N115:$R115,100)</f>
        <v>0</v>
      </c>
      <c r="W113" s="4">
        <f ca="1">SUM(Inskrivning!U115)</f>
        <v>0</v>
      </c>
    </row>
    <row r="114" spans="1:23" ht="15">
      <c r="A114" s="138">
        <f ca="1">Inskrivning!F116</f>
        <v>0</v>
      </c>
      <c r="B114" s="43">
        <f ca="1">Inskrivning!G116</f>
        <v>0</v>
      </c>
      <c r="C114" s="16">
        <f t="shared" si="3"/>
        <v>0</v>
      </c>
      <c r="E114" s="4">
        <f ca="1">COUNTIF(Inskrivning!$H116:$L116,15)+COUNTIF(Inskrivning!$N116:$R116,15)</f>
        <v>0</v>
      </c>
      <c r="F114" s="4">
        <f ca="1">COUNTIF(Inskrivning!$H116:$L116,19)+COUNTIF(Inskrivning!$N116:$R116,19)</f>
        <v>0</v>
      </c>
      <c r="G114" s="4">
        <f ca="1">COUNTIF(Inskrivning!$H116:$L116,31)+COUNTIF(Inskrivning!$N116:$R116,31)</f>
        <v>0</v>
      </c>
      <c r="H114" s="4">
        <f ca="1">COUNTIF(Inskrivning!$H116:$L116,32)+COUNTIF(Inskrivning!$N116:$R116,32)</f>
        <v>0</v>
      </c>
      <c r="I114" s="4">
        <f ca="1">COUNTIF(Inskrivning!$H116:$L116,35)+COUNTIF(Inskrivning!$N116:$R116,35)</f>
        <v>0</v>
      </c>
      <c r="J114" s="4">
        <f ca="1">COUNTIF(Inskrivning!$H116:$L116,36)+COUNTIF(Inskrivning!$N116:$R116,36)</f>
        <v>0</v>
      </c>
      <c r="K114" s="4">
        <f ca="1">COUNTIF(Inskrivning!$H116:$L116,44)+COUNTIF(Inskrivning!$N116:$R116,44)</f>
        <v>0</v>
      </c>
      <c r="L114" s="4">
        <f ca="1">COUNTIF(Inskrivning!$H116:$L116,48)+COUNTIF(Inskrivning!$N116:$R116,48)</f>
        <v>0</v>
      </c>
      <c r="M114" s="4">
        <f ca="1">COUNTIF(Inskrivning!$H116:$L116,49)+COUNTIF(Inskrivning!$N116:$R116,49)</f>
        <v>0</v>
      </c>
      <c r="N114" s="4">
        <f ca="1">COUNTIF(Inskrivning!$H116:$L116,53)+COUNTIF(Inskrivning!$N116:$R116,53)</f>
        <v>0</v>
      </c>
      <c r="O114" s="4">
        <f ca="1">COUNTIF(Inskrivning!$H116:$L116,57)+COUNTIF(Inskrivning!$N116:$R116,57)</f>
        <v>0</v>
      </c>
      <c r="P114" s="4">
        <f ca="1">COUNTIF(Inskrivning!$H116:$L116,61)+COUNTIF(Inskrivning!$N116:$R116,61)</f>
        <v>0</v>
      </c>
      <c r="Q114" s="4">
        <f ca="1">COUNTIF(Inskrivning!$H116:$L116,66)+COUNTIF(Inskrivning!$N116:$R116,66)</f>
        <v>0</v>
      </c>
      <c r="R114" s="4">
        <f ca="1">COUNTIF(Inskrivning!$H116:$L116,70)+COUNTIF(Inskrivning!$N116:$R116,70)</f>
        <v>0</v>
      </c>
      <c r="S114" s="4">
        <f ca="1">COUNTIF(Inskrivning!$H116:$L116,74)+COUNTIF(Inskrivning!$N116:$R116,74)</f>
        <v>0</v>
      </c>
      <c r="T114" s="4">
        <f ca="1">COUNTIF(Inskrivning!$H116:$L116,83)+COUNTIF(Inskrivning!$N116:$R116,83)</f>
        <v>0</v>
      </c>
      <c r="U114" s="4">
        <f ca="1">COUNTIF(Inskrivning!$H116:$L116,87)+COUNTIF(Inskrivning!$N116:$R116,87)</f>
        <v>0</v>
      </c>
      <c r="V114" s="4">
        <f ca="1">COUNTIF(Inskrivning!$H116:$L116,100)+COUNTIF(Inskrivning!$N116:$R116,100)</f>
        <v>0</v>
      </c>
      <c r="W114" s="4">
        <f ca="1">SUM(Inskrivning!U116)</f>
        <v>0</v>
      </c>
    </row>
    <row r="115" spans="1:23" ht="15">
      <c r="A115" s="138">
        <f ca="1">Inskrivning!F117</f>
        <v>0</v>
      </c>
      <c r="B115" s="43">
        <f ca="1">Inskrivning!G117</f>
        <v>0</v>
      </c>
      <c r="C115" s="16">
        <f t="shared" si="3"/>
        <v>0</v>
      </c>
      <c r="E115" s="4">
        <f ca="1">COUNTIF(Inskrivning!$H117:$L117,15)+COUNTIF(Inskrivning!$N117:$R117,15)</f>
        <v>0</v>
      </c>
      <c r="F115" s="4">
        <f ca="1">COUNTIF(Inskrivning!$H117:$L117,19)+COUNTIF(Inskrivning!$N117:$R117,19)</f>
        <v>0</v>
      </c>
      <c r="G115" s="4">
        <f ca="1">COUNTIF(Inskrivning!$H117:$L117,31)+COUNTIF(Inskrivning!$N117:$R117,31)</f>
        <v>0</v>
      </c>
      <c r="H115" s="4">
        <f ca="1">COUNTIF(Inskrivning!$H117:$L117,32)+COUNTIF(Inskrivning!$N117:$R117,32)</f>
        <v>0</v>
      </c>
      <c r="I115" s="4">
        <f ca="1">COUNTIF(Inskrivning!$H117:$L117,35)+COUNTIF(Inskrivning!$N117:$R117,35)</f>
        <v>0</v>
      </c>
      <c r="J115" s="4">
        <f ca="1">COUNTIF(Inskrivning!$H117:$L117,36)+COUNTIF(Inskrivning!$N117:$R117,36)</f>
        <v>0</v>
      </c>
      <c r="K115" s="4">
        <f ca="1">COUNTIF(Inskrivning!$H117:$L117,44)+COUNTIF(Inskrivning!$N117:$R117,44)</f>
        <v>0</v>
      </c>
      <c r="L115" s="4">
        <f ca="1">COUNTIF(Inskrivning!$H117:$L117,48)+COUNTIF(Inskrivning!$N117:$R117,48)</f>
        <v>0</v>
      </c>
      <c r="M115" s="4">
        <f ca="1">COUNTIF(Inskrivning!$H117:$L117,49)+COUNTIF(Inskrivning!$N117:$R117,49)</f>
        <v>0</v>
      </c>
      <c r="N115" s="4">
        <f ca="1">COUNTIF(Inskrivning!$H117:$L117,53)+COUNTIF(Inskrivning!$N117:$R117,53)</f>
        <v>0</v>
      </c>
      <c r="O115" s="4">
        <f ca="1">COUNTIF(Inskrivning!$H117:$L117,57)+COUNTIF(Inskrivning!$N117:$R117,57)</f>
        <v>0</v>
      </c>
      <c r="P115" s="4">
        <f ca="1">COUNTIF(Inskrivning!$H117:$L117,61)+COUNTIF(Inskrivning!$N117:$R117,61)</f>
        <v>0</v>
      </c>
      <c r="Q115" s="4">
        <f ca="1">COUNTIF(Inskrivning!$H117:$L117,66)+COUNTIF(Inskrivning!$N117:$R117,66)</f>
        <v>0</v>
      </c>
      <c r="R115" s="4">
        <f ca="1">COUNTIF(Inskrivning!$H117:$L117,70)+COUNTIF(Inskrivning!$N117:$R117,70)</f>
        <v>0</v>
      </c>
      <c r="S115" s="4">
        <f ca="1">COUNTIF(Inskrivning!$H117:$L117,74)+COUNTIF(Inskrivning!$N117:$R117,74)</f>
        <v>0</v>
      </c>
      <c r="T115" s="4">
        <f ca="1">COUNTIF(Inskrivning!$H117:$L117,83)+COUNTIF(Inskrivning!$N117:$R117,83)</f>
        <v>0</v>
      </c>
      <c r="U115" s="4">
        <f ca="1">COUNTIF(Inskrivning!$H117:$L117,87)+COUNTIF(Inskrivning!$N117:$R117,87)</f>
        <v>0</v>
      </c>
      <c r="V115" s="4">
        <f ca="1">COUNTIF(Inskrivning!$H117:$L117,100)+COUNTIF(Inskrivning!$N117:$R117,100)</f>
        <v>0</v>
      </c>
      <c r="W115" s="4">
        <f ca="1">SUM(Inskrivning!U117)</f>
        <v>0</v>
      </c>
    </row>
    <row r="116" spans="1:23" ht="15">
      <c r="A116" s="138">
        <f ca="1">Inskrivning!F118</f>
        <v>0</v>
      </c>
      <c r="B116" s="43">
        <f ca="1">Inskrivning!G118</f>
        <v>0</v>
      </c>
      <c r="C116" s="16">
        <f t="shared" si="3"/>
        <v>0</v>
      </c>
      <c r="E116" s="4">
        <f ca="1">COUNTIF(Inskrivning!$H118:$L118,15)+COUNTIF(Inskrivning!$N118:$R118,15)</f>
        <v>0</v>
      </c>
      <c r="F116" s="4">
        <f ca="1">COUNTIF(Inskrivning!$H118:$L118,19)+COUNTIF(Inskrivning!$N118:$R118,19)</f>
        <v>0</v>
      </c>
      <c r="G116" s="4">
        <f ca="1">COUNTIF(Inskrivning!$H118:$L118,31)+COUNTIF(Inskrivning!$N118:$R118,31)</f>
        <v>0</v>
      </c>
      <c r="H116" s="4">
        <f ca="1">COUNTIF(Inskrivning!$H118:$L118,32)+COUNTIF(Inskrivning!$N118:$R118,32)</f>
        <v>0</v>
      </c>
      <c r="I116" s="4">
        <f ca="1">COUNTIF(Inskrivning!$H118:$L118,35)+COUNTIF(Inskrivning!$N118:$R118,35)</f>
        <v>0</v>
      </c>
      <c r="J116" s="4">
        <f ca="1">COUNTIF(Inskrivning!$H118:$L118,36)+COUNTIF(Inskrivning!$N118:$R118,36)</f>
        <v>0</v>
      </c>
      <c r="K116" s="4">
        <f ca="1">COUNTIF(Inskrivning!$H118:$L118,44)+COUNTIF(Inskrivning!$N118:$R118,44)</f>
        <v>0</v>
      </c>
      <c r="L116" s="4">
        <f ca="1">COUNTIF(Inskrivning!$H118:$L118,48)+COUNTIF(Inskrivning!$N118:$R118,48)</f>
        <v>0</v>
      </c>
      <c r="M116" s="4">
        <f ca="1">COUNTIF(Inskrivning!$H118:$L118,49)+COUNTIF(Inskrivning!$N118:$R118,49)</f>
        <v>0</v>
      </c>
      <c r="N116" s="4">
        <f ca="1">COUNTIF(Inskrivning!$H118:$L118,53)+COUNTIF(Inskrivning!$N118:$R118,53)</f>
        <v>0</v>
      </c>
      <c r="O116" s="4">
        <f ca="1">COUNTIF(Inskrivning!$H118:$L118,57)+COUNTIF(Inskrivning!$N118:$R118,57)</f>
        <v>0</v>
      </c>
      <c r="P116" s="4">
        <f ca="1">COUNTIF(Inskrivning!$H118:$L118,61)+COUNTIF(Inskrivning!$N118:$R118,61)</f>
        <v>0</v>
      </c>
      <c r="Q116" s="4">
        <f ca="1">COUNTIF(Inskrivning!$H118:$L118,66)+COUNTIF(Inskrivning!$N118:$R118,66)</f>
        <v>0</v>
      </c>
      <c r="R116" s="4">
        <f ca="1">COUNTIF(Inskrivning!$H118:$L118,70)+COUNTIF(Inskrivning!$N118:$R118,70)</f>
        <v>0</v>
      </c>
      <c r="S116" s="4">
        <f ca="1">COUNTIF(Inskrivning!$H118:$L118,74)+COUNTIF(Inskrivning!$N118:$R118,74)</f>
        <v>0</v>
      </c>
      <c r="T116" s="4">
        <f ca="1">COUNTIF(Inskrivning!$H118:$L118,83)+COUNTIF(Inskrivning!$N118:$R118,83)</f>
        <v>0</v>
      </c>
      <c r="U116" s="4">
        <f ca="1">COUNTIF(Inskrivning!$H118:$L118,87)+COUNTIF(Inskrivning!$N118:$R118,87)</f>
        <v>0</v>
      </c>
      <c r="V116" s="4">
        <f ca="1">COUNTIF(Inskrivning!$H118:$L118,100)+COUNTIF(Inskrivning!$N118:$R118,100)</f>
        <v>0</v>
      </c>
      <c r="W116" s="4">
        <f ca="1">SUM(Inskrivning!U118)</f>
        <v>0</v>
      </c>
    </row>
    <row r="117" spans="1:23" ht="15">
      <c r="A117" s="138">
        <f ca="1">Inskrivning!F119</f>
        <v>0</v>
      </c>
      <c r="B117" s="43">
        <f ca="1">Inskrivning!G119</f>
        <v>0</v>
      </c>
      <c r="C117" s="16">
        <f t="shared" si="3"/>
        <v>0</v>
      </c>
      <c r="E117" s="4">
        <f ca="1">COUNTIF(Inskrivning!$H119:$L119,15)+COUNTIF(Inskrivning!$N119:$R119,15)</f>
        <v>0</v>
      </c>
      <c r="F117" s="4">
        <f ca="1">COUNTIF(Inskrivning!$H119:$L119,19)+COUNTIF(Inskrivning!$N119:$R119,19)</f>
        <v>0</v>
      </c>
      <c r="G117" s="4">
        <f ca="1">COUNTIF(Inskrivning!$H119:$L119,31)+COUNTIF(Inskrivning!$N119:$R119,31)</f>
        <v>0</v>
      </c>
      <c r="H117" s="4">
        <f ca="1">COUNTIF(Inskrivning!$H119:$L119,32)+COUNTIF(Inskrivning!$N119:$R119,32)</f>
        <v>0</v>
      </c>
      <c r="I117" s="4">
        <f ca="1">COUNTIF(Inskrivning!$H119:$L119,35)+COUNTIF(Inskrivning!$N119:$R119,35)</f>
        <v>0</v>
      </c>
      <c r="J117" s="4">
        <f ca="1">COUNTIF(Inskrivning!$H119:$L119,36)+COUNTIF(Inskrivning!$N119:$R119,36)</f>
        <v>0</v>
      </c>
      <c r="K117" s="4">
        <f ca="1">COUNTIF(Inskrivning!$H119:$L119,44)+COUNTIF(Inskrivning!$N119:$R119,44)</f>
        <v>0</v>
      </c>
      <c r="L117" s="4">
        <f ca="1">COUNTIF(Inskrivning!$H119:$L119,48)+COUNTIF(Inskrivning!$N119:$R119,48)</f>
        <v>0</v>
      </c>
      <c r="M117" s="4">
        <f ca="1">COUNTIF(Inskrivning!$H119:$L119,49)+COUNTIF(Inskrivning!$N119:$R119,49)</f>
        <v>0</v>
      </c>
      <c r="N117" s="4">
        <f ca="1">COUNTIF(Inskrivning!$H119:$L119,53)+COUNTIF(Inskrivning!$N119:$R119,53)</f>
        <v>0</v>
      </c>
      <c r="O117" s="4">
        <f ca="1">COUNTIF(Inskrivning!$H119:$L119,57)+COUNTIF(Inskrivning!$N119:$R119,57)</f>
        <v>0</v>
      </c>
      <c r="P117" s="4">
        <f ca="1">COUNTIF(Inskrivning!$H119:$L119,61)+COUNTIF(Inskrivning!$N119:$R119,61)</f>
        <v>0</v>
      </c>
      <c r="Q117" s="4">
        <f ca="1">COUNTIF(Inskrivning!$H119:$L119,66)+COUNTIF(Inskrivning!$N119:$R119,66)</f>
        <v>0</v>
      </c>
      <c r="R117" s="4">
        <f ca="1">COUNTIF(Inskrivning!$H119:$L119,70)+COUNTIF(Inskrivning!$N119:$R119,70)</f>
        <v>0</v>
      </c>
      <c r="S117" s="4">
        <f ca="1">COUNTIF(Inskrivning!$H119:$L119,74)+COUNTIF(Inskrivning!$N119:$R119,74)</f>
        <v>0</v>
      </c>
      <c r="T117" s="4">
        <f ca="1">COUNTIF(Inskrivning!$H119:$L119,83)+COUNTIF(Inskrivning!$N119:$R119,83)</f>
        <v>0</v>
      </c>
      <c r="U117" s="4">
        <f ca="1">COUNTIF(Inskrivning!$H119:$L119,87)+COUNTIF(Inskrivning!$N119:$R119,87)</f>
        <v>0</v>
      </c>
      <c r="V117" s="4">
        <f ca="1">COUNTIF(Inskrivning!$H119:$L119,100)+COUNTIF(Inskrivning!$N119:$R119,100)</f>
        <v>0</v>
      </c>
      <c r="W117" s="4">
        <f ca="1">SUM(Inskrivning!U119)</f>
        <v>0</v>
      </c>
    </row>
    <row r="118" spans="1:23" ht="15">
      <c r="A118" s="138">
        <f ca="1">Inskrivning!F120</f>
        <v>0</v>
      </c>
      <c r="B118" s="43">
        <f ca="1">Inskrivning!G120</f>
        <v>0</v>
      </c>
      <c r="C118" s="16">
        <f t="shared" si="3"/>
        <v>0</v>
      </c>
      <c r="E118" s="4">
        <f ca="1">COUNTIF(Inskrivning!$H120:$L120,15)+COUNTIF(Inskrivning!$N120:$R120,15)</f>
        <v>0</v>
      </c>
      <c r="F118" s="4">
        <f ca="1">COUNTIF(Inskrivning!$H120:$L120,19)+COUNTIF(Inskrivning!$N120:$R120,19)</f>
        <v>0</v>
      </c>
      <c r="G118" s="4">
        <f ca="1">COUNTIF(Inskrivning!$H120:$L120,31)+COUNTIF(Inskrivning!$N120:$R120,31)</f>
        <v>0</v>
      </c>
      <c r="H118" s="4">
        <f ca="1">COUNTIF(Inskrivning!$H120:$L120,32)+COUNTIF(Inskrivning!$N120:$R120,32)</f>
        <v>0</v>
      </c>
      <c r="I118" s="4">
        <f ca="1">COUNTIF(Inskrivning!$H120:$L120,35)+COUNTIF(Inskrivning!$N120:$R120,35)</f>
        <v>0</v>
      </c>
      <c r="J118" s="4">
        <f ca="1">COUNTIF(Inskrivning!$H120:$L120,36)+COUNTIF(Inskrivning!$N120:$R120,36)</f>
        <v>0</v>
      </c>
      <c r="K118" s="4">
        <f ca="1">COUNTIF(Inskrivning!$H120:$L120,44)+COUNTIF(Inskrivning!$N120:$R120,44)</f>
        <v>0</v>
      </c>
      <c r="L118" s="4">
        <f ca="1">COUNTIF(Inskrivning!$H120:$L120,48)+COUNTIF(Inskrivning!$N120:$R120,48)</f>
        <v>0</v>
      </c>
      <c r="M118" s="4">
        <f ca="1">COUNTIF(Inskrivning!$H120:$L120,49)+COUNTIF(Inskrivning!$N120:$R120,49)</f>
        <v>0</v>
      </c>
      <c r="N118" s="4">
        <f ca="1">COUNTIF(Inskrivning!$H120:$L120,53)+COUNTIF(Inskrivning!$N120:$R120,53)</f>
        <v>0</v>
      </c>
      <c r="O118" s="4">
        <f ca="1">COUNTIF(Inskrivning!$H120:$L120,57)+COUNTIF(Inskrivning!$N120:$R120,57)</f>
        <v>0</v>
      </c>
      <c r="P118" s="4">
        <f ca="1">COUNTIF(Inskrivning!$H120:$L120,61)+COUNTIF(Inskrivning!$N120:$R120,61)</f>
        <v>0</v>
      </c>
      <c r="Q118" s="4">
        <f ca="1">COUNTIF(Inskrivning!$H120:$L120,66)+COUNTIF(Inskrivning!$N120:$R120,66)</f>
        <v>0</v>
      </c>
      <c r="R118" s="4">
        <f ca="1">COUNTIF(Inskrivning!$H120:$L120,70)+COUNTIF(Inskrivning!$N120:$R120,70)</f>
        <v>0</v>
      </c>
      <c r="S118" s="4">
        <f ca="1">COUNTIF(Inskrivning!$H120:$L120,74)+COUNTIF(Inskrivning!$N120:$R120,74)</f>
        <v>0</v>
      </c>
      <c r="T118" s="4">
        <f ca="1">COUNTIF(Inskrivning!$H120:$L120,83)+COUNTIF(Inskrivning!$N120:$R120,83)</f>
        <v>0</v>
      </c>
      <c r="U118" s="4">
        <f ca="1">COUNTIF(Inskrivning!$H120:$L120,87)+COUNTIF(Inskrivning!$N120:$R120,87)</f>
        <v>0</v>
      </c>
      <c r="V118" s="4">
        <f ca="1">COUNTIF(Inskrivning!$H120:$L120,100)+COUNTIF(Inskrivning!$N120:$R120,100)</f>
        <v>0</v>
      </c>
      <c r="W118" s="4">
        <f ca="1">SUM(Inskrivning!U120)</f>
        <v>0</v>
      </c>
    </row>
    <row r="119" spans="1:23" ht="15">
      <c r="A119" s="138">
        <f ca="1">Inskrivning!F121</f>
        <v>0</v>
      </c>
      <c r="B119" s="43">
        <f ca="1">Inskrivning!G121</f>
        <v>0</v>
      </c>
      <c r="C119" s="16">
        <f t="shared" si="3"/>
        <v>0</v>
      </c>
      <c r="E119" s="4">
        <f ca="1">COUNTIF(Inskrivning!$H121:$L121,15)+COUNTIF(Inskrivning!$N121:$R121,15)</f>
        <v>0</v>
      </c>
      <c r="F119" s="4">
        <f ca="1">COUNTIF(Inskrivning!$H121:$L121,19)+COUNTIF(Inskrivning!$N121:$R121,19)</f>
        <v>0</v>
      </c>
      <c r="G119" s="4">
        <f ca="1">COUNTIF(Inskrivning!$H121:$L121,31)+COUNTIF(Inskrivning!$N121:$R121,31)</f>
        <v>0</v>
      </c>
      <c r="H119" s="4">
        <f ca="1">COUNTIF(Inskrivning!$H121:$L121,32)+COUNTIF(Inskrivning!$N121:$R121,32)</f>
        <v>0</v>
      </c>
      <c r="I119" s="4">
        <f ca="1">COUNTIF(Inskrivning!$H121:$L121,35)+COUNTIF(Inskrivning!$N121:$R121,35)</f>
        <v>0</v>
      </c>
      <c r="J119" s="4">
        <f ca="1">COUNTIF(Inskrivning!$H121:$L121,36)+COUNTIF(Inskrivning!$N121:$R121,36)</f>
        <v>0</v>
      </c>
      <c r="K119" s="4">
        <f ca="1">COUNTIF(Inskrivning!$H121:$L121,44)+COUNTIF(Inskrivning!$N121:$R121,44)</f>
        <v>0</v>
      </c>
      <c r="L119" s="4">
        <f ca="1">COUNTIF(Inskrivning!$H121:$L121,48)+COUNTIF(Inskrivning!$N121:$R121,48)</f>
        <v>0</v>
      </c>
      <c r="M119" s="4">
        <f ca="1">COUNTIF(Inskrivning!$H121:$L121,49)+COUNTIF(Inskrivning!$N121:$R121,49)</f>
        <v>0</v>
      </c>
      <c r="N119" s="4">
        <f ca="1">COUNTIF(Inskrivning!$H121:$L121,53)+COUNTIF(Inskrivning!$N121:$R121,53)</f>
        <v>0</v>
      </c>
      <c r="O119" s="4">
        <f ca="1">COUNTIF(Inskrivning!$H121:$L121,57)+COUNTIF(Inskrivning!$N121:$R121,57)</f>
        <v>0</v>
      </c>
      <c r="P119" s="4">
        <f ca="1">COUNTIF(Inskrivning!$H121:$L121,61)+COUNTIF(Inskrivning!$N121:$R121,61)</f>
        <v>0</v>
      </c>
      <c r="Q119" s="4">
        <f ca="1">COUNTIF(Inskrivning!$H121:$L121,66)+COUNTIF(Inskrivning!$N121:$R121,66)</f>
        <v>0</v>
      </c>
      <c r="R119" s="4">
        <f ca="1">COUNTIF(Inskrivning!$H121:$L121,70)+COUNTIF(Inskrivning!$N121:$R121,70)</f>
        <v>0</v>
      </c>
      <c r="S119" s="4">
        <f ca="1">COUNTIF(Inskrivning!$H121:$L121,74)+COUNTIF(Inskrivning!$N121:$R121,74)</f>
        <v>0</v>
      </c>
      <c r="T119" s="4">
        <f ca="1">COUNTIF(Inskrivning!$H121:$L121,83)+COUNTIF(Inskrivning!$N121:$R121,83)</f>
        <v>0</v>
      </c>
      <c r="U119" s="4">
        <f ca="1">COUNTIF(Inskrivning!$H121:$L121,87)+COUNTIF(Inskrivning!$N121:$R121,87)</f>
        <v>0</v>
      </c>
      <c r="V119" s="4">
        <f ca="1">COUNTIF(Inskrivning!$H121:$L121,100)+COUNTIF(Inskrivning!$N121:$R121,100)</f>
        <v>0</v>
      </c>
      <c r="W119" s="4">
        <f ca="1">SUM(Inskrivning!U121)</f>
        <v>0</v>
      </c>
    </row>
    <row r="120" spans="1:23" ht="15">
      <c r="A120" s="138">
        <f ca="1">Inskrivning!F122</f>
        <v>0</v>
      </c>
      <c r="B120" s="43">
        <f ca="1">Inskrivning!G122</f>
        <v>0</v>
      </c>
      <c r="C120" s="16">
        <f t="shared" si="3"/>
        <v>0</v>
      </c>
      <c r="E120" s="4">
        <f ca="1">COUNTIF(Inskrivning!$H122:$L122,15)+COUNTIF(Inskrivning!$N122:$R122,15)</f>
        <v>0</v>
      </c>
      <c r="F120" s="4">
        <f ca="1">COUNTIF(Inskrivning!$H122:$L122,19)+COUNTIF(Inskrivning!$N122:$R122,19)</f>
        <v>0</v>
      </c>
      <c r="G120" s="4">
        <f ca="1">COUNTIF(Inskrivning!$H122:$L122,31)+COUNTIF(Inskrivning!$N122:$R122,31)</f>
        <v>0</v>
      </c>
      <c r="H120" s="4">
        <f ca="1">COUNTIF(Inskrivning!$H122:$L122,32)+COUNTIF(Inskrivning!$N122:$R122,32)</f>
        <v>0</v>
      </c>
      <c r="I120" s="4">
        <f ca="1">COUNTIF(Inskrivning!$H122:$L122,35)+COUNTIF(Inskrivning!$N122:$R122,35)</f>
        <v>0</v>
      </c>
      <c r="J120" s="4">
        <f ca="1">COUNTIF(Inskrivning!$H122:$L122,36)+COUNTIF(Inskrivning!$N122:$R122,36)</f>
        <v>0</v>
      </c>
      <c r="K120" s="4">
        <f ca="1">COUNTIF(Inskrivning!$H122:$L122,44)+COUNTIF(Inskrivning!$N122:$R122,44)</f>
        <v>0</v>
      </c>
      <c r="L120" s="4">
        <f ca="1">COUNTIF(Inskrivning!$H122:$L122,48)+COUNTIF(Inskrivning!$N122:$R122,48)</f>
        <v>0</v>
      </c>
      <c r="M120" s="4">
        <f ca="1">COUNTIF(Inskrivning!$H122:$L122,49)+COUNTIF(Inskrivning!$N122:$R122,49)</f>
        <v>0</v>
      </c>
      <c r="N120" s="4">
        <f ca="1">COUNTIF(Inskrivning!$H122:$L122,53)+COUNTIF(Inskrivning!$N122:$R122,53)</f>
        <v>0</v>
      </c>
      <c r="O120" s="4">
        <f ca="1">COUNTIF(Inskrivning!$H122:$L122,57)+COUNTIF(Inskrivning!$N122:$R122,57)</f>
        <v>0</v>
      </c>
      <c r="P120" s="4">
        <f ca="1">COUNTIF(Inskrivning!$H122:$L122,61)+COUNTIF(Inskrivning!$N122:$R122,61)</f>
        <v>0</v>
      </c>
      <c r="Q120" s="4">
        <f ca="1">COUNTIF(Inskrivning!$H122:$L122,66)+COUNTIF(Inskrivning!$N122:$R122,66)</f>
        <v>0</v>
      </c>
      <c r="R120" s="4">
        <f ca="1">COUNTIF(Inskrivning!$H122:$L122,70)+COUNTIF(Inskrivning!$N122:$R122,70)</f>
        <v>0</v>
      </c>
      <c r="S120" s="4">
        <f ca="1">COUNTIF(Inskrivning!$H122:$L122,74)+COUNTIF(Inskrivning!$N122:$R122,74)</f>
        <v>0</v>
      </c>
      <c r="T120" s="4">
        <f ca="1">COUNTIF(Inskrivning!$H122:$L122,83)+COUNTIF(Inskrivning!$N122:$R122,83)</f>
        <v>0</v>
      </c>
      <c r="U120" s="4">
        <f ca="1">COUNTIF(Inskrivning!$H122:$L122,87)+COUNTIF(Inskrivning!$N122:$R122,87)</f>
        <v>0</v>
      </c>
      <c r="V120" s="4">
        <f ca="1">COUNTIF(Inskrivning!$H122:$L122,100)+COUNTIF(Inskrivning!$N122:$R122,100)</f>
        <v>0</v>
      </c>
      <c r="W120" s="4">
        <f ca="1">SUM(Inskrivning!U122)</f>
        <v>0</v>
      </c>
    </row>
    <row r="121" spans="1:23" ht="15">
      <c r="A121" s="138">
        <f ca="1">Inskrivning!F123</f>
        <v>0</v>
      </c>
      <c r="B121" s="43">
        <f ca="1">Inskrivning!G123</f>
        <v>0</v>
      </c>
      <c r="C121" s="16">
        <f t="shared" si="3"/>
        <v>0</v>
      </c>
      <c r="E121" s="4">
        <f ca="1">COUNTIF(Inskrivning!$H123:$L123,15)+COUNTIF(Inskrivning!$N123:$R123,15)</f>
        <v>0</v>
      </c>
      <c r="F121" s="4">
        <f ca="1">COUNTIF(Inskrivning!$H123:$L123,19)+COUNTIF(Inskrivning!$N123:$R123,19)</f>
        <v>0</v>
      </c>
      <c r="G121" s="4">
        <f ca="1">COUNTIF(Inskrivning!$H123:$L123,31)+COUNTIF(Inskrivning!$N123:$R123,31)</f>
        <v>0</v>
      </c>
      <c r="H121" s="4">
        <f ca="1">COUNTIF(Inskrivning!$H123:$L123,32)+COUNTIF(Inskrivning!$N123:$R123,32)</f>
        <v>0</v>
      </c>
      <c r="I121" s="4">
        <f ca="1">COUNTIF(Inskrivning!$H123:$L123,35)+COUNTIF(Inskrivning!$N123:$R123,35)</f>
        <v>0</v>
      </c>
      <c r="J121" s="4">
        <f ca="1">COUNTIF(Inskrivning!$H123:$L123,36)+COUNTIF(Inskrivning!$N123:$R123,36)</f>
        <v>0</v>
      </c>
      <c r="K121" s="4">
        <f ca="1">COUNTIF(Inskrivning!$H123:$L123,44)+COUNTIF(Inskrivning!$N123:$R123,44)</f>
        <v>0</v>
      </c>
      <c r="L121" s="4">
        <f ca="1">COUNTIF(Inskrivning!$H123:$L123,48)+COUNTIF(Inskrivning!$N123:$R123,48)</f>
        <v>0</v>
      </c>
      <c r="M121" s="4">
        <f ca="1">COUNTIF(Inskrivning!$H123:$L123,49)+COUNTIF(Inskrivning!$N123:$R123,49)</f>
        <v>0</v>
      </c>
      <c r="N121" s="4">
        <f ca="1">COUNTIF(Inskrivning!$H123:$L123,53)+COUNTIF(Inskrivning!$N123:$R123,53)</f>
        <v>0</v>
      </c>
      <c r="O121" s="4">
        <f ca="1">COUNTIF(Inskrivning!$H123:$L123,57)+COUNTIF(Inskrivning!$N123:$R123,57)</f>
        <v>0</v>
      </c>
      <c r="P121" s="4">
        <f ca="1">COUNTIF(Inskrivning!$H123:$L123,61)+COUNTIF(Inskrivning!$N123:$R123,61)</f>
        <v>0</v>
      </c>
      <c r="Q121" s="4">
        <f ca="1">COUNTIF(Inskrivning!$H123:$L123,66)+COUNTIF(Inskrivning!$N123:$R123,66)</f>
        <v>0</v>
      </c>
      <c r="R121" s="4">
        <f ca="1">COUNTIF(Inskrivning!$H123:$L123,70)+COUNTIF(Inskrivning!$N123:$R123,70)</f>
        <v>0</v>
      </c>
      <c r="S121" s="4">
        <f ca="1">COUNTIF(Inskrivning!$H123:$L123,74)+COUNTIF(Inskrivning!$N123:$R123,74)</f>
        <v>0</v>
      </c>
      <c r="T121" s="4">
        <f ca="1">COUNTIF(Inskrivning!$H123:$L123,83)+COUNTIF(Inskrivning!$N123:$R123,83)</f>
        <v>0</v>
      </c>
      <c r="U121" s="4">
        <f ca="1">COUNTIF(Inskrivning!$H123:$L123,87)+COUNTIF(Inskrivning!$N123:$R123,87)</f>
        <v>0</v>
      </c>
      <c r="V121" s="4">
        <f ca="1">COUNTIF(Inskrivning!$H123:$L123,100)+COUNTIF(Inskrivning!$N123:$R123,100)</f>
        <v>0</v>
      </c>
      <c r="W121" s="4">
        <f ca="1">SUM(Inskrivning!U123)</f>
        <v>0</v>
      </c>
    </row>
    <row r="122" spans="1:23" ht="15">
      <c r="A122" s="138">
        <f ca="1">Inskrivning!F124</f>
        <v>0</v>
      </c>
      <c r="B122" s="43">
        <f ca="1">Inskrivning!G124</f>
        <v>0</v>
      </c>
      <c r="C122" s="16">
        <f t="shared" si="3"/>
        <v>0</v>
      </c>
      <c r="E122" s="4">
        <f ca="1">COUNTIF(Inskrivning!$H124:$L124,15)+COUNTIF(Inskrivning!$N124:$R124,15)</f>
        <v>0</v>
      </c>
      <c r="F122" s="4">
        <f ca="1">COUNTIF(Inskrivning!$H124:$L124,19)+COUNTIF(Inskrivning!$N124:$R124,19)</f>
        <v>0</v>
      </c>
      <c r="G122" s="4">
        <f ca="1">COUNTIF(Inskrivning!$H124:$L124,31)+COUNTIF(Inskrivning!$N124:$R124,31)</f>
        <v>0</v>
      </c>
      <c r="H122" s="4">
        <f ca="1">COUNTIF(Inskrivning!$H124:$L124,32)+COUNTIF(Inskrivning!$N124:$R124,32)</f>
        <v>0</v>
      </c>
      <c r="I122" s="4">
        <f ca="1">COUNTIF(Inskrivning!$H124:$L124,35)+COUNTIF(Inskrivning!$N124:$R124,35)</f>
        <v>0</v>
      </c>
      <c r="J122" s="4">
        <f ca="1">COUNTIF(Inskrivning!$H124:$L124,36)+COUNTIF(Inskrivning!$N124:$R124,36)</f>
        <v>0</v>
      </c>
      <c r="K122" s="4">
        <f ca="1">COUNTIF(Inskrivning!$H124:$L124,44)+COUNTIF(Inskrivning!$N124:$R124,44)</f>
        <v>0</v>
      </c>
      <c r="L122" s="4">
        <f ca="1">COUNTIF(Inskrivning!$H124:$L124,48)+COUNTIF(Inskrivning!$N124:$R124,48)</f>
        <v>0</v>
      </c>
      <c r="M122" s="4">
        <f ca="1">COUNTIF(Inskrivning!$H124:$L124,49)+COUNTIF(Inskrivning!$N124:$R124,49)</f>
        <v>0</v>
      </c>
      <c r="N122" s="4">
        <f ca="1">COUNTIF(Inskrivning!$H124:$L124,53)+COUNTIF(Inskrivning!$N124:$R124,53)</f>
        <v>0</v>
      </c>
      <c r="O122" s="4">
        <f ca="1">COUNTIF(Inskrivning!$H124:$L124,57)+COUNTIF(Inskrivning!$N124:$R124,57)</f>
        <v>0</v>
      </c>
      <c r="P122" s="4">
        <f ca="1">COUNTIF(Inskrivning!$H124:$L124,61)+COUNTIF(Inskrivning!$N124:$R124,61)</f>
        <v>0</v>
      </c>
      <c r="Q122" s="4">
        <f ca="1">COUNTIF(Inskrivning!$H124:$L124,66)+COUNTIF(Inskrivning!$N124:$R124,66)</f>
        <v>0</v>
      </c>
      <c r="R122" s="4">
        <f ca="1">COUNTIF(Inskrivning!$H124:$L124,70)+COUNTIF(Inskrivning!$N124:$R124,70)</f>
        <v>0</v>
      </c>
      <c r="S122" s="4">
        <f ca="1">COUNTIF(Inskrivning!$H124:$L124,74)+COUNTIF(Inskrivning!$N124:$R124,74)</f>
        <v>0</v>
      </c>
      <c r="T122" s="4">
        <f ca="1">COUNTIF(Inskrivning!$H124:$L124,83)+COUNTIF(Inskrivning!$N124:$R124,83)</f>
        <v>0</v>
      </c>
      <c r="U122" s="4">
        <f ca="1">COUNTIF(Inskrivning!$H124:$L124,87)+COUNTIF(Inskrivning!$N124:$R124,87)</f>
        <v>0</v>
      </c>
      <c r="V122" s="4">
        <f ca="1">COUNTIF(Inskrivning!$H124:$L124,100)+COUNTIF(Inskrivning!$N124:$R124,100)</f>
        <v>0</v>
      </c>
      <c r="W122" s="4">
        <f ca="1">SUM(Inskrivning!U124)</f>
        <v>0</v>
      </c>
    </row>
    <row r="123" spans="1:23" ht="15">
      <c r="A123" s="138">
        <f ca="1">Inskrivning!F125</f>
        <v>0</v>
      </c>
      <c r="B123" s="43">
        <f ca="1">Inskrivning!G125</f>
        <v>0</v>
      </c>
      <c r="C123" s="16">
        <f t="shared" si="3"/>
        <v>0</v>
      </c>
      <c r="E123" s="4">
        <f ca="1">COUNTIF(Inskrivning!$H125:$L125,15)+COUNTIF(Inskrivning!$N125:$R125,15)</f>
        <v>0</v>
      </c>
      <c r="F123" s="4">
        <f ca="1">COUNTIF(Inskrivning!$H125:$L125,19)+COUNTIF(Inskrivning!$N125:$R125,19)</f>
        <v>0</v>
      </c>
      <c r="G123" s="4">
        <f ca="1">COUNTIF(Inskrivning!$H125:$L125,31)+COUNTIF(Inskrivning!$N125:$R125,31)</f>
        <v>0</v>
      </c>
      <c r="H123" s="4">
        <f ca="1">COUNTIF(Inskrivning!$H125:$L125,32)+COUNTIF(Inskrivning!$N125:$R125,32)</f>
        <v>0</v>
      </c>
      <c r="I123" s="4">
        <f ca="1">COUNTIF(Inskrivning!$H125:$L125,35)+COUNTIF(Inskrivning!$N125:$R125,35)</f>
        <v>0</v>
      </c>
      <c r="J123" s="4">
        <f ca="1">COUNTIF(Inskrivning!$H125:$L125,36)+COUNTIF(Inskrivning!$N125:$R125,36)</f>
        <v>0</v>
      </c>
      <c r="K123" s="4">
        <f ca="1">COUNTIF(Inskrivning!$H125:$L125,44)+COUNTIF(Inskrivning!$N125:$R125,44)</f>
        <v>0</v>
      </c>
      <c r="L123" s="4">
        <f ca="1">COUNTIF(Inskrivning!$H125:$L125,48)+COUNTIF(Inskrivning!$N125:$R125,48)</f>
        <v>0</v>
      </c>
      <c r="M123" s="4">
        <f ca="1">COUNTIF(Inskrivning!$H125:$L125,49)+COUNTIF(Inskrivning!$N125:$R125,49)</f>
        <v>0</v>
      </c>
      <c r="N123" s="4">
        <f ca="1">COUNTIF(Inskrivning!$H125:$L125,53)+COUNTIF(Inskrivning!$N125:$R125,53)</f>
        <v>0</v>
      </c>
      <c r="O123" s="4">
        <f ca="1">COUNTIF(Inskrivning!$H125:$L125,57)+COUNTIF(Inskrivning!$N125:$R125,57)</f>
        <v>0</v>
      </c>
      <c r="P123" s="4">
        <f ca="1">COUNTIF(Inskrivning!$H125:$L125,61)+COUNTIF(Inskrivning!$N125:$R125,61)</f>
        <v>0</v>
      </c>
      <c r="Q123" s="4">
        <f ca="1">COUNTIF(Inskrivning!$H125:$L125,66)+COUNTIF(Inskrivning!$N125:$R125,66)</f>
        <v>0</v>
      </c>
      <c r="R123" s="4">
        <f ca="1">COUNTIF(Inskrivning!$H125:$L125,70)+COUNTIF(Inskrivning!$N125:$R125,70)</f>
        <v>0</v>
      </c>
      <c r="S123" s="4">
        <f ca="1">COUNTIF(Inskrivning!$H125:$L125,74)+COUNTIF(Inskrivning!$N125:$R125,74)</f>
        <v>0</v>
      </c>
      <c r="T123" s="4">
        <f ca="1">COUNTIF(Inskrivning!$H125:$L125,83)+COUNTIF(Inskrivning!$N125:$R125,83)</f>
        <v>0</v>
      </c>
      <c r="U123" s="4">
        <f ca="1">COUNTIF(Inskrivning!$H125:$L125,87)+COUNTIF(Inskrivning!$N125:$R125,87)</f>
        <v>0</v>
      </c>
      <c r="V123" s="4">
        <f ca="1">COUNTIF(Inskrivning!$H125:$L125,100)+COUNTIF(Inskrivning!$N125:$R125,100)</f>
        <v>0</v>
      </c>
      <c r="W123" s="4">
        <f ca="1">SUM(Inskrivning!U125)</f>
        <v>0</v>
      </c>
    </row>
    <row r="124" spans="1:23" ht="15">
      <c r="A124" s="138">
        <f ca="1">Inskrivning!F126</f>
        <v>0</v>
      </c>
      <c r="B124" s="43">
        <f ca="1">Inskrivning!G126</f>
        <v>0</v>
      </c>
      <c r="C124" s="16">
        <f t="shared" si="3"/>
        <v>0</v>
      </c>
      <c r="E124" s="4">
        <f ca="1">COUNTIF(Inskrivning!$H126:$L126,15)+COUNTIF(Inskrivning!$N126:$R126,15)</f>
        <v>0</v>
      </c>
      <c r="F124" s="4">
        <f ca="1">COUNTIF(Inskrivning!$H126:$L126,19)+COUNTIF(Inskrivning!$N126:$R126,19)</f>
        <v>0</v>
      </c>
      <c r="G124" s="4">
        <f ca="1">COUNTIF(Inskrivning!$H126:$L126,31)+COUNTIF(Inskrivning!$N126:$R126,31)</f>
        <v>0</v>
      </c>
      <c r="H124" s="4">
        <f ca="1">COUNTIF(Inskrivning!$H126:$L126,32)+COUNTIF(Inskrivning!$N126:$R126,32)</f>
        <v>0</v>
      </c>
      <c r="I124" s="4">
        <f ca="1">COUNTIF(Inskrivning!$H126:$L126,35)+COUNTIF(Inskrivning!$N126:$R126,35)</f>
        <v>0</v>
      </c>
      <c r="J124" s="4">
        <f ca="1">COUNTIF(Inskrivning!$H126:$L126,36)+COUNTIF(Inskrivning!$N126:$R126,36)</f>
        <v>0</v>
      </c>
      <c r="K124" s="4">
        <f ca="1">COUNTIF(Inskrivning!$H126:$L126,44)+COUNTIF(Inskrivning!$N126:$R126,44)</f>
        <v>0</v>
      </c>
      <c r="L124" s="4">
        <f ca="1">COUNTIF(Inskrivning!$H126:$L126,48)+COUNTIF(Inskrivning!$N126:$R126,48)</f>
        <v>0</v>
      </c>
      <c r="M124" s="4">
        <f ca="1">COUNTIF(Inskrivning!$H126:$L126,49)+COUNTIF(Inskrivning!$N126:$R126,49)</f>
        <v>0</v>
      </c>
      <c r="N124" s="4">
        <f ca="1">COUNTIF(Inskrivning!$H126:$L126,53)+COUNTIF(Inskrivning!$N126:$R126,53)</f>
        <v>0</v>
      </c>
      <c r="O124" s="4">
        <f ca="1">COUNTIF(Inskrivning!$H126:$L126,57)+COUNTIF(Inskrivning!$N126:$R126,57)</f>
        <v>0</v>
      </c>
      <c r="P124" s="4">
        <f ca="1">COUNTIF(Inskrivning!$H126:$L126,61)+COUNTIF(Inskrivning!$N126:$R126,61)</f>
        <v>0</v>
      </c>
      <c r="Q124" s="4">
        <f ca="1">COUNTIF(Inskrivning!$H126:$L126,66)+COUNTIF(Inskrivning!$N126:$R126,66)</f>
        <v>0</v>
      </c>
      <c r="R124" s="4">
        <f ca="1">COUNTIF(Inskrivning!$H126:$L126,70)+COUNTIF(Inskrivning!$N126:$R126,70)</f>
        <v>0</v>
      </c>
      <c r="S124" s="4">
        <f ca="1">COUNTIF(Inskrivning!$H126:$L126,74)+COUNTIF(Inskrivning!$N126:$R126,74)</f>
        <v>0</v>
      </c>
      <c r="T124" s="4">
        <f ca="1">COUNTIF(Inskrivning!$H126:$L126,83)+COUNTIF(Inskrivning!$N126:$R126,83)</f>
        <v>0</v>
      </c>
      <c r="U124" s="4">
        <f ca="1">COUNTIF(Inskrivning!$H126:$L126,87)+COUNTIF(Inskrivning!$N126:$R126,87)</f>
        <v>0</v>
      </c>
      <c r="V124" s="4">
        <f ca="1">COUNTIF(Inskrivning!$H126:$L126,100)+COUNTIF(Inskrivning!$N126:$R126,100)</f>
        <v>0</v>
      </c>
      <c r="W124" s="4">
        <f ca="1">SUM(Inskrivning!U126)</f>
        <v>0</v>
      </c>
    </row>
    <row r="125" spans="1:23" ht="15">
      <c r="A125" s="138">
        <f ca="1">Inskrivning!F127</f>
        <v>0</v>
      </c>
      <c r="B125" s="43">
        <f ca="1">Inskrivning!G127</f>
        <v>0</v>
      </c>
      <c r="C125" s="16">
        <f t="shared" si="3"/>
        <v>0</v>
      </c>
      <c r="E125" s="4">
        <f ca="1">COUNTIF(Inskrivning!$H127:$L127,15)+COUNTIF(Inskrivning!$N127:$R127,15)</f>
        <v>0</v>
      </c>
      <c r="F125" s="4">
        <f ca="1">COUNTIF(Inskrivning!$H127:$L127,19)+COUNTIF(Inskrivning!$N127:$R127,19)</f>
        <v>0</v>
      </c>
      <c r="G125" s="4">
        <f ca="1">COUNTIF(Inskrivning!$H127:$L127,31)+COUNTIF(Inskrivning!$N127:$R127,31)</f>
        <v>0</v>
      </c>
      <c r="H125" s="4">
        <f ca="1">COUNTIF(Inskrivning!$H127:$L127,32)+COUNTIF(Inskrivning!$N127:$R127,32)</f>
        <v>0</v>
      </c>
      <c r="I125" s="4">
        <f ca="1">COUNTIF(Inskrivning!$H127:$L127,35)+COUNTIF(Inskrivning!$N127:$R127,35)</f>
        <v>0</v>
      </c>
      <c r="J125" s="4">
        <f ca="1">COUNTIF(Inskrivning!$H127:$L127,36)+COUNTIF(Inskrivning!$N127:$R127,36)</f>
        <v>0</v>
      </c>
      <c r="K125" s="4">
        <f ca="1">COUNTIF(Inskrivning!$H127:$L127,44)+COUNTIF(Inskrivning!$N127:$R127,44)</f>
        <v>0</v>
      </c>
      <c r="L125" s="4">
        <f ca="1">COUNTIF(Inskrivning!$H127:$L127,48)+COUNTIF(Inskrivning!$N127:$R127,48)</f>
        <v>0</v>
      </c>
      <c r="M125" s="4">
        <f ca="1">COUNTIF(Inskrivning!$H127:$L127,49)+COUNTIF(Inskrivning!$N127:$R127,49)</f>
        <v>0</v>
      </c>
      <c r="N125" s="4">
        <f ca="1">COUNTIF(Inskrivning!$H127:$L127,53)+COUNTIF(Inskrivning!$N127:$R127,53)</f>
        <v>0</v>
      </c>
      <c r="O125" s="4">
        <f ca="1">COUNTIF(Inskrivning!$H127:$L127,57)+COUNTIF(Inskrivning!$N127:$R127,57)</f>
        <v>0</v>
      </c>
      <c r="P125" s="4">
        <f ca="1">COUNTIF(Inskrivning!$H127:$L127,61)+COUNTIF(Inskrivning!$N127:$R127,61)</f>
        <v>0</v>
      </c>
      <c r="Q125" s="4">
        <f ca="1">COUNTIF(Inskrivning!$H127:$L127,66)+COUNTIF(Inskrivning!$N127:$R127,66)</f>
        <v>0</v>
      </c>
      <c r="R125" s="4">
        <f ca="1">COUNTIF(Inskrivning!$H127:$L127,70)+COUNTIF(Inskrivning!$N127:$R127,70)</f>
        <v>0</v>
      </c>
      <c r="S125" s="4">
        <f ca="1">COUNTIF(Inskrivning!$H127:$L127,74)+COUNTIF(Inskrivning!$N127:$R127,74)</f>
        <v>0</v>
      </c>
      <c r="T125" s="4">
        <f ca="1">COUNTIF(Inskrivning!$H127:$L127,83)+COUNTIF(Inskrivning!$N127:$R127,83)</f>
        <v>0</v>
      </c>
      <c r="U125" s="4">
        <f ca="1">COUNTIF(Inskrivning!$H127:$L127,87)+COUNTIF(Inskrivning!$N127:$R127,87)</f>
        <v>0</v>
      </c>
      <c r="V125" s="4">
        <f ca="1">COUNTIF(Inskrivning!$H127:$L127,100)+COUNTIF(Inskrivning!$N127:$R127,100)</f>
        <v>0</v>
      </c>
      <c r="W125" s="4">
        <f ca="1">SUM(Inskrivning!U127)</f>
        <v>0</v>
      </c>
    </row>
    <row r="126" spans="1:23" ht="15">
      <c r="A126" s="138">
        <f ca="1">Inskrivning!F128</f>
        <v>0</v>
      </c>
      <c r="B126" s="43">
        <f ca="1">Inskrivning!G128</f>
        <v>0</v>
      </c>
      <c r="C126" s="16">
        <f t="shared" si="3"/>
        <v>0</v>
      </c>
      <c r="E126" s="4">
        <f ca="1">COUNTIF(Inskrivning!$H128:$L128,15)+COUNTIF(Inskrivning!$N128:$R128,15)</f>
        <v>0</v>
      </c>
      <c r="F126" s="4">
        <f ca="1">COUNTIF(Inskrivning!$H128:$L128,19)+COUNTIF(Inskrivning!$N128:$R128,19)</f>
        <v>0</v>
      </c>
      <c r="G126" s="4">
        <f ca="1">COUNTIF(Inskrivning!$H128:$L128,31)+COUNTIF(Inskrivning!$N128:$R128,31)</f>
        <v>0</v>
      </c>
      <c r="H126" s="4">
        <f ca="1">COUNTIF(Inskrivning!$H128:$L128,32)+COUNTIF(Inskrivning!$N128:$R128,32)</f>
        <v>0</v>
      </c>
      <c r="I126" s="4">
        <f ca="1">COUNTIF(Inskrivning!$H128:$L128,35)+COUNTIF(Inskrivning!$N128:$R128,35)</f>
        <v>0</v>
      </c>
      <c r="J126" s="4">
        <f ca="1">COUNTIF(Inskrivning!$H128:$L128,36)+COUNTIF(Inskrivning!$N128:$R128,36)</f>
        <v>0</v>
      </c>
      <c r="K126" s="4">
        <f ca="1">COUNTIF(Inskrivning!$H128:$L128,44)+COUNTIF(Inskrivning!$N128:$R128,44)</f>
        <v>0</v>
      </c>
      <c r="L126" s="4">
        <f ca="1">COUNTIF(Inskrivning!$H128:$L128,48)+COUNTIF(Inskrivning!$N128:$R128,48)</f>
        <v>0</v>
      </c>
      <c r="M126" s="4">
        <f ca="1">COUNTIF(Inskrivning!$H128:$L128,49)+COUNTIF(Inskrivning!$N128:$R128,49)</f>
        <v>0</v>
      </c>
      <c r="N126" s="4">
        <f ca="1">COUNTIF(Inskrivning!$H128:$L128,53)+COUNTIF(Inskrivning!$N128:$R128,53)</f>
        <v>0</v>
      </c>
      <c r="O126" s="4">
        <f ca="1">COUNTIF(Inskrivning!$H128:$L128,57)+COUNTIF(Inskrivning!$N128:$R128,57)</f>
        <v>0</v>
      </c>
      <c r="P126" s="4">
        <f ca="1">COUNTIF(Inskrivning!$H128:$L128,61)+COUNTIF(Inskrivning!$N128:$R128,61)</f>
        <v>0</v>
      </c>
      <c r="Q126" s="4">
        <f ca="1">COUNTIF(Inskrivning!$H128:$L128,66)+COUNTIF(Inskrivning!$N128:$R128,66)</f>
        <v>0</v>
      </c>
      <c r="R126" s="4">
        <f ca="1">COUNTIF(Inskrivning!$H128:$L128,70)+COUNTIF(Inskrivning!$N128:$R128,70)</f>
        <v>0</v>
      </c>
      <c r="S126" s="4">
        <f ca="1">COUNTIF(Inskrivning!$H128:$L128,74)+COUNTIF(Inskrivning!$N128:$R128,74)</f>
        <v>0</v>
      </c>
      <c r="T126" s="4">
        <f ca="1">COUNTIF(Inskrivning!$H128:$L128,83)+COUNTIF(Inskrivning!$N128:$R128,83)</f>
        <v>0</v>
      </c>
      <c r="U126" s="4">
        <f ca="1">COUNTIF(Inskrivning!$H128:$L128,87)+COUNTIF(Inskrivning!$N128:$R128,87)</f>
        <v>0</v>
      </c>
      <c r="V126" s="4">
        <f ca="1">COUNTIF(Inskrivning!$H128:$L128,100)+COUNTIF(Inskrivning!$N128:$R128,100)</f>
        <v>0</v>
      </c>
      <c r="W126" s="4">
        <f ca="1">SUM(Inskrivning!U128)</f>
        <v>0</v>
      </c>
    </row>
    <row r="127" spans="1:23" ht="15">
      <c r="A127" s="138">
        <f ca="1">Inskrivning!F129</f>
        <v>0</v>
      </c>
      <c r="B127" s="43">
        <f ca="1">Inskrivning!G129</f>
        <v>0</v>
      </c>
      <c r="C127" s="16">
        <f t="shared" si="3"/>
        <v>0</v>
      </c>
      <c r="E127" s="4">
        <f ca="1">COUNTIF(Inskrivning!$H129:$L129,15)+COUNTIF(Inskrivning!$N129:$R129,15)</f>
        <v>0</v>
      </c>
      <c r="F127" s="4">
        <f ca="1">COUNTIF(Inskrivning!$H129:$L129,19)+COUNTIF(Inskrivning!$N129:$R129,19)</f>
        <v>0</v>
      </c>
      <c r="G127" s="4">
        <f ca="1">COUNTIF(Inskrivning!$H129:$L129,31)+COUNTIF(Inskrivning!$N129:$R129,31)</f>
        <v>0</v>
      </c>
      <c r="H127" s="4">
        <f ca="1">COUNTIF(Inskrivning!$H129:$L129,32)+COUNTIF(Inskrivning!$N129:$R129,32)</f>
        <v>0</v>
      </c>
      <c r="I127" s="4">
        <f ca="1">COUNTIF(Inskrivning!$H129:$L129,35)+COUNTIF(Inskrivning!$N129:$R129,35)</f>
        <v>0</v>
      </c>
      <c r="J127" s="4">
        <f ca="1">COUNTIF(Inskrivning!$H129:$L129,36)+COUNTIF(Inskrivning!$N129:$R129,36)</f>
        <v>0</v>
      </c>
      <c r="K127" s="4">
        <f ca="1">COUNTIF(Inskrivning!$H129:$L129,44)+COUNTIF(Inskrivning!$N129:$R129,44)</f>
        <v>0</v>
      </c>
      <c r="L127" s="4">
        <f ca="1">COUNTIF(Inskrivning!$H129:$L129,48)+COUNTIF(Inskrivning!$N129:$R129,48)</f>
        <v>0</v>
      </c>
      <c r="M127" s="4">
        <f ca="1">COUNTIF(Inskrivning!$H129:$L129,49)+COUNTIF(Inskrivning!$N129:$R129,49)</f>
        <v>0</v>
      </c>
      <c r="N127" s="4">
        <f ca="1">COUNTIF(Inskrivning!$H129:$L129,53)+COUNTIF(Inskrivning!$N129:$R129,53)</f>
        <v>0</v>
      </c>
      <c r="O127" s="4">
        <f ca="1">COUNTIF(Inskrivning!$H129:$L129,57)+COUNTIF(Inskrivning!$N129:$R129,57)</f>
        <v>0</v>
      </c>
      <c r="P127" s="4">
        <f ca="1">COUNTIF(Inskrivning!$H129:$L129,61)+COUNTIF(Inskrivning!$N129:$R129,61)</f>
        <v>0</v>
      </c>
      <c r="Q127" s="4">
        <f ca="1">COUNTIF(Inskrivning!$H129:$L129,66)+COUNTIF(Inskrivning!$N129:$R129,66)</f>
        <v>0</v>
      </c>
      <c r="R127" s="4">
        <f ca="1">COUNTIF(Inskrivning!$H129:$L129,70)+COUNTIF(Inskrivning!$N129:$R129,70)</f>
        <v>0</v>
      </c>
      <c r="S127" s="4">
        <f ca="1">COUNTIF(Inskrivning!$H129:$L129,74)+COUNTIF(Inskrivning!$N129:$R129,74)</f>
        <v>0</v>
      </c>
      <c r="T127" s="4">
        <f ca="1">COUNTIF(Inskrivning!$H129:$L129,83)+COUNTIF(Inskrivning!$N129:$R129,83)</f>
        <v>0</v>
      </c>
      <c r="U127" s="4">
        <f ca="1">COUNTIF(Inskrivning!$H129:$L129,87)+COUNTIF(Inskrivning!$N129:$R129,87)</f>
        <v>0</v>
      </c>
      <c r="V127" s="4">
        <f ca="1">COUNTIF(Inskrivning!$H129:$L129,100)+COUNTIF(Inskrivning!$N129:$R129,100)</f>
        <v>0</v>
      </c>
      <c r="W127" s="4">
        <f ca="1">SUM(Inskrivning!U129)</f>
        <v>0</v>
      </c>
    </row>
    <row r="128" spans="1:23" ht="15">
      <c r="A128" s="138">
        <f ca="1">Inskrivning!F130</f>
        <v>0</v>
      </c>
      <c r="B128" s="43">
        <f ca="1">Inskrivning!G130</f>
        <v>0</v>
      </c>
      <c r="C128" s="16">
        <f t="shared" si="3"/>
        <v>0</v>
      </c>
      <c r="E128" s="4">
        <f ca="1">COUNTIF(Inskrivning!$H130:$L130,15)+COUNTIF(Inskrivning!$N130:$R130,15)</f>
        <v>0</v>
      </c>
      <c r="F128" s="4">
        <f ca="1">COUNTIF(Inskrivning!$H130:$L130,19)+COUNTIF(Inskrivning!$N130:$R130,19)</f>
        <v>0</v>
      </c>
      <c r="G128" s="4">
        <f ca="1">COUNTIF(Inskrivning!$H130:$L130,31)+COUNTIF(Inskrivning!$N130:$R130,31)</f>
        <v>0</v>
      </c>
      <c r="H128" s="4">
        <f ca="1">COUNTIF(Inskrivning!$H130:$L130,32)+COUNTIF(Inskrivning!$N130:$R130,32)</f>
        <v>0</v>
      </c>
      <c r="I128" s="4">
        <f ca="1">COUNTIF(Inskrivning!$H130:$L130,35)+COUNTIF(Inskrivning!$N130:$R130,35)</f>
        <v>0</v>
      </c>
      <c r="J128" s="4">
        <f ca="1">COUNTIF(Inskrivning!$H130:$L130,36)+COUNTIF(Inskrivning!$N130:$R130,36)</f>
        <v>0</v>
      </c>
      <c r="K128" s="4">
        <f ca="1">COUNTIF(Inskrivning!$H130:$L130,44)+COUNTIF(Inskrivning!$N130:$R130,44)</f>
        <v>0</v>
      </c>
      <c r="L128" s="4">
        <f ca="1">COUNTIF(Inskrivning!$H130:$L130,48)+COUNTIF(Inskrivning!$N130:$R130,48)</f>
        <v>0</v>
      </c>
      <c r="M128" s="4">
        <f ca="1">COUNTIF(Inskrivning!$H130:$L130,49)+COUNTIF(Inskrivning!$N130:$R130,49)</f>
        <v>0</v>
      </c>
      <c r="N128" s="4">
        <f ca="1">COUNTIF(Inskrivning!$H130:$L130,53)+COUNTIF(Inskrivning!$N130:$R130,53)</f>
        <v>0</v>
      </c>
      <c r="O128" s="4">
        <f ca="1">COUNTIF(Inskrivning!$H130:$L130,57)+COUNTIF(Inskrivning!$N130:$R130,57)</f>
        <v>0</v>
      </c>
      <c r="P128" s="4">
        <f ca="1">COUNTIF(Inskrivning!$H130:$L130,61)+COUNTIF(Inskrivning!$N130:$R130,61)</f>
        <v>0</v>
      </c>
      <c r="Q128" s="4">
        <f ca="1">COUNTIF(Inskrivning!$H130:$L130,66)+COUNTIF(Inskrivning!$N130:$R130,66)</f>
        <v>0</v>
      </c>
      <c r="R128" s="4">
        <f ca="1">COUNTIF(Inskrivning!$H130:$L130,70)+COUNTIF(Inskrivning!$N130:$R130,70)</f>
        <v>0</v>
      </c>
      <c r="S128" s="4">
        <f ca="1">COUNTIF(Inskrivning!$H130:$L130,74)+COUNTIF(Inskrivning!$N130:$R130,74)</f>
        <v>0</v>
      </c>
      <c r="T128" s="4">
        <f ca="1">COUNTIF(Inskrivning!$H130:$L130,83)+COUNTIF(Inskrivning!$N130:$R130,83)</f>
        <v>0</v>
      </c>
      <c r="U128" s="4">
        <f ca="1">COUNTIF(Inskrivning!$H130:$L130,87)+COUNTIF(Inskrivning!$N130:$R130,87)</f>
        <v>0</v>
      </c>
      <c r="V128" s="4">
        <f ca="1">COUNTIF(Inskrivning!$H130:$L130,100)+COUNTIF(Inskrivning!$N130:$R130,100)</f>
        <v>0</v>
      </c>
      <c r="W128" s="4">
        <f ca="1">SUM(Inskrivning!U130)</f>
        <v>0</v>
      </c>
    </row>
    <row r="129" spans="1:23" ht="15">
      <c r="A129" s="138">
        <f ca="1">Inskrivning!F131</f>
        <v>0</v>
      </c>
      <c r="B129" s="43">
        <f ca="1">Inskrivning!G131</f>
        <v>0</v>
      </c>
      <c r="C129" s="16">
        <f t="shared" si="3"/>
        <v>0</v>
      </c>
      <c r="E129" s="4">
        <f ca="1">COUNTIF(Inskrivning!$H131:$L131,15)+COUNTIF(Inskrivning!$N131:$R131,15)</f>
        <v>0</v>
      </c>
      <c r="F129" s="4">
        <f ca="1">COUNTIF(Inskrivning!$H131:$L131,19)+COUNTIF(Inskrivning!$N131:$R131,19)</f>
        <v>0</v>
      </c>
      <c r="G129" s="4">
        <f ca="1">COUNTIF(Inskrivning!$H131:$L131,31)+COUNTIF(Inskrivning!$N131:$R131,31)</f>
        <v>0</v>
      </c>
      <c r="H129" s="4">
        <f ca="1">COUNTIF(Inskrivning!$H131:$L131,32)+COUNTIF(Inskrivning!$N131:$R131,32)</f>
        <v>0</v>
      </c>
      <c r="I129" s="4">
        <f ca="1">COUNTIF(Inskrivning!$H131:$L131,35)+COUNTIF(Inskrivning!$N131:$R131,35)</f>
        <v>0</v>
      </c>
      <c r="J129" s="4">
        <f ca="1">COUNTIF(Inskrivning!$H131:$L131,36)+COUNTIF(Inskrivning!$N131:$R131,36)</f>
        <v>0</v>
      </c>
      <c r="K129" s="4">
        <f ca="1">COUNTIF(Inskrivning!$H131:$L131,44)+COUNTIF(Inskrivning!$N131:$R131,44)</f>
        <v>0</v>
      </c>
      <c r="L129" s="4">
        <f ca="1">COUNTIF(Inskrivning!$H131:$L131,48)+COUNTIF(Inskrivning!$N131:$R131,48)</f>
        <v>0</v>
      </c>
      <c r="M129" s="4">
        <f ca="1">COUNTIF(Inskrivning!$H131:$L131,49)+COUNTIF(Inskrivning!$N131:$R131,49)</f>
        <v>0</v>
      </c>
      <c r="N129" s="4">
        <f ca="1">COUNTIF(Inskrivning!$H131:$L131,53)+COUNTIF(Inskrivning!$N131:$R131,53)</f>
        <v>0</v>
      </c>
      <c r="O129" s="4">
        <f ca="1">COUNTIF(Inskrivning!$H131:$L131,57)+COUNTIF(Inskrivning!$N131:$R131,57)</f>
        <v>0</v>
      </c>
      <c r="P129" s="4">
        <f ca="1">COUNTIF(Inskrivning!$H131:$L131,61)+COUNTIF(Inskrivning!$N131:$R131,61)</f>
        <v>0</v>
      </c>
      <c r="Q129" s="4">
        <f ca="1">COUNTIF(Inskrivning!$H131:$L131,66)+COUNTIF(Inskrivning!$N131:$R131,66)</f>
        <v>0</v>
      </c>
      <c r="R129" s="4">
        <f ca="1">COUNTIF(Inskrivning!$H131:$L131,70)+COUNTIF(Inskrivning!$N131:$R131,70)</f>
        <v>0</v>
      </c>
      <c r="S129" s="4">
        <f ca="1">COUNTIF(Inskrivning!$H131:$L131,74)+COUNTIF(Inskrivning!$N131:$R131,74)</f>
        <v>0</v>
      </c>
      <c r="T129" s="4">
        <f ca="1">COUNTIF(Inskrivning!$H131:$L131,83)+COUNTIF(Inskrivning!$N131:$R131,83)</f>
        <v>0</v>
      </c>
      <c r="U129" s="4">
        <f ca="1">COUNTIF(Inskrivning!$H131:$L131,87)+COUNTIF(Inskrivning!$N131:$R131,87)</f>
        <v>0</v>
      </c>
      <c r="V129" s="4">
        <f ca="1">COUNTIF(Inskrivning!$H131:$L131,100)+COUNTIF(Inskrivning!$N131:$R131,100)</f>
        <v>0</v>
      </c>
      <c r="W129" s="4">
        <f ca="1">SUM(Inskrivning!U131)</f>
        <v>0</v>
      </c>
    </row>
    <row r="130" spans="1:23" ht="15">
      <c r="A130" s="138">
        <f ca="1">Inskrivning!F132</f>
        <v>0</v>
      </c>
      <c r="B130" s="43">
        <f ca="1">Inskrivning!G132</f>
        <v>0</v>
      </c>
      <c r="C130" s="16">
        <f t="shared" si="3"/>
        <v>0</v>
      </c>
      <c r="E130" s="4">
        <f ca="1">COUNTIF(Inskrivning!$H132:$L132,15)+COUNTIF(Inskrivning!$N132:$R132,15)</f>
        <v>0</v>
      </c>
      <c r="F130" s="4">
        <f ca="1">COUNTIF(Inskrivning!$H132:$L132,19)+COUNTIF(Inskrivning!$N132:$R132,19)</f>
        <v>0</v>
      </c>
      <c r="G130" s="4">
        <f ca="1">COUNTIF(Inskrivning!$H132:$L132,31)+COUNTIF(Inskrivning!$N132:$R132,31)</f>
        <v>0</v>
      </c>
      <c r="H130" s="4">
        <f ca="1">COUNTIF(Inskrivning!$H132:$L132,32)+COUNTIF(Inskrivning!$N132:$R132,32)</f>
        <v>0</v>
      </c>
      <c r="I130" s="4">
        <f ca="1">COUNTIF(Inskrivning!$H132:$L132,35)+COUNTIF(Inskrivning!$N132:$R132,35)</f>
        <v>0</v>
      </c>
      <c r="J130" s="4">
        <f ca="1">COUNTIF(Inskrivning!$H132:$L132,36)+COUNTIF(Inskrivning!$N132:$R132,36)</f>
        <v>0</v>
      </c>
      <c r="K130" s="4">
        <f ca="1">COUNTIF(Inskrivning!$H132:$L132,44)+COUNTIF(Inskrivning!$N132:$R132,44)</f>
        <v>0</v>
      </c>
      <c r="L130" s="4">
        <f ca="1">COUNTIF(Inskrivning!$H132:$L132,48)+COUNTIF(Inskrivning!$N132:$R132,48)</f>
        <v>0</v>
      </c>
      <c r="M130" s="4">
        <f ca="1">COUNTIF(Inskrivning!$H132:$L132,49)+COUNTIF(Inskrivning!$N132:$R132,49)</f>
        <v>0</v>
      </c>
      <c r="N130" s="4">
        <f ca="1">COUNTIF(Inskrivning!$H132:$L132,53)+COUNTIF(Inskrivning!$N132:$R132,53)</f>
        <v>0</v>
      </c>
      <c r="O130" s="4">
        <f ca="1">COUNTIF(Inskrivning!$H132:$L132,57)+COUNTIF(Inskrivning!$N132:$R132,57)</f>
        <v>0</v>
      </c>
      <c r="P130" s="4">
        <f ca="1">COUNTIF(Inskrivning!$H132:$L132,61)+COUNTIF(Inskrivning!$N132:$R132,61)</f>
        <v>0</v>
      </c>
      <c r="Q130" s="4">
        <f ca="1">COUNTIF(Inskrivning!$H132:$L132,66)+COUNTIF(Inskrivning!$N132:$R132,66)</f>
        <v>0</v>
      </c>
      <c r="R130" s="4">
        <f ca="1">COUNTIF(Inskrivning!$H132:$L132,70)+COUNTIF(Inskrivning!$N132:$R132,70)</f>
        <v>0</v>
      </c>
      <c r="S130" s="4">
        <f ca="1">COUNTIF(Inskrivning!$H132:$L132,74)+COUNTIF(Inskrivning!$N132:$R132,74)</f>
        <v>0</v>
      </c>
      <c r="T130" s="4">
        <f ca="1">COUNTIF(Inskrivning!$H132:$L132,83)+COUNTIF(Inskrivning!$N132:$R132,83)</f>
        <v>0</v>
      </c>
      <c r="U130" s="4">
        <f ca="1">COUNTIF(Inskrivning!$H132:$L132,87)+COUNTIF(Inskrivning!$N132:$R132,87)</f>
        <v>0</v>
      </c>
      <c r="V130" s="4">
        <f ca="1">COUNTIF(Inskrivning!$H132:$L132,100)+COUNTIF(Inskrivning!$N132:$R132,100)</f>
        <v>0</v>
      </c>
      <c r="W130" s="4">
        <f ca="1">SUM(Inskrivning!U132)</f>
        <v>0</v>
      </c>
    </row>
    <row r="131" spans="1:23" ht="15">
      <c r="A131" s="138">
        <f ca="1">Inskrivning!F133</f>
        <v>0</v>
      </c>
      <c r="B131" s="43">
        <f ca="1">Inskrivning!G133</f>
        <v>0</v>
      </c>
      <c r="C131" s="16">
        <f t="shared" si="3"/>
        <v>0</v>
      </c>
      <c r="E131" s="4">
        <f ca="1">COUNTIF(Inskrivning!$H133:$L133,15)+COUNTIF(Inskrivning!$N133:$R133,15)</f>
        <v>0</v>
      </c>
      <c r="F131" s="4">
        <f ca="1">COUNTIF(Inskrivning!$H133:$L133,19)+COUNTIF(Inskrivning!$N133:$R133,19)</f>
        <v>0</v>
      </c>
      <c r="G131" s="4">
        <f ca="1">COUNTIF(Inskrivning!$H133:$L133,31)+COUNTIF(Inskrivning!$N133:$R133,31)</f>
        <v>0</v>
      </c>
      <c r="H131" s="4">
        <f ca="1">COUNTIF(Inskrivning!$H133:$L133,32)+COUNTIF(Inskrivning!$N133:$R133,32)</f>
        <v>0</v>
      </c>
      <c r="I131" s="4">
        <f ca="1">COUNTIF(Inskrivning!$H133:$L133,35)+COUNTIF(Inskrivning!$N133:$R133,35)</f>
        <v>0</v>
      </c>
      <c r="J131" s="4">
        <f ca="1">COUNTIF(Inskrivning!$H133:$L133,36)+COUNTIF(Inskrivning!$N133:$R133,36)</f>
        <v>0</v>
      </c>
      <c r="K131" s="4">
        <f ca="1">COUNTIF(Inskrivning!$H133:$L133,44)+COUNTIF(Inskrivning!$N133:$R133,44)</f>
        <v>0</v>
      </c>
      <c r="L131" s="4">
        <f ca="1">COUNTIF(Inskrivning!$H133:$L133,48)+COUNTIF(Inskrivning!$N133:$R133,48)</f>
        <v>0</v>
      </c>
      <c r="M131" s="4">
        <f ca="1">COUNTIF(Inskrivning!$H133:$L133,49)+COUNTIF(Inskrivning!$N133:$R133,49)</f>
        <v>0</v>
      </c>
      <c r="N131" s="4">
        <f ca="1">COUNTIF(Inskrivning!$H133:$L133,53)+COUNTIF(Inskrivning!$N133:$R133,53)</f>
        <v>0</v>
      </c>
      <c r="O131" s="4">
        <f ca="1">COUNTIF(Inskrivning!$H133:$L133,57)+COUNTIF(Inskrivning!$N133:$R133,57)</f>
        <v>0</v>
      </c>
      <c r="P131" s="4">
        <f ca="1">COUNTIF(Inskrivning!$H133:$L133,61)+COUNTIF(Inskrivning!$N133:$R133,61)</f>
        <v>0</v>
      </c>
      <c r="Q131" s="4">
        <f ca="1">COUNTIF(Inskrivning!$H133:$L133,66)+COUNTIF(Inskrivning!$N133:$R133,66)</f>
        <v>0</v>
      </c>
      <c r="R131" s="4">
        <f ca="1">COUNTIF(Inskrivning!$H133:$L133,70)+COUNTIF(Inskrivning!$N133:$R133,70)</f>
        <v>0</v>
      </c>
      <c r="S131" s="4">
        <f ca="1">COUNTIF(Inskrivning!$H133:$L133,74)+COUNTIF(Inskrivning!$N133:$R133,74)</f>
        <v>0</v>
      </c>
      <c r="T131" s="4">
        <f ca="1">COUNTIF(Inskrivning!$H133:$L133,83)+COUNTIF(Inskrivning!$N133:$R133,83)</f>
        <v>0</v>
      </c>
      <c r="U131" s="4">
        <f ca="1">COUNTIF(Inskrivning!$H133:$L133,87)+COUNTIF(Inskrivning!$N133:$R133,87)</f>
        <v>0</v>
      </c>
      <c r="V131" s="4">
        <f ca="1">COUNTIF(Inskrivning!$H133:$L133,100)+COUNTIF(Inskrivning!$N133:$R133,100)</f>
        <v>0</v>
      </c>
      <c r="W131" s="4">
        <f ca="1">SUM(Inskrivning!U133)</f>
        <v>0</v>
      </c>
    </row>
    <row r="132" spans="1:23" ht="15">
      <c r="A132" s="138">
        <f ca="1">Inskrivning!F134</f>
        <v>0</v>
      </c>
      <c r="B132" s="43">
        <f ca="1">Inskrivning!G134</f>
        <v>0</v>
      </c>
      <c r="C132" s="16">
        <f t="shared" ref="C132:C163" si="4">SUM(E132:W132)*(5)</f>
        <v>0</v>
      </c>
      <c r="E132" s="4">
        <f ca="1">COUNTIF(Inskrivning!$H134:$L134,15)+COUNTIF(Inskrivning!$N134:$R134,15)</f>
        <v>0</v>
      </c>
      <c r="F132" s="4">
        <f ca="1">COUNTIF(Inskrivning!$H134:$L134,19)+COUNTIF(Inskrivning!$N134:$R134,19)</f>
        <v>0</v>
      </c>
      <c r="G132" s="4">
        <f ca="1">COUNTIF(Inskrivning!$H134:$L134,31)+COUNTIF(Inskrivning!$N134:$R134,31)</f>
        <v>0</v>
      </c>
      <c r="H132" s="4">
        <f ca="1">COUNTIF(Inskrivning!$H134:$L134,32)+COUNTIF(Inskrivning!$N134:$R134,32)</f>
        <v>0</v>
      </c>
      <c r="I132" s="4">
        <f ca="1">COUNTIF(Inskrivning!$H134:$L134,35)+COUNTIF(Inskrivning!$N134:$R134,35)</f>
        <v>0</v>
      </c>
      <c r="J132" s="4">
        <f ca="1">COUNTIF(Inskrivning!$H134:$L134,36)+COUNTIF(Inskrivning!$N134:$R134,36)</f>
        <v>0</v>
      </c>
      <c r="K132" s="4">
        <f ca="1">COUNTIF(Inskrivning!$H134:$L134,44)+COUNTIF(Inskrivning!$N134:$R134,44)</f>
        <v>0</v>
      </c>
      <c r="L132" s="4">
        <f ca="1">COUNTIF(Inskrivning!$H134:$L134,48)+COUNTIF(Inskrivning!$N134:$R134,48)</f>
        <v>0</v>
      </c>
      <c r="M132" s="4">
        <f ca="1">COUNTIF(Inskrivning!$H134:$L134,49)+COUNTIF(Inskrivning!$N134:$R134,49)</f>
        <v>0</v>
      </c>
      <c r="N132" s="4">
        <f ca="1">COUNTIF(Inskrivning!$H134:$L134,53)+COUNTIF(Inskrivning!$N134:$R134,53)</f>
        <v>0</v>
      </c>
      <c r="O132" s="4">
        <f ca="1">COUNTIF(Inskrivning!$H134:$L134,57)+COUNTIF(Inskrivning!$N134:$R134,57)</f>
        <v>0</v>
      </c>
      <c r="P132" s="4">
        <f ca="1">COUNTIF(Inskrivning!$H134:$L134,61)+COUNTIF(Inskrivning!$N134:$R134,61)</f>
        <v>0</v>
      </c>
      <c r="Q132" s="4">
        <f ca="1">COUNTIF(Inskrivning!$H134:$L134,66)+COUNTIF(Inskrivning!$N134:$R134,66)</f>
        <v>0</v>
      </c>
      <c r="R132" s="4">
        <f ca="1">COUNTIF(Inskrivning!$H134:$L134,70)+COUNTIF(Inskrivning!$N134:$R134,70)</f>
        <v>0</v>
      </c>
      <c r="S132" s="4">
        <f ca="1">COUNTIF(Inskrivning!$H134:$L134,74)+COUNTIF(Inskrivning!$N134:$R134,74)</f>
        <v>0</v>
      </c>
      <c r="T132" s="4">
        <f ca="1">COUNTIF(Inskrivning!$H134:$L134,83)+COUNTIF(Inskrivning!$N134:$R134,83)</f>
        <v>0</v>
      </c>
      <c r="U132" s="4">
        <f ca="1">COUNTIF(Inskrivning!$H134:$L134,87)+COUNTIF(Inskrivning!$N134:$R134,87)</f>
        <v>0</v>
      </c>
      <c r="V132" s="4">
        <f ca="1">COUNTIF(Inskrivning!$H134:$L134,100)+COUNTIF(Inskrivning!$N134:$R134,100)</f>
        <v>0</v>
      </c>
      <c r="W132" s="4">
        <f ca="1">SUM(Inskrivning!U134)</f>
        <v>0</v>
      </c>
    </row>
    <row r="133" spans="1:23" ht="15">
      <c r="A133" s="138">
        <f ca="1">Inskrivning!F135</f>
        <v>0</v>
      </c>
      <c r="B133" s="43">
        <f ca="1">Inskrivning!G135</f>
        <v>0</v>
      </c>
      <c r="C133" s="16">
        <f t="shared" si="4"/>
        <v>0</v>
      </c>
      <c r="E133" s="4">
        <f ca="1">COUNTIF(Inskrivning!$H135:$L135,15)+COUNTIF(Inskrivning!$N135:$R135,15)</f>
        <v>0</v>
      </c>
      <c r="F133" s="4">
        <f ca="1">COUNTIF(Inskrivning!$H135:$L135,19)+COUNTIF(Inskrivning!$N135:$R135,19)</f>
        <v>0</v>
      </c>
      <c r="G133" s="4">
        <f ca="1">COUNTIF(Inskrivning!$H135:$L135,31)+COUNTIF(Inskrivning!$N135:$R135,31)</f>
        <v>0</v>
      </c>
      <c r="H133" s="4">
        <f ca="1">COUNTIF(Inskrivning!$H135:$L135,32)+COUNTIF(Inskrivning!$N135:$R135,32)</f>
        <v>0</v>
      </c>
      <c r="I133" s="4">
        <f ca="1">COUNTIF(Inskrivning!$H135:$L135,35)+COUNTIF(Inskrivning!$N135:$R135,35)</f>
        <v>0</v>
      </c>
      <c r="J133" s="4">
        <f ca="1">COUNTIF(Inskrivning!$H135:$L135,36)+COUNTIF(Inskrivning!$N135:$R135,36)</f>
        <v>0</v>
      </c>
      <c r="K133" s="4">
        <f ca="1">COUNTIF(Inskrivning!$H135:$L135,44)+COUNTIF(Inskrivning!$N135:$R135,44)</f>
        <v>0</v>
      </c>
      <c r="L133" s="4">
        <f ca="1">COUNTIF(Inskrivning!$H135:$L135,48)+COUNTIF(Inskrivning!$N135:$R135,48)</f>
        <v>0</v>
      </c>
      <c r="M133" s="4">
        <f ca="1">COUNTIF(Inskrivning!$H135:$L135,49)+COUNTIF(Inskrivning!$N135:$R135,49)</f>
        <v>0</v>
      </c>
      <c r="N133" s="4">
        <f ca="1">COUNTIF(Inskrivning!$H135:$L135,53)+COUNTIF(Inskrivning!$N135:$R135,53)</f>
        <v>0</v>
      </c>
      <c r="O133" s="4">
        <f ca="1">COUNTIF(Inskrivning!$H135:$L135,57)+COUNTIF(Inskrivning!$N135:$R135,57)</f>
        <v>0</v>
      </c>
      <c r="P133" s="4">
        <f ca="1">COUNTIF(Inskrivning!$H135:$L135,61)+COUNTIF(Inskrivning!$N135:$R135,61)</f>
        <v>0</v>
      </c>
      <c r="Q133" s="4">
        <f ca="1">COUNTIF(Inskrivning!$H135:$L135,66)+COUNTIF(Inskrivning!$N135:$R135,66)</f>
        <v>0</v>
      </c>
      <c r="R133" s="4">
        <f ca="1">COUNTIF(Inskrivning!$H135:$L135,70)+COUNTIF(Inskrivning!$N135:$R135,70)</f>
        <v>0</v>
      </c>
      <c r="S133" s="4">
        <f ca="1">COUNTIF(Inskrivning!$H135:$L135,74)+COUNTIF(Inskrivning!$N135:$R135,74)</f>
        <v>0</v>
      </c>
      <c r="T133" s="4">
        <f ca="1">COUNTIF(Inskrivning!$H135:$L135,83)+COUNTIF(Inskrivning!$N135:$R135,83)</f>
        <v>0</v>
      </c>
      <c r="U133" s="4">
        <f ca="1">COUNTIF(Inskrivning!$H135:$L135,87)+COUNTIF(Inskrivning!$N135:$R135,87)</f>
        <v>0</v>
      </c>
      <c r="V133" s="4">
        <f ca="1">COUNTIF(Inskrivning!$H135:$L135,100)+COUNTIF(Inskrivning!$N135:$R135,100)</f>
        <v>0</v>
      </c>
      <c r="W133" s="4">
        <f ca="1">SUM(Inskrivning!U135)</f>
        <v>0</v>
      </c>
    </row>
    <row r="134" spans="1:23" ht="15">
      <c r="A134" s="138">
        <f ca="1">Inskrivning!F136</f>
        <v>0</v>
      </c>
      <c r="B134" s="43">
        <f ca="1">Inskrivning!G136</f>
        <v>0</v>
      </c>
      <c r="C134" s="16">
        <f t="shared" si="4"/>
        <v>0</v>
      </c>
      <c r="E134" s="4">
        <f ca="1">COUNTIF(Inskrivning!$H136:$L136,15)+COUNTIF(Inskrivning!$N136:$R136,15)</f>
        <v>0</v>
      </c>
      <c r="F134" s="4">
        <f ca="1">COUNTIF(Inskrivning!$H136:$L136,19)+COUNTIF(Inskrivning!$N136:$R136,19)</f>
        <v>0</v>
      </c>
      <c r="G134" s="4">
        <f ca="1">COUNTIF(Inskrivning!$H136:$L136,31)+COUNTIF(Inskrivning!$N136:$R136,31)</f>
        <v>0</v>
      </c>
      <c r="H134" s="4">
        <f ca="1">COUNTIF(Inskrivning!$H136:$L136,32)+COUNTIF(Inskrivning!$N136:$R136,32)</f>
        <v>0</v>
      </c>
      <c r="I134" s="4">
        <f ca="1">COUNTIF(Inskrivning!$H136:$L136,35)+COUNTIF(Inskrivning!$N136:$R136,35)</f>
        <v>0</v>
      </c>
      <c r="J134" s="4">
        <f ca="1">COUNTIF(Inskrivning!$H136:$L136,36)+COUNTIF(Inskrivning!$N136:$R136,36)</f>
        <v>0</v>
      </c>
      <c r="K134" s="4">
        <f ca="1">COUNTIF(Inskrivning!$H136:$L136,44)+COUNTIF(Inskrivning!$N136:$R136,44)</f>
        <v>0</v>
      </c>
      <c r="L134" s="4">
        <f ca="1">COUNTIF(Inskrivning!$H136:$L136,48)+COUNTIF(Inskrivning!$N136:$R136,48)</f>
        <v>0</v>
      </c>
      <c r="M134" s="4">
        <f ca="1">COUNTIF(Inskrivning!$H136:$L136,49)+COUNTIF(Inskrivning!$N136:$R136,49)</f>
        <v>0</v>
      </c>
      <c r="N134" s="4">
        <f ca="1">COUNTIF(Inskrivning!$H136:$L136,53)+COUNTIF(Inskrivning!$N136:$R136,53)</f>
        <v>0</v>
      </c>
      <c r="O134" s="4">
        <f ca="1">COUNTIF(Inskrivning!$H136:$L136,57)+COUNTIF(Inskrivning!$N136:$R136,57)</f>
        <v>0</v>
      </c>
      <c r="P134" s="4">
        <f ca="1">COUNTIF(Inskrivning!$H136:$L136,61)+COUNTIF(Inskrivning!$N136:$R136,61)</f>
        <v>0</v>
      </c>
      <c r="Q134" s="4">
        <f ca="1">COUNTIF(Inskrivning!$H136:$L136,66)+COUNTIF(Inskrivning!$N136:$R136,66)</f>
        <v>0</v>
      </c>
      <c r="R134" s="4">
        <f ca="1">COUNTIF(Inskrivning!$H136:$L136,70)+COUNTIF(Inskrivning!$N136:$R136,70)</f>
        <v>0</v>
      </c>
      <c r="S134" s="4">
        <f ca="1">COUNTIF(Inskrivning!$H136:$L136,74)+COUNTIF(Inskrivning!$N136:$R136,74)</f>
        <v>0</v>
      </c>
      <c r="T134" s="4">
        <f ca="1">COUNTIF(Inskrivning!$H136:$L136,83)+COUNTIF(Inskrivning!$N136:$R136,83)</f>
        <v>0</v>
      </c>
      <c r="U134" s="4">
        <f ca="1">COUNTIF(Inskrivning!$H136:$L136,87)+COUNTIF(Inskrivning!$N136:$R136,87)</f>
        <v>0</v>
      </c>
      <c r="V134" s="4">
        <f ca="1">COUNTIF(Inskrivning!$H136:$L136,100)+COUNTIF(Inskrivning!$N136:$R136,100)</f>
        <v>0</v>
      </c>
      <c r="W134" s="4">
        <f ca="1">SUM(Inskrivning!U136)</f>
        <v>0</v>
      </c>
    </row>
    <row r="135" spans="1:23" ht="15">
      <c r="A135" s="138">
        <f ca="1">Inskrivning!F137</f>
        <v>0</v>
      </c>
      <c r="B135" s="43">
        <f ca="1">Inskrivning!G137</f>
        <v>0</v>
      </c>
      <c r="C135" s="16">
        <f t="shared" si="4"/>
        <v>0</v>
      </c>
      <c r="E135" s="4">
        <f ca="1">COUNTIF(Inskrivning!$H137:$L137,15)+COUNTIF(Inskrivning!$N137:$R137,15)</f>
        <v>0</v>
      </c>
      <c r="F135" s="4">
        <f ca="1">COUNTIF(Inskrivning!$H137:$L137,19)+COUNTIF(Inskrivning!$N137:$R137,19)</f>
        <v>0</v>
      </c>
      <c r="G135" s="4">
        <f ca="1">COUNTIF(Inskrivning!$H137:$L137,31)+COUNTIF(Inskrivning!$N137:$R137,31)</f>
        <v>0</v>
      </c>
      <c r="H135" s="4">
        <f ca="1">COUNTIF(Inskrivning!$H137:$L137,32)+COUNTIF(Inskrivning!$N137:$R137,32)</f>
        <v>0</v>
      </c>
      <c r="I135" s="4">
        <f ca="1">COUNTIF(Inskrivning!$H137:$L137,35)+COUNTIF(Inskrivning!$N137:$R137,35)</f>
        <v>0</v>
      </c>
      <c r="J135" s="4">
        <f ca="1">COUNTIF(Inskrivning!$H137:$L137,36)+COUNTIF(Inskrivning!$N137:$R137,36)</f>
        <v>0</v>
      </c>
      <c r="K135" s="4">
        <f ca="1">COUNTIF(Inskrivning!$H137:$L137,44)+COUNTIF(Inskrivning!$N137:$R137,44)</f>
        <v>0</v>
      </c>
      <c r="L135" s="4">
        <f ca="1">COUNTIF(Inskrivning!$H137:$L137,48)+COUNTIF(Inskrivning!$N137:$R137,48)</f>
        <v>0</v>
      </c>
      <c r="M135" s="4">
        <f ca="1">COUNTIF(Inskrivning!$H137:$L137,49)+COUNTIF(Inskrivning!$N137:$R137,49)</f>
        <v>0</v>
      </c>
      <c r="N135" s="4">
        <f ca="1">COUNTIF(Inskrivning!$H137:$L137,53)+COUNTIF(Inskrivning!$N137:$R137,53)</f>
        <v>0</v>
      </c>
      <c r="O135" s="4">
        <f ca="1">COUNTIF(Inskrivning!$H137:$L137,57)+COUNTIF(Inskrivning!$N137:$R137,57)</f>
        <v>0</v>
      </c>
      <c r="P135" s="4">
        <f ca="1">COUNTIF(Inskrivning!$H137:$L137,61)+COUNTIF(Inskrivning!$N137:$R137,61)</f>
        <v>0</v>
      </c>
      <c r="Q135" s="4">
        <f ca="1">COUNTIF(Inskrivning!$H137:$L137,66)+COUNTIF(Inskrivning!$N137:$R137,66)</f>
        <v>0</v>
      </c>
      <c r="R135" s="4">
        <f ca="1">COUNTIF(Inskrivning!$H137:$L137,70)+COUNTIF(Inskrivning!$N137:$R137,70)</f>
        <v>0</v>
      </c>
      <c r="S135" s="4">
        <f ca="1">COUNTIF(Inskrivning!$H137:$L137,74)+COUNTIF(Inskrivning!$N137:$R137,74)</f>
        <v>0</v>
      </c>
      <c r="T135" s="4">
        <f ca="1">COUNTIF(Inskrivning!$H137:$L137,83)+COUNTIF(Inskrivning!$N137:$R137,83)</f>
        <v>0</v>
      </c>
      <c r="U135" s="4">
        <f ca="1">COUNTIF(Inskrivning!$H137:$L137,87)+COUNTIF(Inskrivning!$N137:$R137,87)</f>
        <v>0</v>
      </c>
      <c r="V135" s="4">
        <f ca="1">COUNTIF(Inskrivning!$H137:$L137,100)+COUNTIF(Inskrivning!$N137:$R137,100)</f>
        <v>0</v>
      </c>
      <c r="W135" s="4">
        <f ca="1">SUM(Inskrivning!U137)</f>
        <v>0</v>
      </c>
    </row>
    <row r="136" spans="1:23" ht="15">
      <c r="A136" s="138">
        <f ca="1">Inskrivning!F138</f>
        <v>0</v>
      </c>
      <c r="B136" s="43">
        <f ca="1">Inskrivning!G138</f>
        <v>0</v>
      </c>
      <c r="C136" s="16">
        <f t="shared" si="4"/>
        <v>0</v>
      </c>
      <c r="E136" s="4">
        <f ca="1">COUNTIF(Inskrivning!$H138:$L138,15)+COUNTIF(Inskrivning!$N138:$R138,15)</f>
        <v>0</v>
      </c>
      <c r="F136" s="4">
        <f ca="1">COUNTIF(Inskrivning!$H138:$L138,19)+COUNTIF(Inskrivning!$N138:$R138,19)</f>
        <v>0</v>
      </c>
      <c r="G136" s="4">
        <f ca="1">COUNTIF(Inskrivning!$H138:$L138,31)+COUNTIF(Inskrivning!$N138:$R138,31)</f>
        <v>0</v>
      </c>
      <c r="H136" s="4">
        <f ca="1">COUNTIF(Inskrivning!$H138:$L138,32)+COUNTIF(Inskrivning!$N138:$R138,32)</f>
        <v>0</v>
      </c>
      <c r="I136" s="4">
        <f ca="1">COUNTIF(Inskrivning!$H138:$L138,35)+COUNTIF(Inskrivning!$N138:$R138,35)</f>
        <v>0</v>
      </c>
      <c r="J136" s="4">
        <f ca="1">COUNTIF(Inskrivning!$H138:$L138,36)+COUNTIF(Inskrivning!$N138:$R138,36)</f>
        <v>0</v>
      </c>
      <c r="K136" s="4">
        <f ca="1">COUNTIF(Inskrivning!$H138:$L138,44)+COUNTIF(Inskrivning!$N138:$R138,44)</f>
        <v>0</v>
      </c>
      <c r="L136" s="4">
        <f ca="1">COUNTIF(Inskrivning!$H138:$L138,48)+COUNTIF(Inskrivning!$N138:$R138,48)</f>
        <v>0</v>
      </c>
      <c r="M136" s="4">
        <f ca="1">COUNTIF(Inskrivning!$H138:$L138,49)+COUNTIF(Inskrivning!$N138:$R138,49)</f>
        <v>0</v>
      </c>
      <c r="N136" s="4">
        <f ca="1">COUNTIF(Inskrivning!$H138:$L138,53)+COUNTIF(Inskrivning!$N138:$R138,53)</f>
        <v>0</v>
      </c>
      <c r="O136" s="4">
        <f ca="1">COUNTIF(Inskrivning!$H138:$L138,57)+COUNTIF(Inskrivning!$N138:$R138,57)</f>
        <v>0</v>
      </c>
      <c r="P136" s="4">
        <f ca="1">COUNTIF(Inskrivning!$H138:$L138,61)+COUNTIF(Inskrivning!$N138:$R138,61)</f>
        <v>0</v>
      </c>
      <c r="Q136" s="4">
        <f ca="1">COUNTIF(Inskrivning!$H138:$L138,66)+COUNTIF(Inskrivning!$N138:$R138,66)</f>
        <v>0</v>
      </c>
      <c r="R136" s="4">
        <f ca="1">COUNTIF(Inskrivning!$H138:$L138,70)+COUNTIF(Inskrivning!$N138:$R138,70)</f>
        <v>0</v>
      </c>
      <c r="S136" s="4">
        <f ca="1">COUNTIF(Inskrivning!$H138:$L138,74)+COUNTIF(Inskrivning!$N138:$R138,74)</f>
        <v>0</v>
      </c>
      <c r="T136" s="4">
        <f ca="1">COUNTIF(Inskrivning!$H138:$L138,83)+COUNTIF(Inskrivning!$N138:$R138,83)</f>
        <v>0</v>
      </c>
      <c r="U136" s="4">
        <f ca="1">COUNTIF(Inskrivning!$H138:$L138,87)+COUNTIF(Inskrivning!$N138:$R138,87)</f>
        <v>0</v>
      </c>
      <c r="V136" s="4">
        <f ca="1">COUNTIF(Inskrivning!$H138:$L138,100)+COUNTIF(Inskrivning!$N138:$R138,100)</f>
        <v>0</v>
      </c>
      <c r="W136" s="4">
        <f ca="1">SUM(Inskrivning!U138)</f>
        <v>0</v>
      </c>
    </row>
    <row r="137" spans="1:23" ht="15">
      <c r="A137" s="138">
        <f ca="1">Inskrivning!F139</f>
        <v>0</v>
      </c>
      <c r="B137" s="43">
        <f ca="1">Inskrivning!G139</f>
        <v>0</v>
      </c>
      <c r="C137" s="16">
        <f t="shared" si="4"/>
        <v>0</v>
      </c>
      <c r="E137" s="4">
        <f ca="1">COUNTIF(Inskrivning!$H139:$L139,15)+COUNTIF(Inskrivning!$N139:$R139,15)</f>
        <v>0</v>
      </c>
      <c r="F137" s="4">
        <f ca="1">COUNTIF(Inskrivning!$H139:$L139,19)+COUNTIF(Inskrivning!$N139:$R139,19)</f>
        <v>0</v>
      </c>
      <c r="G137" s="4">
        <f ca="1">COUNTIF(Inskrivning!$H139:$L139,31)+COUNTIF(Inskrivning!$N139:$R139,31)</f>
        <v>0</v>
      </c>
      <c r="H137" s="4">
        <f ca="1">COUNTIF(Inskrivning!$H139:$L139,32)+COUNTIF(Inskrivning!$N139:$R139,32)</f>
        <v>0</v>
      </c>
      <c r="I137" s="4">
        <f ca="1">COUNTIF(Inskrivning!$H139:$L139,35)+COUNTIF(Inskrivning!$N139:$R139,35)</f>
        <v>0</v>
      </c>
      <c r="J137" s="4">
        <f ca="1">COUNTIF(Inskrivning!$H139:$L139,36)+COUNTIF(Inskrivning!$N139:$R139,36)</f>
        <v>0</v>
      </c>
      <c r="K137" s="4">
        <f ca="1">COUNTIF(Inskrivning!$H139:$L139,44)+COUNTIF(Inskrivning!$N139:$R139,44)</f>
        <v>0</v>
      </c>
      <c r="L137" s="4">
        <f ca="1">COUNTIF(Inskrivning!$H139:$L139,48)+COUNTIF(Inskrivning!$N139:$R139,48)</f>
        <v>0</v>
      </c>
      <c r="M137" s="4">
        <f ca="1">COUNTIF(Inskrivning!$H139:$L139,49)+COUNTIF(Inskrivning!$N139:$R139,49)</f>
        <v>0</v>
      </c>
      <c r="N137" s="4">
        <f ca="1">COUNTIF(Inskrivning!$H139:$L139,53)+COUNTIF(Inskrivning!$N139:$R139,53)</f>
        <v>0</v>
      </c>
      <c r="O137" s="4">
        <f ca="1">COUNTIF(Inskrivning!$H139:$L139,57)+COUNTIF(Inskrivning!$N139:$R139,57)</f>
        <v>0</v>
      </c>
      <c r="P137" s="4">
        <f ca="1">COUNTIF(Inskrivning!$H139:$L139,61)+COUNTIF(Inskrivning!$N139:$R139,61)</f>
        <v>0</v>
      </c>
      <c r="Q137" s="4">
        <f ca="1">COUNTIF(Inskrivning!$H139:$L139,66)+COUNTIF(Inskrivning!$N139:$R139,66)</f>
        <v>0</v>
      </c>
      <c r="R137" s="4">
        <f ca="1">COUNTIF(Inskrivning!$H139:$L139,70)+COUNTIF(Inskrivning!$N139:$R139,70)</f>
        <v>0</v>
      </c>
      <c r="S137" s="4">
        <f ca="1">COUNTIF(Inskrivning!$H139:$L139,74)+COUNTIF(Inskrivning!$N139:$R139,74)</f>
        <v>0</v>
      </c>
      <c r="T137" s="4">
        <f ca="1">COUNTIF(Inskrivning!$H139:$L139,83)+COUNTIF(Inskrivning!$N139:$R139,83)</f>
        <v>0</v>
      </c>
      <c r="U137" s="4">
        <f ca="1">COUNTIF(Inskrivning!$H139:$L139,87)+COUNTIF(Inskrivning!$N139:$R139,87)</f>
        <v>0</v>
      </c>
      <c r="V137" s="4">
        <f ca="1">COUNTIF(Inskrivning!$H139:$L139,100)+COUNTIF(Inskrivning!$N139:$R139,100)</f>
        <v>0</v>
      </c>
      <c r="W137" s="4">
        <f ca="1">SUM(Inskrivning!U139)</f>
        <v>0</v>
      </c>
    </row>
    <row r="138" spans="1:23" ht="15">
      <c r="A138" s="138">
        <f ca="1">Inskrivning!F140</f>
        <v>0</v>
      </c>
      <c r="B138" s="43">
        <f ca="1">Inskrivning!G140</f>
        <v>0</v>
      </c>
      <c r="C138" s="16">
        <f t="shared" si="4"/>
        <v>0</v>
      </c>
      <c r="E138" s="4">
        <f ca="1">COUNTIF(Inskrivning!$H140:$L140,15)+COUNTIF(Inskrivning!$N140:$R140,15)</f>
        <v>0</v>
      </c>
      <c r="F138" s="4">
        <f ca="1">COUNTIF(Inskrivning!$H140:$L140,19)+COUNTIF(Inskrivning!$N140:$R140,19)</f>
        <v>0</v>
      </c>
      <c r="G138" s="4">
        <f ca="1">COUNTIF(Inskrivning!$H140:$L140,31)+COUNTIF(Inskrivning!$N140:$R140,31)</f>
        <v>0</v>
      </c>
      <c r="H138" s="4">
        <f ca="1">COUNTIF(Inskrivning!$H140:$L140,32)+COUNTIF(Inskrivning!$N140:$R140,32)</f>
        <v>0</v>
      </c>
      <c r="I138" s="4">
        <f ca="1">COUNTIF(Inskrivning!$H140:$L140,35)+COUNTIF(Inskrivning!$N140:$R140,35)</f>
        <v>0</v>
      </c>
      <c r="J138" s="4">
        <f ca="1">COUNTIF(Inskrivning!$H140:$L140,36)+COUNTIF(Inskrivning!$N140:$R140,36)</f>
        <v>0</v>
      </c>
      <c r="K138" s="4">
        <f ca="1">COUNTIF(Inskrivning!$H140:$L140,44)+COUNTIF(Inskrivning!$N140:$R140,44)</f>
        <v>0</v>
      </c>
      <c r="L138" s="4">
        <f ca="1">COUNTIF(Inskrivning!$H140:$L140,48)+COUNTIF(Inskrivning!$N140:$R140,48)</f>
        <v>0</v>
      </c>
      <c r="M138" s="4">
        <f ca="1">COUNTIF(Inskrivning!$H140:$L140,49)+COUNTIF(Inskrivning!$N140:$R140,49)</f>
        <v>0</v>
      </c>
      <c r="N138" s="4">
        <f ca="1">COUNTIF(Inskrivning!$H140:$L140,53)+COUNTIF(Inskrivning!$N140:$R140,53)</f>
        <v>0</v>
      </c>
      <c r="O138" s="4">
        <f ca="1">COUNTIF(Inskrivning!$H140:$L140,57)+COUNTIF(Inskrivning!$N140:$R140,57)</f>
        <v>0</v>
      </c>
      <c r="P138" s="4">
        <f ca="1">COUNTIF(Inskrivning!$H140:$L140,61)+COUNTIF(Inskrivning!$N140:$R140,61)</f>
        <v>0</v>
      </c>
      <c r="Q138" s="4">
        <f ca="1">COUNTIF(Inskrivning!$H140:$L140,66)+COUNTIF(Inskrivning!$N140:$R140,66)</f>
        <v>0</v>
      </c>
      <c r="R138" s="4">
        <f ca="1">COUNTIF(Inskrivning!$H140:$L140,70)+COUNTIF(Inskrivning!$N140:$R140,70)</f>
        <v>0</v>
      </c>
      <c r="S138" s="4">
        <f ca="1">COUNTIF(Inskrivning!$H140:$L140,74)+COUNTIF(Inskrivning!$N140:$R140,74)</f>
        <v>0</v>
      </c>
      <c r="T138" s="4">
        <f ca="1">COUNTIF(Inskrivning!$H140:$L140,83)+COUNTIF(Inskrivning!$N140:$R140,83)</f>
        <v>0</v>
      </c>
      <c r="U138" s="4">
        <f ca="1">COUNTIF(Inskrivning!$H140:$L140,87)+COUNTIF(Inskrivning!$N140:$R140,87)</f>
        <v>0</v>
      </c>
      <c r="V138" s="4">
        <f ca="1">COUNTIF(Inskrivning!$H140:$L140,100)+COUNTIF(Inskrivning!$N140:$R140,100)</f>
        <v>0</v>
      </c>
      <c r="W138" s="4">
        <f ca="1">SUM(Inskrivning!U140)</f>
        <v>0</v>
      </c>
    </row>
    <row r="139" spans="1:23" ht="15">
      <c r="A139" s="138">
        <f ca="1">Inskrivning!F141</f>
        <v>0</v>
      </c>
      <c r="B139" s="43">
        <f ca="1">Inskrivning!G141</f>
        <v>0</v>
      </c>
      <c r="C139" s="16">
        <f t="shared" si="4"/>
        <v>0</v>
      </c>
      <c r="E139" s="4">
        <f ca="1">COUNTIF(Inskrivning!$H141:$L141,15)+COUNTIF(Inskrivning!$N141:$R141,15)</f>
        <v>0</v>
      </c>
      <c r="F139" s="4">
        <f ca="1">COUNTIF(Inskrivning!$H141:$L141,19)+COUNTIF(Inskrivning!$N141:$R141,19)</f>
        <v>0</v>
      </c>
      <c r="G139" s="4">
        <f ca="1">COUNTIF(Inskrivning!$H141:$L141,31)+COUNTIF(Inskrivning!$N141:$R141,31)</f>
        <v>0</v>
      </c>
      <c r="H139" s="4">
        <f ca="1">COUNTIF(Inskrivning!$H141:$L141,32)+COUNTIF(Inskrivning!$N141:$R141,32)</f>
        <v>0</v>
      </c>
      <c r="I139" s="4">
        <f ca="1">COUNTIF(Inskrivning!$H141:$L141,35)+COUNTIF(Inskrivning!$N141:$R141,35)</f>
        <v>0</v>
      </c>
      <c r="J139" s="4">
        <f ca="1">COUNTIF(Inskrivning!$H141:$L141,36)+COUNTIF(Inskrivning!$N141:$R141,36)</f>
        <v>0</v>
      </c>
      <c r="K139" s="4">
        <f ca="1">COUNTIF(Inskrivning!$H141:$L141,44)+COUNTIF(Inskrivning!$N141:$R141,44)</f>
        <v>0</v>
      </c>
      <c r="L139" s="4">
        <f ca="1">COUNTIF(Inskrivning!$H141:$L141,48)+COUNTIF(Inskrivning!$N141:$R141,48)</f>
        <v>0</v>
      </c>
      <c r="M139" s="4">
        <f ca="1">COUNTIF(Inskrivning!$H141:$L141,49)+COUNTIF(Inskrivning!$N141:$R141,49)</f>
        <v>0</v>
      </c>
      <c r="N139" s="4">
        <f ca="1">COUNTIF(Inskrivning!$H141:$L141,53)+COUNTIF(Inskrivning!$N141:$R141,53)</f>
        <v>0</v>
      </c>
      <c r="O139" s="4">
        <f ca="1">COUNTIF(Inskrivning!$H141:$L141,57)+COUNTIF(Inskrivning!$N141:$R141,57)</f>
        <v>0</v>
      </c>
      <c r="P139" s="4">
        <f ca="1">COUNTIF(Inskrivning!$H141:$L141,61)+COUNTIF(Inskrivning!$N141:$R141,61)</f>
        <v>0</v>
      </c>
      <c r="Q139" s="4">
        <f ca="1">COUNTIF(Inskrivning!$H141:$L141,66)+COUNTIF(Inskrivning!$N141:$R141,66)</f>
        <v>0</v>
      </c>
      <c r="R139" s="4">
        <f ca="1">COUNTIF(Inskrivning!$H141:$L141,70)+COUNTIF(Inskrivning!$N141:$R141,70)</f>
        <v>0</v>
      </c>
      <c r="S139" s="4">
        <f ca="1">COUNTIF(Inskrivning!$H141:$L141,74)+COUNTIF(Inskrivning!$N141:$R141,74)</f>
        <v>0</v>
      </c>
      <c r="T139" s="4">
        <f ca="1">COUNTIF(Inskrivning!$H141:$L141,83)+COUNTIF(Inskrivning!$N141:$R141,83)</f>
        <v>0</v>
      </c>
      <c r="U139" s="4">
        <f ca="1">COUNTIF(Inskrivning!$H141:$L141,87)+COUNTIF(Inskrivning!$N141:$R141,87)</f>
        <v>0</v>
      </c>
      <c r="V139" s="4">
        <f ca="1">COUNTIF(Inskrivning!$H141:$L141,100)+COUNTIF(Inskrivning!$N141:$R141,100)</f>
        <v>0</v>
      </c>
      <c r="W139" s="4">
        <f ca="1">SUM(Inskrivning!U141)</f>
        <v>0</v>
      </c>
    </row>
    <row r="140" spans="1:23" ht="15">
      <c r="A140" s="138">
        <f ca="1">Inskrivning!F142</f>
        <v>0</v>
      </c>
      <c r="B140" s="43">
        <f ca="1">Inskrivning!G142</f>
        <v>0</v>
      </c>
      <c r="C140" s="16">
        <f t="shared" si="4"/>
        <v>0</v>
      </c>
      <c r="E140" s="4">
        <f ca="1">COUNTIF(Inskrivning!$H142:$L142,15)+COUNTIF(Inskrivning!$N142:$R142,15)</f>
        <v>0</v>
      </c>
      <c r="F140" s="4">
        <f ca="1">COUNTIF(Inskrivning!$H142:$L142,19)+COUNTIF(Inskrivning!$N142:$R142,19)</f>
        <v>0</v>
      </c>
      <c r="G140" s="4">
        <f ca="1">COUNTIF(Inskrivning!$H142:$L142,31)+COUNTIF(Inskrivning!$N142:$R142,31)</f>
        <v>0</v>
      </c>
      <c r="H140" s="4">
        <f ca="1">COUNTIF(Inskrivning!$H142:$L142,32)+COUNTIF(Inskrivning!$N142:$R142,32)</f>
        <v>0</v>
      </c>
      <c r="I140" s="4">
        <f ca="1">COUNTIF(Inskrivning!$H142:$L142,35)+COUNTIF(Inskrivning!$N142:$R142,35)</f>
        <v>0</v>
      </c>
      <c r="J140" s="4">
        <f ca="1">COUNTIF(Inskrivning!$H142:$L142,36)+COUNTIF(Inskrivning!$N142:$R142,36)</f>
        <v>0</v>
      </c>
      <c r="K140" s="4">
        <f ca="1">COUNTIF(Inskrivning!$H142:$L142,44)+COUNTIF(Inskrivning!$N142:$R142,44)</f>
        <v>0</v>
      </c>
      <c r="L140" s="4">
        <f ca="1">COUNTIF(Inskrivning!$H142:$L142,48)+COUNTIF(Inskrivning!$N142:$R142,48)</f>
        <v>0</v>
      </c>
      <c r="M140" s="4">
        <f ca="1">COUNTIF(Inskrivning!$H142:$L142,49)+COUNTIF(Inskrivning!$N142:$R142,49)</f>
        <v>0</v>
      </c>
      <c r="N140" s="4">
        <f ca="1">COUNTIF(Inskrivning!$H142:$L142,53)+COUNTIF(Inskrivning!$N142:$R142,53)</f>
        <v>0</v>
      </c>
      <c r="O140" s="4">
        <f ca="1">COUNTIF(Inskrivning!$H142:$L142,57)+COUNTIF(Inskrivning!$N142:$R142,57)</f>
        <v>0</v>
      </c>
      <c r="P140" s="4">
        <f ca="1">COUNTIF(Inskrivning!$H142:$L142,61)+COUNTIF(Inskrivning!$N142:$R142,61)</f>
        <v>0</v>
      </c>
      <c r="Q140" s="4">
        <f ca="1">COUNTIF(Inskrivning!$H142:$L142,66)+COUNTIF(Inskrivning!$N142:$R142,66)</f>
        <v>0</v>
      </c>
      <c r="R140" s="4">
        <f ca="1">COUNTIF(Inskrivning!$H142:$L142,70)+COUNTIF(Inskrivning!$N142:$R142,70)</f>
        <v>0</v>
      </c>
      <c r="S140" s="4">
        <f ca="1">COUNTIF(Inskrivning!$H142:$L142,74)+COUNTIF(Inskrivning!$N142:$R142,74)</f>
        <v>0</v>
      </c>
      <c r="T140" s="4">
        <f ca="1">COUNTIF(Inskrivning!$H142:$L142,83)+COUNTIF(Inskrivning!$N142:$R142,83)</f>
        <v>0</v>
      </c>
      <c r="U140" s="4">
        <f ca="1">COUNTIF(Inskrivning!$H142:$L142,87)+COUNTIF(Inskrivning!$N142:$R142,87)</f>
        <v>0</v>
      </c>
      <c r="V140" s="4">
        <f ca="1">COUNTIF(Inskrivning!$H142:$L142,100)+COUNTIF(Inskrivning!$N142:$R142,100)</f>
        <v>0</v>
      </c>
      <c r="W140" s="4">
        <f ca="1">SUM(Inskrivning!U142)</f>
        <v>0</v>
      </c>
    </row>
    <row r="141" spans="1:23" ht="15">
      <c r="A141" s="138">
        <f ca="1">Inskrivning!F143</f>
        <v>0</v>
      </c>
      <c r="B141" s="43">
        <f ca="1">Inskrivning!G143</f>
        <v>0</v>
      </c>
      <c r="C141" s="16">
        <f t="shared" si="4"/>
        <v>0</v>
      </c>
      <c r="E141" s="4">
        <f ca="1">COUNTIF(Inskrivning!$H143:$L143,15)+COUNTIF(Inskrivning!$N143:$R143,15)</f>
        <v>0</v>
      </c>
      <c r="F141" s="4">
        <f ca="1">COUNTIF(Inskrivning!$H143:$L143,19)+COUNTIF(Inskrivning!$N143:$R143,19)</f>
        <v>0</v>
      </c>
      <c r="G141" s="4">
        <f ca="1">COUNTIF(Inskrivning!$H143:$L143,31)+COUNTIF(Inskrivning!$N143:$R143,31)</f>
        <v>0</v>
      </c>
      <c r="H141" s="4">
        <f ca="1">COUNTIF(Inskrivning!$H143:$L143,32)+COUNTIF(Inskrivning!$N143:$R143,32)</f>
        <v>0</v>
      </c>
      <c r="I141" s="4">
        <f ca="1">COUNTIF(Inskrivning!$H143:$L143,35)+COUNTIF(Inskrivning!$N143:$R143,35)</f>
        <v>0</v>
      </c>
      <c r="J141" s="4">
        <f ca="1">COUNTIF(Inskrivning!$H143:$L143,36)+COUNTIF(Inskrivning!$N143:$R143,36)</f>
        <v>0</v>
      </c>
      <c r="K141" s="4">
        <f ca="1">COUNTIF(Inskrivning!$H143:$L143,44)+COUNTIF(Inskrivning!$N143:$R143,44)</f>
        <v>0</v>
      </c>
      <c r="L141" s="4">
        <f ca="1">COUNTIF(Inskrivning!$H143:$L143,48)+COUNTIF(Inskrivning!$N143:$R143,48)</f>
        <v>0</v>
      </c>
      <c r="M141" s="4">
        <f ca="1">COUNTIF(Inskrivning!$H143:$L143,49)+COUNTIF(Inskrivning!$N143:$R143,49)</f>
        <v>0</v>
      </c>
      <c r="N141" s="4">
        <f ca="1">COUNTIF(Inskrivning!$H143:$L143,53)+COUNTIF(Inskrivning!$N143:$R143,53)</f>
        <v>0</v>
      </c>
      <c r="O141" s="4">
        <f ca="1">COUNTIF(Inskrivning!$H143:$L143,57)+COUNTIF(Inskrivning!$N143:$R143,57)</f>
        <v>0</v>
      </c>
      <c r="P141" s="4">
        <f ca="1">COUNTIF(Inskrivning!$H143:$L143,61)+COUNTIF(Inskrivning!$N143:$R143,61)</f>
        <v>0</v>
      </c>
      <c r="Q141" s="4">
        <f ca="1">COUNTIF(Inskrivning!$H143:$L143,66)+COUNTIF(Inskrivning!$N143:$R143,66)</f>
        <v>0</v>
      </c>
      <c r="R141" s="4">
        <f ca="1">COUNTIF(Inskrivning!$H143:$L143,70)+COUNTIF(Inskrivning!$N143:$R143,70)</f>
        <v>0</v>
      </c>
      <c r="S141" s="4">
        <f ca="1">COUNTIF(Inskrivning!$H143:$L143,74)+COUNTIF(Inskrivning!$N143:$R143,74)</f>
        <v>0</v>
      </c>
      <c r="T141" s="4">
        <f ca="1">COUNTIF(Inskrivning!$H143:$L143,83)+COUNTIF(Inskrivning!$N143:$R143,83)</f>
        <v>0</v>
      </c>
      <c r="U141" s="4">
        <f ca="1">COUNTIF(Inskrivning!$H143:$L143,87)+COUNTIF(Inskrivning!$N143:$R143,87)</f>
        <v>0</v>
      </c>
      <c r="V141" s="4">
        <f ca="1">COUNTIF(Inskrivning!$H143:$L143,100)+COUNTIF(Inskrivning!$N143:$R143,100)</f>
        <v>0</v>
      </c>
      <c r="W141" s="4">
        <f ca="1">SUM(Inskrivning!U143)</f>
        <v>0</v>
      </c>
    </row>
    <row r="142" spans="1:23" ht="15">
      <c r="A142" s="138">
        <f ca="1">Inskrivning!F144</f>
        <v>0</v>
      </c>
      <c r="B142" s="43">
        <f ca="1">Inskrivning!G144</f>
        <v>0</v>
      </c>
      <c r="C142" s="16">
        <f t="shared" si="4"/>
        <v>0</v>
      </c>
      <c r="E142" s="4">
        <f ca="1">COUNTIF(Inskrivning!$H144:$L144,15)+COUNTIF(Inskrivning!$N144:$R144,15)</f>
        <v>0</v>
      </c>
      <c r="F142" s="4">
        <f ca="1">COUNTIF(Inskrivning!$H144:$L144,19)+COUNTIF(Inskrivning!$N144:$R144,19)</f>
        <v>0</v>
      </c>
      <c r="G142" s="4">
        <f ca="1">COUNTIF(Inskrivning!$H144:$L144,31)+COUNTIF(Inskrivning!$N144:$R144,31)</f>
        <v>0</v>
      </c>
      <c r="H142" s="4">
        <f ca="1">COUNTIF(Inskrivning!$H144:$L144,32)+COUNTIF(Inskrivning!$N144:$R144,32)</f>
        <v>0</v>
      </c>
      <c r="I142" s="4">
        <f ca="1">COUNTIF(Inskrivning!$H144:$L144,35)+COUNTIF(Inskrivning!$N144:$R144,35)</f>
        <v>0</v>
      </c>
      <c r="J142" s="4">
        <f ca="1">COUNTIF(Inskrivning!$H144:$L144,36)+COUNTIF(Inskrivning!$N144:$R144,36)</f>
        <v>0</v>
      </c>
      <c r="K142" s="4">
        <f ca="1">COUNTIF(Inskrivning!$H144:$L144,44)+COUNTIF(Inskrivning!$N144:$R144,44)</f>
        <v>0</v>
      </c>
      <c r="L142" s="4">
        <f ca="1">COUNTIF(Inskrivning!$H144:$L144,48)+COUNTIF(Inskrivning!$N144:$R144,48)</f>
        <v>0</v>
      </c>
      <c r="M142" s="4">
        <f ca="1">COUNTIF(Inskrivning!$H144:$L144,49)+COUNTIF(Inskrivning!$N144:$R144,49)</f>
        <v>0</v>
      </c>
      <c r="N142" s="4">
        <f ca="1">COUNTIF(Inskrivning!$H144:$L144,53)+COUNTIF(Inskrivning!$N144:$R144,53)</f>
        <v>0</v>
      </c>
      <c r="O142" s="4">
        <f ca="1">COUNTIF(Inskrivning!$H144:$L144,57)+COUNTIF(Inskrivning!$N144:$R144,57)</f>
        <v>0</v>
      </c>
      <c r="P142" s="4">
        <f ca="1">COUNTIF(Inskrivning!$H144:$L144,61)+COUNTIF(Inskrivning!$N144:$R144,61)</f>
        <v>0</v>
      </c>
      <c r="Q142" s="4">
        <f ca="1">COUNTIF(Inskrivning!$H144:$L144,66)+COUNTIF(Inskrivning!$N144:$R144,66)</f>
        <v>0</v>
      </c>
      <c r="R142" s="4">
        <f ca="1">COUNTIF(Inskrivning!$H144:$L144,70)+COUNTIF(Inskrivning!$N144:$R144,70)</f>
        <v>0</v>
      </c>
      <c r="S142" s="4">
        <f ca="1">COUNTIF(Inskrivning!$H144:$L144,74)+COUNTIF(Inskrivning!$N144:$R144,74)</f>
        <v>0</v>
      </c>
      <c r="T142" s="4">
        <f ca="1">COUNTIF(Inskrivning!$H144:$L144,83)+COUNTIF(Inskrivning!$N144:$R144,83)</f>
        <v>0</v>
      </c>
      <c r="U142" s="4">
        <f ca="1">COUNTIF(Inskrivning!$H144:$L144,87)+COUNTIF(Inskrivning!$N144:$R144,87)</f>
        <v>0</v>
      </c>
      <c r="V142" s="4">
        <f ca="1">COUNTIF(Inskrivning!$H144:$L144,100)+COUNTIF(Inskrivning!$N144:$R144,100)</f>
        <v>0</v>
      </c>
      <c r="W142" s="4">
        <f ca="1">SUM(Inskrivning!U144)</f>
        <v>0</v>
      </c>
    </row>
    <row r="143" spans="1:23" ht="15">
      <c r="A143" s="138">
        <f ca="1">Inskrivning!F145</f>
        <v>0</v>
      </c>
      <c r="B143" s="43">
        <f ca="1">Inskrivning!G145</f>
        <v>0</v>
      </c>
      <c r="C143" s="16">
        <f t="shared" si="4"/>
        <v>0</v>
      </c>
      <c r="E143" s="4">
        <f ca="1">COUNTIF(Inskrivning!$H145:$L145,15)+COUNTIF(Inskrivning!$N145:$R145,15)</f>
        <v>0</v>
      </c>
      <c r="F143" s="4">
        <f ca="1">COUNTIF(Inskrivning!$H145:$L145,19)+COUNTIF(Inskrivning!$N145:$R145,19)</f>
        <v>0</v>
      </c>
      <c r="G143" s="4">
        <f ca="1">COUNTIF(Inskrivning!$H145:$L145,31)+COUNTIF(Inskrivning!$N145:$R145,31)</f>
        <v>0</v>
      </c>
      <c r="H143" s="4">
        <f ca="1">COUNTIF(Inskrivning!$H145:$L145,32)+COUNTIF(Inskrivning!$N145:$R145,32)</f>
        <v>0</v>
      </c>
      <c r="I143" s="4">
        <f ca="1">COUNTIF(Inskrivning!$H145:$L145,35)+COUNTIF(Inskrivning!$N145:$R145,35)</f>
        <v>0</v>
      </c>
      <c r="J143" s="4">
        <f ca="1">COUNTIF(Inskrivning!$H145:$L145,36)+COUNTIF(Inskrivning!$N145:$R145,36)</f>
        <v>0</v>
      </c>
      <c r="K143" s="4">
        <f ca="1">COUNTIF(Inskrivning!$H145:$L145,44)+COUNTIF(Inskrivning!$N145:$R145,44)</f>
        <v>0</v>
      </c>
      <c r="L143" s="4">
        <f ca="1">COUNTIF(Inskrivning!$H145:$L145,48)+COUNTIF(Inskrivning!$N145:$R145,48)</f>
        <v>0</v>
      </c>
      <c r="M143" s="4">
        <f ca="1">COUNTIF(Inskrivning!$H145:$L145,49)+COUNTIF(Inskrivning!$N145:$R145,49)</f>
        <v>0</v>
      </c>
      <c r="N143" s="4">
        <f ca="1">COUNTIF(Inskrivning!$H145:$L145,53)+COUNTIF(Inskrivning!$N145:$R145,53)</f>
        <v>0</v>
      </c>
      <c r="O143" s="4">
        <f ca="1">COUNTIF(Inskrivning!$H145:$L145,57)+COUNTIF(Inskrivning!$N145:$R145,57)</f>
        <v>0</v>
      </c>
      <c r="P143" s="4">
        <f ca="1">COUNTIF(Inskrivning!$H145:$L145,61)+COUNTIF(Inskrivning!$N145:$R145,61)</f>
        <v>0</v>
      </c>
      <c r="Q143" s="4">
        <f ca="1">COUNTIF(Inskrivning!$H145:$L145,66)+COUNTIF(Inskrivning!$N145:$R145,66)</f>
        <v>0</v>
      </c>
      <c r="R143" s="4">
        <f ca="1">COUNTIF(Inskrivning!$H145:$L145,70)+COUNTIF(Inskrivning!$N145:$R145,70)</f>
        <v>0</v>
      </c>
      <c r="S143" s="4">
        <f ca="1">COUNTIF(Inskrivning!$H145:$L145,74)+COUNTIF(Inskrivning!$N145:$R145,74)</f>
        <v>0</v>
      </c>
      <c r="T143" s="4">
        <f ca="1">COUNTIF(Inskrivning!$H145:$L145,83)+COUNTIF(Inskrivning!$N145:$R145,83)</f>
        <v>0</v>
      </c>
      <c r="U143" s="4">
        <f ca="1">COUNTIF(Inskrivning!$H145:$L145,87)+COUNTIF(Inskrivning!$N145:$R145,87)</f>
        <v>0</v>
      </c>
      <c r="V143" s="4">
        <f ca="1">COUNTIF(Inskrivning!$H145:$L145,100)+COUNTIF(Inskrivning!$N145:$R145,100)</f>
        <v>0</v>
      </c>
      <c r="W143" s="4">
        <f ca="1">SUM(Inskrivning!U145)</f>
        <v>0</v>
      </c>
    </row>
    <row r="144" spans="1:23" ht="15">
      <c r="A144" s="138">
        <f ca="1">Inskrivning!F146</f>
        <v>0</v>
      </c>
      <c r="B144" s="43">
        <f ca="1">Inskrivning!G146</f>
        <v>0</v>
      </c>
      <c r="C144" s="16">
        <f t="shared" si="4"/>
        <v>0</v>
      </c>
      <c r="E144" s="4">
        <f ca="1">COUNTIF(Inskrivning!$H146:$L146,15)+COUNTIF(Inskrivning!$N146:$R146,15)</f>
        <v>0</v>
      </c>
      <c r="F144" s="4">
        <f ca="1">COUNTIF(Inskrivning!$H146:$L146,19)+COUNTIF(Inskrivning!$N146:$R146,19)</f>
        <v>0</v>
      </c>
      <c r="G144" s="4">
        <f ca="1">COUNTIF(Inskrivning!$H146:$L146,31)+COUNTIF(Inskrivning!$N146:$R146,31)</f>
        <v>0</v>
      </c>
      <c r="H144" s="4">
        <f ca="1">COUNTIF(Inskrivning!$H146:$L146,32)+COUNTIF(Inskrivning!$N146:$R146,32)</f>
        <v>0</v>
      </c>
      <c r="I144" s="4">
        <f ca="1">COUNTIF(Inskrivning!$H146:$L146,35)+COUNTIF(Inskrivning!$N146:$R146,35)</f>
        <v>0</v>
      </c>
      <c r="J144" s="4">
        <f ca="1">COUNTIF(Inskrivning!$H146:$L146,36)+COUNTIF(Inskrivning!$N146:$R146,36)</f>
        <v>0</v>
      </c>
      <c r="K144" s="4">
        <f ca="1">COUNTIF(Inskrivning!$H146:$L146,44)+COUNTIF(Inskrivning!$N146:$R146,44)</f>
        <v>0</v>
      </c>
      <c r="L144" s="4">
        <f ca="1">COUNTIF(Inskrivning!$H146:$L146,48)+COUNTIF(Inskrivning!$N146:$R146,48)</f>
        <v>0</v>
      </c>
      <c r="M144" s="4">
        <f ca="1">COUNTIF(Inskrivning!$H146:$L146,49)+COUNTIF(Inskrivning!$N146:$R146,49)</f>
        <v>0</v>
      </c>
      <c r="N144" s="4">
        <f ca="1">COUNTIF(Inskrivning!$H146:$L146,53)+COUNTIF(Inskrivning!$N146:$R146,53)</f>
        <v>0</v>
      </c>
      <c r="O144" s="4">
        <f ca="1">COUNTIF(Inskrivning!$H146:$L146,57)+COUNTIF(Inskrivning!$N146:$R146,57)</f>
        <v>0</v>
      </c>
      <c r="P144" s="4">
        <f ca="1">COUNTIF(Inskrivning!$H146:$L146,61)+COUNTIF(Inskrivning!$N146:$R146,61)</f>
        <v>0</v>
      </c>
      <c r="Q144" s="4">
        <f ca="1">COUNTIF(Inskrivning!$H146:$L146,66)+COUNTIF(Inskrivning!$N146:$R146,66)</f>
        <v>0</v>
      </c>
      <c r="R144" s="4">
        <f ca="1">COUNTIF(Inskrivning!$H146:$L146,70)+COUNTIF(Inskrivning!$N146:$R146,70)</f>
        <v>0</v>
      </c>
      <c r="S144" s="4">
        <f ca="1">COUNTIF(Inskrivning!$H146:$L146,74)+COUNTIF(Inskrivning!$N146:$R146,74)</f>
        <v>0</v>
      </c>
      <c r="T144" s="4">
        <f ca="1">COUNTIF(Inskrivning!$H146:$L146,83)+COUNTIF(Inskrivning!$N146:$R146,83)</f>
        <v>0</v>
      </c>
      <c r="U144" s="4">
        <f ca="1">COUNTIF(Inskrivning!$H146:$L146,87)+COUNTIF(Inskrivning!$N146:$R146,87)</f>
        <v>0</v>
      </c>
      <c r="V144" s="4">
        <f ca="1">COUNTIF(Inskrivning!$H146:$L146,100)+COUNTIF(Inskrivning!$N146:$R146,100)</f>
        <v>0</v>
      </c>
      <c r="W144" s="4">
        <f ca="1">SUM(Inskrivning!U146)</f>
        <v>0</v>
      </c>
    </row>
    <row r="145" spans="1:23" ht="15">
      <c r="A145" s="138">
        <f ca="1">Inskrivning!F147</f>
        <v>0</v>
      </c>
      <c r="B145" s="43">
        <f ca="1">Inskrivning!G147</f>
        <v>0</v>
      </c>
      <c r="C145" s="16">
        <f t="shared" si="4"/>
        <v>0</v>
      </c>
      <c r="E145" s="4">
        <f ca="1">COUNTIF(Inskrivning!$H147:$L147,15)+COUNTIF(Inskrivning!$N147:$R147,15)</f>
        <v>0</v>
      </c>
      <c r="F145" s="4">
        <f ca="1">COUNTIF(Inskrivning!$H147:$L147,19)+COUNTIF(Inskrivning!$N147:$R147,19)</f>
        <v>0</v>
      </c>
      <c r="G145" s="4">
        <f ca="1">COUNTIF(Inskrivning!$H147:$L147,31)+COUNTIF(Inskrivning!$N147:$R147,31)</f>
        <v>0</v>
      </c>
      <c r="H145" s="4">
        <f ca="1">COUNTIF(Inskrivning!$H147:$L147,32)+COUNTIF(Inskrivning!$N147:$R147,32)</f>
        <v>0</v>
      </c>
      <c r="I145" s="4">
        <f ca="1">COUNTIF(Inskrivning!$H147:$L147,35)+COUNTIF(Inskrivning!$N147:$R147,35)</f>
        <v>0</v>
      </c>
      <c r="J145" s="4">
        <f ca="1">COUNTIF(Inskrivning!$H147:$L147,36)+COUNTIF(Inskrivning!$N147:$R147,36)</f>
        <v>0</v>
      </c>
      <c r="K145" s="4">
        <f ca="1">COUNTIF(Inskrivning!$H147:$L147,44)+COUNTIF(Inskrivning!$N147:$R147,44)</f>
        <v>0</v>
      </c>
      <c r="L145" s="4">
        <f ca="1">COUNTIF(Inskrivning!$H147:$L147,48)+COUNTIF(Inskrivning!$N147:$R147,48)</f>
        <v>0</v>
      </c>
      <c r="M145" s="4">
        <f ca="1">COUNTIF(Inskrivning!$H147:$L147,49)+COUNTIF(Inskrivning!$N147:$R147,49)</f>
        <v>0</v>
      </c>
      <c r="N145" s="4">
        <f ca="1">COUNTIF(Inskrivning!$H147:$L147,53)+COUNTIF(Inskrivning!$N147:$R147,53)</f>
        <v>0</v>
      </c>
      <c r="O145" s="4">
        <f ca="1">COUNTIF(Inskrivning!$H147:$L147,57)+COUNTIF(Inskrivning!$N147:$R147,57)</f>
        <v>0</v>
      </c>
      <c r="P145" s="4">
        <f ca="1">COUNTIF(Inskrivning!$H147:$L147,61)+COUNTIF(Inskrivning!$N147:$R147,61)</f>
        <v>0</v>
      </c>
      <c r="Q145" s="4">
        <f ca="1">COUNTIF(Inskrivning!$H147:$L147,66)+COUNTIF(Inskrivning!$N147:$R147,66)</f>
        <v>0</v>
      </c>
      <c r="R145" s="4">
        <f ca="1">COUNTIF(Inskrivning!$H147:$L147,70)+COUNTIF(Inskrivning!$N147:$R147,70)</f>
        <v>0</v>
      </c>
      <c r="S145" s="4">
        <f ca="1">COUNTIF(Inskrivning!$H147:$L147,74)+COUNTIF(Inskrivning!$N147:$R147,74)</f>
        <v>0</v>
      </c>
      <c r="T145" s="4">
        <f ca="1">COUNTIF(Inskrivning!$H147:$L147,83)+COUNTIF(Inskrivning!$N147:$R147,83)</f>
        <v>0</v>
      </c>
      <c r="U145" s="4">
        <f ca="1">COUNTIF(Inskrivning!$H147:$L147,87)+COUNTIF(Inskrivning!$N147:$R147,87)</f>
        <v>0</v>
      </c>
      <c r="V145" s="4">
        <f ca="1">COUNTIF(Inskrivning!$H147:$L147,100)+COUNTIF(Inskrivning!$N147:$R147,100)</f>
        <v>0</v>
      </c>
      <c r="W145" s="4">
        <f ca="1">SUM(Inskrivning!U147)</f>
        <v>0</v>
      </c>
    </row>
    <row r="146" spans="1:23" ht="15">
      <c r="A146" s="138">
        <f ca="1">Inskrivning!F148</f>
        <v>0</v>
      </c>
      <c r="B146" s="43">
        <f ca="1">Inskrivning!G148</f>
        <v>0</v>
      </c>
      <c r="C146" s="16">
        <f t="shared" si="4"/>
        <v>0</v>
      </c>
      <c r="E146" s="4">
        <f ca="1">COUNTIF(Inskrivning!$H148:$L148,15)+COUNTIF(Inskrivning!$N148:$R148,15)</f>
        <v>0</v>
      </c>
      <c r="F146" s="4">
        <f ca="1">COUNTIF(Inskrivning!$H148:$L148,19)+COUNTIF(Inskrivning!$N148:$R148,19)</f>
        <v>0</v>
      </c>
      <c r="G146" s="4">
        <f ca="1">COUNTIF(Inskrivning!$H148:$L148,31)+COUNTIF(Inskrivning!$N148:$R148,31)</f>
        <v>0</v>
      </c>
      <c r="H146" s="4">
        <f ca="1">COUNTIF(Inskrivning!$H148:$L148,32)+COUNTIF(Inskrivning!$N148:$R148,32)</f>
        <v>0</v>
      </c>
      <c r="I146" s="4">
        <f ca="1">COUNTIF(Inskrivning!$H148:$L148,35)+COUNTIF(Inskrivning!$N148:$R148,35)</f>
        <v>0</v>
      </c>
      <c r="J146" s="4">
        <f ca="1">COUNTIF(Inskrivning!$H148:$L148,36)+COUNTIF(Inskrivning!$N148:$R148,36)</f>
        <v>0</v>
      </c>
      <c r="K146" s="4">
        <f ca="1">COUNTIF(Inskrivning!$H148:$L148,44)+COUNTIF(Inskrivning!$N148:$R148,44)</f>
        <v>0</v>
      </c>
      <c r="L146" s="4">
        <f ca="1">COUNTIF(Inskrivning!$H148:$L148,48)+COUNTIF(Inskrivning!$N148:$R148,48)</f>
        <v>0</v>
      </c>
      <c r="M146" s="4">
        <f ca="1">COUNTIF(Inskrivning!$H148:$L148,49)+COUNTIF(Inskrivning!$N148:$R148,49)</f>
        <v>0</v>
      </c>
      <c r="N146" s="4">
        <f ca="1">COUNTIF(Inskrivning!$H148:$L148,53)+COUNTIF(Inskrivning!$N148:$R148,53)</f>
        <v>0</v>
      </c>
      <c r="O146" s="4">
        <f ca="1">COUNTIF(Inskrivning!$H148:$L148,57)+COUNTIF(Inskrivning!$N148:$R148,57)</f>
        <v>0</v>
      </c>
      <c r="P146" s="4">
        <f ca="1">COUNTIF(Inskrivning!$H148:$L148,61)+COUNTIF(Inskrivning!$N148:$R148,61)</f>
        <v>0</v>
      </c>
      <c r="Q146" s="4">
        <f ca="1">COUNTIF(Inskrivning!$H148:$L148,66)+COUNTIF(Inskrivning!$N148:$R148,66)</f>
        <v>0</v>
      </c>
      <c r="R146" s="4">
        <f ca="1">COUNTIF(Inskrivning!$H148:$L148,70)+COUNTIF(Inskrivning!$N148:$R148,70)</f>
        <v>0</v>
      </c>
      <c r="S146" s="4">
        <f ca="1">COUNTIF(Inskrivning!$H148:$L148,74)+COUNTIF(Inskrivning!$N148:$R148,74)</f>
        <v>0</v>
      </c>
      <c r="T146" s="4">
        <f ca="1">COUNTIF(Inskrivning!$H148:$L148,83)+COUNTIF(Inskrivning!$N148:$R148,83)</f>
        <v>0</v>
      </c>
      <c r="U146" s="4">
        <f ca="1">COUNTIF(Inskrivning!$H148:$L148,87)+COUNTIF(Inskrivning!$N148:$R148,87)</f>
        <v>0</v>
      </c>
      <c r="V146" s="4">
        <f ca="1">COUNTIF(Inskrivning!$H148:$L148,100)+COUNTIF(Inskrivning!$N148:$R148,100)</f>
        <v>0</v>
      </c>
      <c r="W146" s="4">
        <f ca="1">SUM(Inskrivning!U148)</f>
        <v>0</v>
      </c>
    </row>
    <row r="147" spans="1:23" ht="15">
      <c r="A147" s="138">
        <f ca="1">Inskrivning!F149</f>
        <v>0</v>
      </c>
      <c r="B147" s="43">
        <f ca="1">Inskrivning!G149</f>
        <v>0</v>
      </c>
      <c r="C147" s="16">
        <f t="shared" si="4"/>
        <v>0</v>
      </c>
      <c r="E147" s="4">
        <f ca="1">COUNTIF(Inskrivning!$H149:$L149,15)+COUNTIF(Inskrivning!$N149:$R149,15)</f>
        <v>0</v>
      </c>
      <c r="F147" s="4">
        <f ca="1">COUNTIF(Inskrivning!$H149:$L149,19)+COUNTIF(Inskrivning!$N149:$R149,19)</f>
        <v>0</v>
      </c>
      <c r="G147" s="4">
        <f ca="1">COUNTIF(Inskrivning!$H149:$L149,31)+COUNTIF(Inskrivning!$N149:$R149,31)</f>
        <v>0</v>
      </c>
      <c r="H147" s="4">
        <f ca="1">COUNTIF(Inskrivning!$H149:$L149,32)+COUNTIF(Inskrivning!$N149:$R149,32)</f>
        <v>0</v>
      </c>
      <c r="I147" s="4">
        <f ca="1">COUNTIF(Inskrivning!$H149:$L149,35)+COUNTIF(Inskrivning!$N149:$R149,35)</f>
        <v>0</v>
      </c>
      <c r="J147" s="4">
        <f ca="1">COUNTIF(Inskrivning!$H149:$L149,36)+COUNTIF(Inskrivning!$N149:$R149,36)</f>
        <v>0</v>
      </c>
      <c r="K147" s="4">
        <f ca="1">COUNTIF(Inskrivning!$H149:$L149,44)+COUNTIF(Inskrivning!$N149:$R149,44)</f>
        <v>0</v>
      </c>
      <c r="L147" s="4">
        <f ca="1">COUNTIF(Inskrivning!$H149:$L149,48)+COUNTIF(Inskrivning!$N149:$R149,48)</f>
        <v>0</v>
      </c>
      <c r="M147" s="4">
        <f ca="1">COUNTIF(Inskrivning!$H149:$L149,49)+COUNTIF(Inskrivning!$N149:$R149,49)</f>
        <v>0</v>
      </c>
      <c r="N147" s="4">
        <f ca="1">COUNTIF(Inskrivning!$H149:$L149,53)+COUNTIF(Inskrivning!$N149:$R149,53)</f>
        <v>0</v>
      </c>
      <c r="O147" s="4">
        <f ca="1">COUNTIF(Inskrivning!$H149:$L149,57)+COUNTIF(Inskrivning!$N149:$R149,57)</f>
        <v>0</v>
      </c>
      <c r="P147" s="4">
        <f ca="1">COUNTIF(Inskrivning!$H149:$L149,61)+COUNTIF(Inskrivning!$N149:$R149,61)</f>
        <v>0</v>
      </c>
      <c r="Q147" s="4">
        <f ca="1">COUNTIF(Inskrivning!$H149:$L149,66)+COUNTIF(Inskrivning!$N149:$R149,66)</f>
        <v>0</v>
      </c>
      <c r="R147" s="4">
        <f ca="1">COUNTIF(Inskrivning!$H149:$L149,70)+COUNTIF(Inskrivning!$N149:$R149,70)</f>
        <v>0</v>
      </c>
      <c r="S147" s="4">
        <f ca="1">COUNTIF(Inskrivning!$H149:$L149,74)+COUNTIF(Inskrivning!$N149:$R149,74)</f>
        <v>0</v>
      </c>
      <c r="T147" s="4">
        <f ca="1">COUNTIF(Inskrivning!$H149:$L149,83)+COUNTIF(Inskrivning!$N149:$R149,83)</f>
        <v>0</v>
      </c>
      <c r="U147" s="4">
        <f ca="1">COUNTIF(Inskrivning!$H149:$L149,87)+COUNTIF(Inskrivning!$N149:$R149,87)</f>
        <v>0</v>
      </c>
      <c r="V147" s="4">
        <f ca="1">COUNTIF(Inskrivning!$H149:$L149,100)+COUNTIF(Inskrivning!$N149:$R149,100)</f>
        <v>0</v>
      </c>
      <c r="W147" s="4">
        <f ca="1">SUM(Inskrivning!U149)</f>
        <v>0</v>
      </c>
    </row>
    <row r="148" spans="1:23" ht="15">
      <c r="A148" s="138">
        <f ca="1">Inskrivning!F150</f>
        <v>0</v>
      </c>
      <c r="B148" s="43">
        <f ca="1">Inskrivning!G150</f>
        <v>0</v>
      </c>
      <c r="C148" s="16">
        <f t="shared" si="4"/>
        <v>0</v>
      </c>
      <c r="E148" s="4">
        <f ca="1">COUNTIF(Inskrivning!$H150:$L150,15)+COUNTIF(Inskrivning!$N150:$R150,15)</f>
        <v>0</v>
      </c>
      <c r="F148" s="4">
        <f ca="1">COUNTIF(Inskrivning!$H150:$L150,19)+COUNTIF(Inskrivning!$N150:$R150,19)</f>
        <v>0</v>
      </c>
      <c r="G148" s="4">
        <f ca="1">COUNTIF(Inskrivning!$H150:$L150,31)+COUNTIF(Inskrivning!$N150:$R150,31)</f>
        <v>0</v>
      </c>
      <c r="H148" s="4">
        <f ca="1">COUNTIF(Inskrivning!$H150:$L150,32)+COUNTIF(Inskrivning!$N150:$R150,32)</f>
        <v>0</v>
      </c>
      <c r="I148" s="4">
        <f ca="1">COUNTIF(Inskrivning!$H150:$L150,35)+COUNTIF(Inskrivning!$N150:$R150,35)</f>
        <v>0</v>
      </c>
      <c r="J148" s="4">
        <f ca="1">COUNTIF(Inskrivning!$H150:$L150,36)+COUNTIF(Inskrivning!$N150:$R150,36)</f>
        <v>0</v>
      </c>
      <c r="K148" s="4">
        <f ca="1">COUNTIF(Inskrivning!$H150:$L150,44)+COUNTIF(Inskrivning!$N150:$R150,44)</f>
        <v>0</v>
      </c>
      <c r="L148" s="4">
        <f ca="1">COUNTIF(Inskrivning!$H150:$L150,48)+COUNTIF(Inskrivning!$N150:$R150,48)</f>
        <v>0</v>
      </c>
      <c r="M148" s="4">
        <f ca="1">COUNTIF(Inskrivning!$H150:$L150,49)+COUNTIF(Inskrivning!$N150:$R150,49)</f>
        <v>0</v>
      </c>
      <c r="N148" s="4">
        <f ca="1">COUNTIF(Inskrivning!$H150:$L150,53)+COUNTIF(Inskrivning!$N150:$R150,53)</f>
        <v>0</v>
      </c>
      <c r="O148" s="4">
        <f ca="1">COUNTIF(Inskrivning!$H150:$L150,57)+COUNTIF(Inskrivning!$N150:$R150,57)</f>
        <v>0</v>
      </c>
      <c r="P148" s="4">
        <f ca="1">COUNTIF(Inskrivning!$H150:$L150,61)+COUNTIF(Inskrivning!$N150:$R150,61)</f>
        <v>0</v>
      </c>
      <c r="Q148" s="4">
        <f ca="1">COUNTIF(Inskrivning!$H150:$L150,66)+COUNTIF(Inskrivning!$N150:$R150,66)</f>
        <v>0</v>
      </c>
      <c r="R148" s="4">
        <f ca="1">COUNTIF(Inskrivning!$H150:$L150,70)+COUNTIF(Inskrivning!$N150:$R150,70)</f>
        <v>0</v>
      </c>
      <c r="S148" s="4">
        <f ca="1">COUNTIF(Inskrivning!$H150:$L150,74)+COUNTIF(Inskrivning!$N150:$R150,74)</f>
        <v>0</v>
      </c>
      <c r="T148" s="4">
        <f ca="1">COUNTIF(Inskrivning!$H150:$L150,83)+COUNTIF(Inskrivning!$N150:$R150,83)</f>
        <v>0</v>
      </c>
      <c r="U148" s="4">
        <f ca="1">COUNTIF(Inskrivning!$H150:$L150,87)+COUNTIF(Inskrivning!$N150:$R150,87)</f>
        <v>0</v>
      </c>
      <c r="V148" s="4">
        <f ca="1">COUNTIF(Inskrivning!$H150:$L150,100)+COUNTIF(Inskrivning!$N150:$R150,100)</f>
        <v>0</v>
      </c>
      <c r="W148" s="4">
        <f ca="1">SUM(Inskrivning!U150)</f>
        <v>0</v>
      </c>
    </row>
    <row r="149" spans="1:23" ht="15">
      <c r="A149" s="138">
        <f ca="1">Inskrivning!F151</f>
        <v>0</v>
      </c>
      <c r="B149" s="43">
        <f ca="1">Inskrivning!G151</f>
        <v>0</v>
      </c>
      <c r="C149" s="16">
        <f t="shared" si="4"/>
        <v>0</v>
      </c>
      <c r="E149" s="4">
        <f ca="1">COUNTIF(Inskrivning!$H151:$L151,15)+COUNTIF(Inskrivning!$N151:$R151,15)</f>
        <v>0</v>
      </c>
      <c r="F149" s="4">
        <f ca="1">COUNTIF(Inskrivning!$H151:$L151,19)+COUNTIF(Inskrivning!$N151:$R151,19)</f>
        <v>0</v>
      </c>
      <c r="G149" s="4">
        <f ca="1">COUNTIF(Inskrivning!$H151:$L151,31)+COUNTIF(Inskrivning!$N151:$R151,31)</f>
        <v>0</v>
      </c>
      <c r="H149" s="4">
        <f ca="1">COUNTIF(Inskrivning!$H151:$L151,32)+COUNTIF(Inskrivning!$N151:$R151,32)</f>
        <v>0</v>
      </c>
      <c r="I149" s="4">
        <f ca="1">COUNTIF(Inskrivning!$H151:$L151,35)+COUNTIF(Inskrivning!$N151:$R151,35)</f>
        <v>0</v>
      </c>
      <c r="J149" s="4">
        <f ca="1">COUNTIF(Inskrivning!$H151:$L151,36)+COUNTIF(Inskrivning!$N151:$R151,36)</f>
        <v>0</v>
      </c>
      <c r="K149" s="4">
        <f ca="1">COUNTIF(Inskrivning!$H151:$L151,44)+COUNTIF(Inskrivning!$N151:$R151,44)</f>
        <v>0</v>
      </c>
      <c r="L149" s="4">
        <f ca="1">COUNTIF(Inskrivning!$H151:$L151,48)+COUNTIF(Inskrivning!$N151:$R151,48)</f>
        <v>0</v>
      </c>
      <c r="M149" s="4">
        <f ca="1">COUNTIF(Inskrivning!$H151:$L151,49)+COUNTIF(Inskrivning!$N151:$R151,49)</f>
        <v>0</v>
      </c>
      <c r="N149" s="4">
        <f ca="1">COUNTIF(Inskrivning!$H151:$L151,53)+COUNTIF(Inskrivning!$N151:$R151,53)</f>
        <v>0</v>
      </c>
      <c r="O149" s="4">
        <f ca="1">COUNTIF(Inskrivning!$H151:$L151,57)+COUNTIF(Inskrivning!$N151:$R151,57)</f>
        <v>0</v>
      </c>
      <c r="P149" s="4">
        <f ca="1">COUNTIF(Inskrivning!$H151:$L151,61)+COUNTIF(Inskrivning!$N151:$R151,61)</f>
        <v>0</v>
      </c>
      <c r="Q149" s="4">
        <f ca="1">COUNTIF(Inskrivning!$H151:$L151,66)+COUNTIF(Inskrivning!$N151:$R151,66)</f>
        <v>0</v>
      </c>
      <c r="R149" s="4">
        <f ca="1">COUNTIF(Inskrivning!$H151:$L151,70)+COUNTIF(Inskrivning!$N151:$R151,70)</f>
        <v>0</v>
      </c>
      <c r="S149" s="4">
        <f ca="1">COUNTIF(Inskrivning!$H151:$L151,74)+COUNTIF(Inskrivning!$N151:$R151,74)</f>
        <v>0</v>
      </c>
      <c r="T149" s="4">
        <f ca="1">COUNTIF(Inskrivning!$H151:$L151,83)+COUNTIF(Inskrivning!$N151:$R151,83)</f>
        <v>0</v>
      </c>
      <c r="U149" s="4">
        <f ca="1">COUNTIF(Inskrivning!$H151:$L151,87)+COUNTIF(Inskrivning!$N151:$R151,87)</f>
        <v>0</v>
      </c>
      <c r="V149" s="4">
        <f ca="1">COUNTIF(Inskrivning!$H151:$L151,100)+COUNTIF(Inskrivning!$N151:$R151,100)</f>
        <v>0</v>
      </c>
      <c r="W149" s="4">
        <f ca="1">SUM(Inskrivning!U151)</f>
        <v>0</v>
      </c>
    </row>
    <row r="150" spans="1:23" ht="15">
      <c r="A150" s="138">
        <f ca="1">Inskrivning!F152</f>
        <v>0</v>
      </c>
      <c r="B150" s="43">
        <f ca="1">Inskrivning!G152</f>
        <v>0</v>
      </c>
      <c r="C150" s="16">
        <f t="shared" si="4"/>
        <v>0</v>
      </c>
      <c r="E150" s="4">
        <f ca="1">COUNTIF(Inskrivning!$H152:$L152,15)+COUNTIF(Inskrivning!$N152:$R152,15)</f>
        <v>0</v>
      </c>
      <c r="F150" s="4">
        <f ca="1">COUNTIF(Inskrivning!$H152:$L152,19)+COUNTIF(Inskrivning!$N152:$R152,19)</f>
        <v>0</v>
      </c>
      <c r="G150" s="4">
        <f ca="1">COUNTIF(Inskrivning!$H152:$L152,31)+COUNTIF(Inskrivning!$N152:$R152,31)</f>
        <v>0</v>
      </c>
      <c r="H150" s="4">
        <f ca="1">COUNTIF(Inskrivning!$H152:$L152,32)+COUNTIF(Inskrivning!$N152:$R152,32)</f>
        <v>0</v>
      </c>
      <c r="I150" s="4">
        <f ca="1">COUNTIF(Inskrivning!$H152:$L152,35)+COUNTIF(Inskrivning!$N152:$R152,35)</f>
        <v>0</v>
      </c>
      <c r="J150" s="4">
        <f ca="1">COUNTIF(Inskrivning!$H152:$L152,36)+COUNTIF(Inskrivning!$N152:$R152,36)</f>
        <v>0</v>
      </c>
      <c r="K150" s="4">
        <f ca="1">COUNTIF(Inskrivning!$H152:$L152,44)+COUNTIF(Inskrivning!$N152:$R152,44)</f>
        <v>0</v>
      </c>
      <c r="L150" s="4">
        <f ca="1">COUNTIF(Inskrivning!$H152:$L152,48)+COUNTIF(Inskrivning!$N152:$R152,48)</f>
        <v>0</v>
      </c>
      <c r="M150" s="4">
        <f ca="1">COUNTIF(Inskrivning!$H152:$L152,49)+COUNTIF(Inskrivning!$N152:$R152,49)</f>
        <v>0</v>
      </c>
      <c r="N150" s="4">
        <f ca="1">COUNTIF(Inskrivning!$H152:$L152,53)+COUNTIF(Inskrivning!$N152:$R152,53)</f>
        <v>0</v>
      </c>
      <c r="O150" s="4">
        <f ca="1">COUNTIF(Inskrivning!$H152:$L152,57)+COUNTIF(Inskrivning!$N152:$R152,57)</f>
        <v>0</v>
      </c>
      <c r="P150" s="4">
        <f ca="1">COUNTIF(Inskrivning!$H152:$L152,61)+COUNTIF(Inskrivning!$N152:$R152,61)</f>
        <v>0</v>
      </c>
      <c r="Q150" s="4">
        <f ca="1">COUNTIF(Inskrivning!$H152:$L152,66)+COUNTIF(Inskrivning!$N152:$R152,66)</f>
        <v>0</v>
      </c>
      <c r="R150" s="4">
        <f ca="1">COUNTIF(Inskrivning!$H152:$L152,70)+COUNTIF(Inskrivning!$N152:$R152,70)</f>
        <v>0</v>
      </c>
      <c r="S150" s="4">
        <f ca="1">COUNTIF(Inskrivning!$H152:$L152,74)+COUNTIF(Inskrivning!$N152:$R152,74)</f>
        <v>0</v>
      </c>
      <c r="T150" s="4">
        <f ca="1">COUNTIF(Inskrivning!$H152:$L152,83)+COUNTIF(Inskrivning!$N152:$R152,83)</f>
        <v>0</v>
      </c>
      <c r="U150" s="4">
        <f ca="1">COUNTIF(Inskrivning!$H152:$L152,87)+COUNTIF(Inskrivning!$N152:$R152,87)</f>
        <v>0</v>
      </c>
      <c r="V150" s="4">
        <f ca="1">COUNTIF(Inskrivning!$H152:$L152,100)+COUNTIF(Inskrivning!$N152:$R152,100)</f>
        <v>0</v>
      </c>
      <c r="W150" s="4">
        <f ca="1">SUM(Inskrivning!U152)</f>
        <v>0</v>
      </c>
    </row>
    <row r="151" spans="1:23" ht="15">
      <c r="A151" s="138">
        <f ca="1">Inskrivning!F153</f>
        <v>0</v>
      </c>
      <c r="B151" s="43">
        <f ca="1">Inskrivning!G153</f>
        <v>0</v>
      </c>
      <c r="C151" s="16">
        <f t="shared" si="4"/>
        <v>0</v>
      </c>
      <c r="E151" s="4">
        <f ca="1">COUNTIF(Inskrivning!$H153:$L153,15)+COUNTIF(Inskrivning!$N153:$R153,15)</f>
        <v>0</v>
      </c>
      <c r="F151" s="4">
        <f ca="1">COUNTIF(Inskrivning!$H153:$L153,19)+COUNTIF(Inskrivning!$N153:$R153,19)</f>
        <v>0</v>
      </c>
      <c r="G151" s="4">
        <f ca="1">COUNTIF(Inskrivning!$H153:$L153,31)+COUNTIF(Inskrivning!$N153:$R153,31)</f>
        <v>0</v>
      </c>
      <c r="H151" s="4">
        <f ca="1">COUNTIF(Inskrivning!$H153:$L153,32)+COUNTIF(Inskrivning!$N153:$R153,32)</f>
        <v>0</v>
      </c>
      <c r="I151" s="4">
        <f ca="1">COUNTIF(Inskrivning!$H153:$L153,35)+COUNTIF(Inskrivning!$N153:$R153,35)</f>
        <v>0</v>
      </c>
      <c r="J151" s="4">
        <f ca="1">COUNTIF(Inskrivning!$H153:$L153,36)+COUNTIF(Inskrivning!$N153:$R153,36)</f>
        <v>0</v>
      </c>
      <c r="K151" s="4">
        <f ca="1">COUNTIF(Inskrivning!$H153:$L153,44)+COUNTIF(Inskrivning!$N153:$R153,44)</f>
        <v>0</v>
      </c>
      <c r="L151" s="4">
        <f ca="1">COUNTIF(Inskrivning!$H153:$L153,48)+COUNTIF(Inskrivning!$N153:$R153,48)</f>
        <v>0</v>
      </c>
      <c r="M151" s="4">
        <f ca="1">COUNTIF(Inskrivning!$H153:$L153,49)+COUNTIF(Inskrivning!$N153:$R153,49)</f>
        <v>0</v>
      </c>
      <c r="N151" s="4">
        <f ca="1">COUNTIF(Inskrivning!$H153:$L153,53)+COUNTIF(Inskrivning!$N153:$R153,53)</f>
        <v>0</v>
      </c>
      <c r="O151" s="4">
        <f ca="1">COUNTIF(Inskrivning!$H153:$L153,57)+COUNTIF(Inskrivning!$N153:$R153,57)</f>
        <v>0</v>
      </c>
      <c r="P151" s="4">
        <f ca="1">COUNTIF(Inskrivning!$H153:$L153,61)+COUNTIF(Inskrivning!$N153:$R153,61)</f>
        <v>0</v>
      </c>
      <c r="Q151" s="4">
        <f ca="1">COUNTIF(Inskrivning!$H153:$L153,66)+COUNTIF(Inskrivning!$N153:$R153,66)</f>
        <v>0</v>
      </c>
      <c r="R151" s="4">
        <f ca="1">COUNTIF(Inskrivning!$H153:$L153,70)+COUNTIF(Inskrivning!$N153:$R153,70)</f>
        <v>0</v>
      </c>
      <c r="S151" s="4">
        <f ca="1">COUNTIF(Inskrivning!$H153:$L153,74)+COUNTIF(Inskrivning!$N153:$R153,74)</f>
        <v>0</v>
      </c>
      <c r="T151" s="4">
        <f ca="1">COUNTIF(Inskrivning!$H153:$L153,83)+COUNTIF(Inskrivning!$N153:$R153,83)</f>
        <v>0</v>
      </c>
      <c r="U151" s="4">
        <f ca="1">COUNTIF(Inskrivning!$H153:$L153,87)+COUNTIF(Inskrivning!$N153:$R153,87)</f>
        <v>0</v>
      </c>
      <c r="V151" s="4">
        <f ca="1">COUNTIF(Inskrivning!$H153:$L153,100)+COUNTIF(Inskrivning!$N153:$R153,100)</f>
        <v>0</v>
      </c>
      <c r="W151" s="4">
        <f ca="1">SUM(Inskrivning!U153)</f>
        <v>0</v>
      </c>
    </row>
    <row r="152" spans="1:23" ht="15">
      <c r="A152" s="138">
        <f ca="1">Inskrivning!F154</f>
        <v>0</v>
      </c>
      <c r="B152" s="43">
        <f ca="1">Inskrivning!G154</f>
        <v>0</v>
      </c>
      <c r="C152" s="16">
        <f t="shared" si="4"/>
        <v>0</v>
      </c>
      <c r="E152" s="4">
        <f ca="1">COUNTIF(Inskrivning!$H154:$L154,15)+COUNTIF(Inskrivning!$N154:$R154,15)</f>
        <v>0</v>
      </c>
      <c r="F152" s="4">
        <f ca="1">COUNTIF(Inskrivning!$H154:$L154,19)+COUNTIF(Inskrivning!$N154:$R154,19)</f>
        <v>0</v>
      </c>
      <c r="G152" s="4">
        <f ca="1">COUNTIF(Inskrivning!$H154:$L154,31)+COUNTIF(Inskrivning!$N154:$R154,31)</f>
        <v>0</v>
      </c>
      <c r="H152" s="4">
        <f ca="1">COUNTIF(Inskrivning!$H154:$L154,32)+COUNTIF(Inskrivning!$N154:$R154,32)</f>
        <v>0</v>
      </c>
      <c r="I152" s="4">
        <f ca="1">COUNTIF(Inskrivning!$H154:$L154,35)+COUNTIF(Inskrivning!$N154:$R154,35)</f>
        <v>0</v>
      </c>
      <c r="J152" s="4">
        <f ca="1">COUNTIF(Inskrivning!$H154:$L154,36)+COUNTIF(Inskrivning!$N154:$R154,36)</f>
        <v>0</v>
      </c>
      <c r="K152" s="4">
        <f ca="1">COUNTIF(Inskrivning!$H154:$L154,44)+COUNTIF(Inskrivning!$N154:$R154,44)</f>
        <v>0</v>
      </c>
      <c r="L152" s="4">
        <f ca="1">COUNTIF(Inskrivning!$H154:$L154,48)+COUNTIF(Inskrivning!$N154:$R154,48)</f>
        <v>0</v>
      </c>
      <c r="M152" s="4">
        <f ca="1">COUNTIF(Inskrivning!$H154:$L154,49)+COUNTIF(Inskrivning!$N154:$R154,49)</f>
        <v>0</v>
      </c>
      <c r="N152" s="4">
        <f ca="1">COUNTIF(Inskrivning!$H154:$L154,53)+COUNTIF(Inskrivning!$N154:$R154,53)</f>
        <v>0</v>
      </c>
      <c r="O152" s="4">
        <f ca="1">COUNTIF(Inskrivning!$H154:$L154,57)+COUNTIF(Inskrivning!$N154:$R154,57)</f>
        <v>0</v>
      </c>
      <c r="P152" s="4">
        <f ca="1">COUNTIF(Inskrivning!$H154:$L154,61)+COUNTIF(Inskrivning!$N154:$R154,61)</f>
        <v>0</v>
      </c>
      <c r="Q152" s="4">
        <f ca="1">COUNTIF(Inskrivning!$H154:$L154,66)+COUNTIF(Inskrivning!$N154:$R154,66)</f>
        <v>0</v>
      </c>
      <c r="R152" s="4">
        <f ca="1">COUNTIF(Inskrivning!$H154:$L154,70)+COUNTIF(Inskrivning!$N154:$R154,70)</f>
        <v>0</v>
      </c>
      <c r="S152" s="4">
        <f ca="1">COUNTIF(Inskrivning!$H154:$L154,74)+COUNTIF(Inskrivning!$N154:$R154,74)</f>
        <v>0</v>
      </c>
      <c r="T152" s="4">
        <f ca="1">COUNTIF(Inskrivning!$H154:$L154,83)+COUNTIF(Inskrivning!$N154:$R154,83)</f>
        <v>0</v>
      </c>
      <c r="U152" s="4">
        <f ca="1">COUNTIF(Inskrivning!$H154:$L154,87)+COUNTIF(Inskrivning!$N154:$R154,87)</f>
        <v>0</v>
      </c>
      <c r="V152" s="4">
        <f ca="1">COUNTIF(Inskrivning!$H154:$L154,100)+COUNTIF(Inskrivning!$N154:$R154,100)</f>
        <v>0</v>
      </c>
      <c r="W152" s="4">
        <f ca="1">SUM(Inskrivning!U154)</f>
        <v>0</v>
      </c>
    </row>
    <row r="153" spans="1:23" ht="15">
      <c r="A153" s="138">
        <f ca="1">Inskrivning!F155</f>
        <v>0</v>
      </c>
      <c r="B153" s="43">
        <f ca="1">Inskrivning!G155</f>
        <v>0</v>
      </c>
      <c r="C153" s="16">
        <f t="shared" si="4"/>
        <v>0</v>
      </c>
      <c r="E153" s="4">
        <f ca="1">COUNTIF(Inskrivning!$H155:$L155,15)+COUNTIF(Inskrivning!$N155:$R155,15)</f>
        <v>0</v>
      </c>
      <c r="F153" s="4">
        <f ca="1">COUNTIF(Inskrivning!$H155:$L155,19)+COUNTIF(Inskrivning!$N155:$R155,19)</f>
        <v>0</v>
      </c>
      <c r="G153" s="4">
        <f ca="1">COUNTIF(Inskrivning!$H155:$L155,31)+COUNTIF(Inskrivning!$N155:$R155,31)</f>
        <v>0</v>
      </c>
      <c r="H153" s="4">
        <f ca="1">COUNTIF(Inskrivning!$H155:$L155,32)+COUNTIF(Inskrivning!$N155:$R155,32)</f>
        <v>0</v>
      </c>
      <c r="I153" s="4">
        <f ca="1">COUNTIF(Inskrivning!$H155:$L155,35)+COUNTIF(Inskrivning!$N155:$R155,35)</f>
        <v>0</v>
      </c>
      <c r="J153" s="4">
        <f ca="1">COUNTIF(Inskrivning!$H155:$L155,36)+COUNTIF(Inskrivning!$N155:$R155,36)</f>
        <v>0</v>
      </c>
      <c r="K153" s="4">
        <f ca="1">COUNTIF(Inskrivning!$H155:$L155,44)+COUNTIF(Inskrivning!$N155:$R155,44)</f>
        <v>0</v>
      </c>
      <c r="L153" s="4">
        <f ca="1">COUNTIF(Inskrivning!$H155:$L155,48)+COUNTIF(Inskrivning!$N155:$R155,48)</f>
        <v>0</v>
      </c>
      <c r="M153" s="4">
        <f ca="1">COUNTIF(Inskrivning!$H155:$L155,49)+COUNTIF(Inskrivning!$N155:$R155,49)</f>
        <v>0</v>
      </c>
      <c r="N153" s="4">
        <f ca="1">COUNTIF(Inskrivning!$H155:$L155,53)+COUNTIF(Inskrivning!$N155:$R155,53)</f>
        <v>0</v>
      </c>
      <c r="O153" s="4">
        <f ca="1">COUNTIF(Inskrivning!$H155:$L155,57)+COUNTIF(Inskrivning!$N155:$R155,57)</f>
        <v>0</v>
      </c>
      <c r="P153" s="4">
        <f ca="1">COUNTIF(Inskrivning!$H155:$L155,61)+COUNTIF(Inskrivning!$N155:$R155,61)</f>
        <v>0</v>
      </c>
      <c r="Q153" s="4">
        <f ca="1">COUNTIF(Inskrivning!$H155:$L155,66)+COUNTIF(Inskrivning!$N155:$R155,66)</f>
        <v>0</v>
      </c>
      <c r="R153" s="4">
        <f ca="1">COUNTIF(Inskrivning!$H155:$L155,70)+COUNTIF(Inskrivning!$N155:$R155,70)</f>
        <v>0</v>
      </c>
      <c r="S153" s="4">
        <f ca="1">COUNTIF(Inskrivning!$H155:$L155,74)+COUNTIF(Inskrivning!$N155:$R155,74)</f>
        <v>0</v>
      </c>
      <c r="T153" s="4">
        <f ca="1">COUNTIF(Inskrivning!$H155:$L155,83)+COUNTIF(Inskrivning!$N155:$R155,83)</f>
        <v>0</v>
      </c>
      <c r="U153" s="4">
        <f ca="1">COUNTIF(Inskrivning!$H155:$L155,87)+COUNTIF(Inskrivning!$N155:$R155,87)</f>
        <v>0</v>
      </c>
      <c r="V153" s="4">
        <f ca="1">COUNTIF(Inskrivning!$H155:$L155,100)+COUNTIF(Inskrivning!$N155:$R155,100)</f>
        <v>0</v>
      </c>
      <c r="W153" s="4">
        <f ca="1">SUM(Inskrivning!U155)</f>
        <v>0</v>
      </c>
    </row>
    <row r="154" spans="1:23" ht="15">
      <c r="A154" s="138">
        <f ca="1">Inskrivning!F156</f>
        <v>0</v>
      </c>
      <c r="B154" s="43">
        <f ca="1">Inskrivning!G156</f>
        <v>0</v>
      </c>
      <c r="C154" s="16">
        <f t="shared" si="4"/>
        <v>0</v>
      </c>
      <c r="E154" s="4">
        <f ca="1">COUNTIF(Inskrivning!$H156:$L156,15)+COUNTIF(Inskrivning!$N156:$R156,15)</f>
        <v>0</v>
      </c>
      <c r="F154" s="4">
        <f ca="1">COUNTIF(Inskrivning!$H156:$L156,19)+COUNTIF(Inskrivning!$N156:$R156,19)</f>
        <v>0</v>
      </c>
      <c r="G154" s="4">
        <f ca="1">COUNTIF(Inskrivning!$H156:$L156,31)+COUNTIF(Inskrivning!$N156:$R156,31)</f>
        <v>0</v>
      </c>
      <c r="H154" s="4">
        <f ca="1">COUNTIF(Inskrivning!$H156:$L156,32)+COUNTIF(Inskrivning!$N156:$R156,32)</f>
        <v>0</v>
      </c>
      <c r="I154" s="4">
        <f ca="1">COUNTIF(Inskrivning!$H156:$L156,35)+COUNTIF(Inskrivning!$N156:$R156,35)</f>
        <v>0</v>
      </c>
      <c r="J154" s="4">
        <f ca="1">COUNTIF(Inskrivning!$H156:$L156,36)+COUNTIF(Inskrivning!$N156:$R156,36)</f>
        <v>0</v>
      </c>
      <c r="K154" s="4">
        <f ca="1">COUNTIF(Inskrivning!$H156:$L156,44)+COUNTIF(Inskrivning!$N156:$R156,44)</f>
        <v>0</v>
      </c>
      <c r="L154" s="4">
        <f ca="1">COUNTIF(Inskrivning!$H156:$L156,48)+COUNTIF(Inskrivning!$N156:$R156,48)</f>
        <v>0</v>
      </c>
      <c r="M154" s="4">
        <f ca="1">COUNTIF(Inskrivning!$H156:$L156,49)+COUNTIF(Inskrivning!$N156:$R156,49)</f>
        <v>0</v>
      </c>
      <c r="N154" s="4">
        <f ca="1">COUNTIF(Inskrivning!$H156:$L156,53)+COUNTIF(Inskrivning!$N156:$R156,53)</f>
        <v>0</v>
      </c>
      <c r="O154" s="4">
        <f ca="1">COUNTIF(Inskrivning!$H156:$L156,57)+COUNTIF(Inskrivning!$N156:$R156,57)</f>
        <v>0</v>
      </c>
      <c r="P154" s="4">
        <f ca="1">COUNTIF(Inskrivning!$H156:$L156,61)+COUNTIF(Inskrivning!$N156:$R156,61)</f>
        <v>0</v>
      </c>
      <c r="Q154" s="4">
        <f ca="1">COUNTIF(Inskrivning!$H156:$L156,66)+COUNTIF(Inskrivning!$N156:$R156,66)</f>
        <v>0</v>
      </c>
      <c r="R154" s="4">
        <f ca="1">COUNTIF(Inskrivning!$H156:$L156,70)+COUNTIF(Inskrivning!$N156:$R156,70)</f>
        <v>0</v>
      </c>
      <c r="S154" s="4">
        <f ca="1">COUNTIF(Inskrivning!$H156:$L156,74)+COUNTIF(Inskrivning!$N156:$R156,74)</f>
        <v>0</v>
      </c>
      <c r="T154" s="4">
        <f ca="1">COUNTIF(Inskrivning!$H156:$L156,83)+COUNTIF(Inskrivning!$N156:$R156,83)</f>
        <v>0</v>
      </c>
      <c r="U154" s="4">
        <f ca="1">COUNTIF(Inskrivning!$H156:$L156,87)+COUNTIF(Inskrivning!$N156:$R156,87)</f>
        <v>0</v>
      </c>
      <c r="V154" s="4">
        <f ca="1">COUNTIF(Inskrivning!$H156:$L156,100)+COUNTIF(Inskrivning!$N156:$R156,100)</f>
        <v>0</v>
      </c>
      <c r="W154" s="4">
        <f ca="1">SUM(Inskrivning!U156)</f>
        <v>0</v>
      </c>
    </row>
    <row r="155" spans="1:23" ht="15">
      <c r="A155" s="138">
        <f ca="1">Inskrivning!F157</f>
        <v>0</v>
      </c>
      <c r="B155" s="43">
        <f ca="1">Inskrivning!G157</f>
        <v>0</v>
      </c>
      <c r="C155" s="16">
        <f t="shared" si="4"/>
        <v>0</v>
      </c>
      <c r="E155" s="4">
        <f ca="1">COUNTIF(Inskrivning!$H157:$L157,15)+COUNTIF(Inskrivning!$N157:$R157,15)</f>
        <v>0</v>
      </c>
      <c r="F155" s="4">
        <f ca="1">COUNTIF(Inskrivning!$H157:$L157,19)+COUNTIF(Inskrivning!$N157:$R157,19)</f>
        <v>0</v>
      </c>
      <c r="G155" s="4">
        <f ca="1">COUNTIF(Inskrivning!$H157:$L157,31)+COUNTIF(Inskrivning!$N157:$R157,31)</f>
        <v>0</v>
      </c>
      <c r="H155" s="4">
        <f ca="1">COUNTIF(Inskrivning!$H157:$L157,32)+COUNTIF(Inskrivning!$N157:$R157,32)</f>
        <v>0</v>
      </c>
      <c r="I155" s="4">
        <f ca="1">COUNTIF(Inskrivning!$H157:$L157,35)+COUNTIF(Inskrivning!$N157:$R157,35)</f>
        <v>0</v>
      </c>
      <c r="J155" s="4">
        <f ca="1">COUNTIF(Inskrivning!$H157:$L157,36)+COUNTIF(Inskrivning!$N157:$R157,36)</f>
        <v>0</v>
      </c>
      <c r="K155" s="4">
        <f ca="1">COUNTIF(Inskrivning!$H157:$L157,44)+COUNTIF(Inskrivning!$N157:$R157,44)</f>
        <v>0</v>
      </c>
      <c r="L155" s="4">
        <f ca="1">COUNTIF(Inskrivning!$H157:$L157,48)+COUNTIF(Inskrivning!$N157:$R157,48)</f>
        <v>0</v>
      </c>
      <c r="M155" s="4">
        <f ca="1">COUNTIF(Inskrivning!$H157:$L157,49)+COUNTIF(Inskrivning!$N157:$R157,49)</f>
        <v>0</v>
      </c>
      <c r="N155" s="4">
        <f ca="1">COUNTIF(Inskrivning!$H157:$L157,53)+COUNTIF(Inskrivning!$N157:$R157,53)</f>
        <v>0</v>
      </c>
      <c r="O155" s="4">
        <f ca="1">COUNTIF(Inskrivning!$H157:$L157,57)+COUNTIF(Inskrivning!$N157:$R157,57)</f>
        <v>0</v>
      </c>
      <c r="P155" s="4">
        <f ca="1">COUNTIF(Inskrivning!$H157:$L157,61)+COUNTIF(Inskrivning!$N157:$R157,61)</f>
        <v>0</v>
      </c>
      <c r="Q155" s="4">
        <f ca="1">COUNTIF(Inskrivning!$H157:$L157,66)+COUNTIF(Inskrivning!$N157:$R157,66)</f>
        <v>0</v>
      </c>
      <c r="R155" s="4">
        <f ca="1">COUNTIF(Inskrivning!$H157:$L157,70)+COUNTIF(Inskrivning!$N157:$R157,70)</f>
        <v>0</v>
      </c>
      <c r="S155" s="4">
        <f ca="1">COUNTIF(Inskrivning!$H157:$L157,74)+COUNTIF(Inskrivning!$N157:$R157,74)</f>
        <v>0</v>
      </c>
      <c r="T155" s="4">
        <f ca="1">COUNTIF(Inskrivning!$H157:$L157,83)+COUNTIF(Inskrivning!$N157:$R157,83)</f>
        <v>0</v>
      </c>
      <c r="U155" s="4">
        <f ca="1">COUNTIF(Inskrivning!$H157:$L157,87)+COUNTIF(Inskrivning!$N157:$R157,87)</f>
        <v>0</v>
      </c>
      <c r="V155" s="4">
        <f ca="1">COUNTIF(Inskrivning!$H157:$L157,100)+COUNTIF(Inskrivning!$N157:$R157,100)</f>
        <v>0</v>
      </c>
      <c r="W155" s="4">
        <f ca="1">SUM(Inskrivning!U157)</f>
        <v>0</v>
      </c>
    </row>
    <row r="156" spans="1:23" ht="15">
      <c r="A156" s="138">
        <f ca="1">Inskrivning!F158</f>
        <v>0</v>
      </c>
      <c r="B156" s="43">
        <f ca="1">Inskrivning!G158</f>
        <v>0</v>
      </c>
      <c r="C156" s="16">
        <f t="shared" si="4"/>
        <v>0</v>
      </c>
      <c r="E156" s="4">
        <f ca="1">COUNTIF(Inskrivning!$H158:$L158,15)+COUNTIF(Inskrivning!$N158:$R158,15)</f>
        <v>0</v>
      </c>
      <c r="F156" s="4">
        <f ca="1">COUNTIF(Inskrivning!$H158:$L158,19)+COUNTIF(Inskrivning!$N158:$R158,19)</f>
        <v>0</v>
      </c>
      <c r="G156" s="4">
        <f ca="1">COUNTIF(Inskrivning!$H158:$L158,31)+COUNTIF(Inskrivning!$N158:$R158,31)</f>
        <v>0</v>
      </c>
      <c r="H156" s="4">
        <f ca="1">COUNTIF(Inskrivning!$H158:$L158,32)+COUNTIF(Inskrivning!$N158:$R158,32)</f>
        <v>0</v>
      </c>
      <c r="I156" s="4">
        <f ca="1">COUNTIF(Inskrivning!$H158:$L158,35)+COUNTIF(Inskrivning!$N158:$R158,35)</f>
        <v>0</v>
      </c>
      <c r="J156" s="4">
        <f ca="1">COUNTIF(Inskrivning!$H158:$L158,36)+COUNTIF(Inskrivning!$N158:$R158,36)</f>
        <v>0</v>
      </c>
      <c r="K156" s="4">
        <f ca="1">COUNTIF(Inskrivning!$H158:$L158,44)+COUNTIF(Inskrivning!$N158:$R158,44)</f>
        <v>0</v>
      </c>
      <c r="L156" s="4">
        <f ca="1">COUNTIF(Inskrivning!$H158:$L158,48)+COUNTIF(Inskrivning!$N158:$R158,48)</f>
        <v>0</v>
      </c>
      <c r="M156" s="4">
        <f ca="1">COUNTIF(Inskrivning!$H158:$L158,49)+COUNTIF(Inskrivning!$N158:$R158,49)</f>
        <v>0</v>
      </c>
      <c r="N156" s="4">
        <f ca="1">COUNTIF(Inskrivning!$H158:$L158,53)+COUNTIF(Inskrivning!$N158:$R158,53)</f>
        <v>0</v>
      </c>
      <c r="O156" s="4">
        <f ca="1">COUNTIF(Inskrivning!$H158:$L158,57)+COUNTIF(Inskrivning!$N158:$R158,57)</f>
        <v>0</v>
      </c>
      <c r="P156" s="4">
        <f ca="1">COUNTIF(Inskrivning!$H158:$L158,61)+COUNTIF(Inskrivning!$N158:$R158,61)</f>
        <v>0</v>
      </c>
      <c r="Q156" s="4">
        <f ca="1">COUNTIF(Inskrivning!$H158:$L158,66)+COUNTIF(Inskrivning!$N158:$R158,66)</f>
        <v>0</v>
      </c>
      <c r="R156" s="4">
        <f ca="1">COUNTIF(Inskrivning!$H158:$L158,70)+COUNTIF(Inskrivning!$N158:$R158,70)</f>
        <v>0</v>
      </c>
      <c r="S156" s="4">
        <f ca="1">COUNTIF(Inskrivning!$H158:$L158,74)+COUNTIF(Inskrivning!$N158:$R158,74)</f>
        <v>0</v>
      </c>
      <c r="T156" s="4">
        <f ca="1">COUNTIF(Inskrivning!$H158:$L158,83)+COUNTIF(Inskrivning!$N158:$R158,83)</f>
        <v>0</v>
      </c>
      <c r="U156" s="4">
        <f ca="1">COUNTIF(Inskrivning!$H158:$L158,87)+COUNTIF(Inskrivning!$N158:$R158,87)</f>
        <v>0</v>
      </c>
      <c r="V156" s="4">
        <f ca="1">COUNTIF(Inskrivning!$H158:$L158,100)+COUNTIF(Inskrivning!$N158:$R158,100)</f>
        <v>0</v>
      </c>
      <c r="W156" s="4">
        <f ca="1">SUM(Inskrivning!U158)</f>
        <v>0</v>
      </c>
    </row>
    <row r="157" spans="1:23" ht="15">
      <c r="A157" s="138">
        <f ca="1">Inskrivning!F159</f>
        <v>0</v>
      </c>
      <c r="B157" s="43">
        <f ca="1">Inskrivning!G159</f>
        <v>0</v>
      </c>
      <c r="C157" s="16">
        <f t="shared" si="4"/>
        <v>0</v>
      </c>
      <c r="E157" s="4">
        <f ca="1">COUNTIF(Inskrivning!$H159:$L159,15)+COUNTIF(Inskrivning!$N159:$R159,15)</f>
        <v>0</v>
      </c>
      <c r="F157" s="4">
        <f ca="1">COUNTIF(Inskrivning!$H159:$L159,19)+COUNTIF(Inskrivning!$N159:$R159,19)</f>
        <v>0</v>
      </c>
      <c r="G157" s="4">
        <f ca="1">COUNTIF(Inskrivning!$H159:$L159,31)+COUNTIF(Inskrivning!$N159:$R159,31)</f>
        <v>0</v>
      </c>
      <c r="H157" s="4">
        <f ca="1">COUNTIF(Inskrivning!$H159:$L159,32)+COUNTIF(Inskrivning!$N159:$R159,32)</f>
        <v>0</v>
      </c>
      <c r="I157" s="4">
        <f ca="1">COUNTIF(Inskrivning!$H159:$L159,35)+COUNTIF(Inskrivning!$N159:$R159,35)</f>
        <v>0</v>
      </c>
      <c r="J157" s="4">
        <f ca="1">COUNTIF(Inskrivning!$H159:$L159,36)+COUNTIF(Inskrivning!$N159:$R159,36)</f>
        <v>0</v>
      </c>
      <c r="K157" s="4">
        <f ca="1">COUNTIF(Inskrivning!$H159:$L159,44)+COUNTIF(Inskrivning!$N159:$R159,44)</f>
        <v>0</v>
      </c>
      <c r="L157" s="4">
        <f ca="1">COUNTIF(Inskrivning!$H159:$L159,48)+COUNTIF(Inskrivning!$N159:$R159,48)</f>
        <v>0</v>
      </c>
      <c r="M157" s="4">
        <f ca="1">COUNTIF(Inskrivning!$H159:$L159,49)+COUNTIF(Inskrivning!$N159:$R159,49)</f>
        <v>0</v>
      </c>
      <c r="N157" s="4">
        <f ca="1">COUNTIF(Inskrivning!$H159:$L159,53)+COUNTIF(Inskrivning!$N159:$R159,53)</f>
        <v>0</v>
      </c>
      <c r="O157" s="4">
        <f ca="1">COUNTIF(Inskrivning!$H159:$L159,57)+COUNTIF(Inskrivning!$N159:$R159,57)</f>
        <v>0</v>
      </c>
      <c r="P157" s="4">
        <f ca="1">COUNTIF(Inskrivning!$H159:$L159,61)+COUNTIF(Inskrivning!$N159:$R159,61)</f>
        <v>0</v>
      </c>
      <c r="Q157" s="4">
        <f ca="1">COUNTIF(Inskrivning!$H159:$L159,66)+COUNTIF(Inskrivning!$N159:$R159,66)</f>
        <v>0</v>
      </c>
      <c r="R157" s="4">
        <f ca="1">COUNTIF(Inskrivning!$H159:$L159,70)+COUNTIF(Inskrivning!$N159:$R159,70)</f>
        <v>0</v>
      </c>
      <c r="S157" s="4">
        <f ca="1">COUNTIF(Inskrivning!$H159:$L159,74)+COUNTIF(Inskrivning!$N159:$R159,74)</f>
        <v>0</v>
      </c>
      <c r="T157" s="4">
        <f ca="1">COUNTIF(Inskrivning!$H159:$L159,83)+COUNTIF(Inskrivning!$N159:$R159,83)</f>
        <v>0</v>
      </c>
      <c r="U157" s="4">
        <f ca="1">COUNTIF(Inskrivning!$H159:$L159,87)+COUNTIF(Inskrivning!$N159:$R159,87)</f>
        <v>0</v>
      </c>
      <c r="V157" s="4">
        <f ca="1">COUNTIF(Inskrivning!$H159:$L159,100)+COUNTIF(Inskrivning!$N159:$R159,100)</f>
        <v>0</v>
      </c>
      <c r="W157" s="4">
        <f ca="1">SUM(Inskrivning!U159)</f>
        <v>0</v>
      </c>
    </row>
    <row r="158" spans="1:23" ht="15">
      <c r="A158" s="138">
        <f ca="1">Inskrivning!F160</f>
        <v>0</v>
      </c>
      <c r="B158" s="43">
        <f ca="1">Inskrivning!G160</f>
        <v>0</v>
      </c>
      <c r="C158" s="16">
        <f t="shared" si="4"/>
        <v>0</v>
      </c>
      <c r="E158" s="4">
        <f ca="1">COUNTIF(Inskrivning!$H160:$L160,15)+COUNTIF(Inskrivning!$N160:$R160,15)</f>
        <v>0</v>
      </c>
      <c r="F158" s="4">
        <f ca="1">COUNTIF(Inskrivning!$H160:$L160,19)+COUNTIF(Inskrivning!$N160:$R160,19)</f>
        <v>0</v>
      </c>
      <c r="G158" s="4">
        <f ca="1">COUNTIF(Inskrivning!$H160:$L160,31)+COUNTIF(Inskrivning!$N160:$R160,31)</f>
        <v>0</v>
      </c>
      <c r="H158" s="4">
        <f ca="1">COUNTIF(Inskrivning!$H160:$L160,32)+COUNTIF(Inskrivning!$N160:$R160,32)</f>
        <v>0</v>
      </c>
      <c r="I158" s="4">
        <f ca="1">COUNTIF(Inskrivning!$H160:$L160,35)+COUNTIF(Inskrivning!$N160:$R160,35)</f>
        <v>0</v>
      </c>
      <c r="J158" s="4">
        <f ca="1">COUNTIF(Inskrivning!$H160:$L160,36)+COUNTIF(Inskrivning!$N160:$R160,36)</f>
        <v>0</v>
      </c>
      <c r="K158" s="4">
        <f ca="1">COUNTIF(Inskrivning!$H160:$L160,44)+COUNTIF(Inskrivning!$N160:$R160,44)</f>
        <v>0</v>
      </c>
      <c r="L158" s="4">
        <f ca="1">COUNTIF(Inskrivning!$H160:$L160,48)+COUNTIF(Inskrivning!$N160:$R160,48)</f>
        <v>0</v>
      </c>
      <c r="M158" s="4">
        <f ca="1">COUNTIF(Inskrivning!$H160:$L160,49)+COUNTIF(Inskrivning!$N160:$R160,49)</f>
        <v>0</v>
      </c>
      <c r="N158" s="4">
        <f ca="1">COUNTIF(Inskrivning!$H160:$L160,53)+COUNTIF(Inskrivning!$N160:$R160,53)</f>
        <v>0</v>
      </c>
      <c r="O158" s="4">
        <f ca="1">COUNTIF(Inskrivning!$H160:$L160,57)+COUNTIF(Inskrivning!$N160:$R160,57)</f>
        <v>0</v>
      </c>
      <c r="P158" s="4">
        <f ca="1">COUNTIF(Inskrivning!$H160:$L160,61)+COUNTIF(Inskrivning!$N160:$R160,61)</f>
        <v>0</v>
      </c>
      <c r="Q158" s="4">
        <f ca="1">COUNTIF(Inskrivning!$H160:$L160,66)+COUNTIF(Inskrivning!$N160:$R160,66)</f>
        <v>0</v>
      </c>
      <c r="R158" s="4">
        <f ca="1">COUNTIF(Inskrivning!$H160:$L160,70)+COUNTIF(Inskrivning!$N160:$R160,70)</f>
        <v>0</v>
      </c>
      <c r="S158" s="4">
        <f ca="1">COUNTIF(Inskrivning!$H160:$L160,74)+COUNTIF(Inskrivning!$N160:$R160,74)</f>
        <v>0</v>
      </c>
      <c r="T158" s="4">
        <f ca="1">COUNTIF(Inskrivning!$H160:$L160,83)+COUNTIF(Inskrivning!$N160:$R160,83)</f>
        <v>0</v>
      </c>
      <c r="U158" s="4">
        <f ca="1">COUNTIF(Inskrivning!$H160:$L160,87)+COUNTIF(Inskrivning!$N160:$R160,87)</f>
        <v>0</v>
      </c>
      <c r="V158" s="4">
        <f ca="1">COUNTIF(Inskrivning!$H160:$L160,100)+COUNTIF(Inskrivning!$N160:$R160,100)</f>
        <v>0</v>
      </c>
      <c r="W158" s="4">
        <f ca="1">SUM(Inskrivning!U160)</f>
        <v>0</v>
      </c>
    </row>
    <row r="159" spans="1:23" ht="15">
      <c r="A159" s="138">
        <f ca="1">Inskrivning!F161</f>
        <v>0</v>
      </c>
      <c r="B159" s="43">
        <f ca="1">Inskrivning!G161</f>
        <v>0</v>
      </c>
      <c r="C159" s="16">
        <f t="shared" si="4"/>
        <v>0</v>
      </c>
      <c r="E159" s="4">
        <f ca="1">COUNTIF(Inskrivning!$H161:$L161,15)+COUNTIF(Inskrivning!$N161:$R161,15)</f>
        <v>0</v>
      </c>
      <c r="F159" s="4">
        <f ca="1">COUNTIF(Inskrivning!$H161:$L161,19)+COUNTIF(Inskrivning!$N161:$R161,19)</f>
        <v>0</v>
      </c>
      <c r="G159" s="4">
        <f ca="1">COUNTIF(Inskrivning!$H161:$L161,31)+COUNTIF(Inskrivning!$N161:$R161,31)</f>
        <v>0</v>
      </c>
      <c r="H159" s="4">
        <f ca="1">COUNTIF(Inskrivning!$H161:$L161,32)+COUNTIF(Inskrivning!$N161:$R161,32)</f>
        <v>0</v>
      </c>
      <c r="I159" s="4">
        <f ca="1">COUNTIF(Inskrivning!$H161:$L161,35)+COUNTIF(Inskrivning!$N161:$R161,35)</f>
        <v>0</v>
      </c>
      <c r="J159" s="4">
        <f ca="1">COUNTIF(Inskrivning!$H161:$L161,36)+COUNTIF(Inskrivning!$N161:$R161,36)</f>
        <v>0</v>
      </c>
      <c r="K159" s="4">
        <f ca="1">COUNTIF(Inskrivning!$H161:$L161,44)+COUNTIF(Inskrivning!$N161:$R161,44)</f>
        <v>0</v>
      </c>
      <c r="L159" s="4">
        <f ca="1">COUNTIF(Inskrivning!$H161:$L161,48)+COUNTIF(Inskrivning!$N161:$R161,48)</f>
        <v>0</v>
      </c>
      <c r="M159" s="4">
        <f ca="1">COUNTIF(Inskrivning!$H161:$L161,49)+COUNTIF(Inskrivning!$N161:$R161,49)</f>
        <v>0</v>
      </c>
      <c r="N159" s="4">
        <f ca="1">COUNTIF(Inskrivning!$H161:$L161,53)+COUNTIF(Inskrivning!$N161:$R161,53)</f>
        <v>0</v>
      </c>
      <c r="O159" s="4">
        <f ca="1">COUNTIF(Inskrivning!$H161:$L161,57)+COUNTIF(Inskrivning!$N161:$R161,57)</f>
        <v>0</v>
      </c>
      <c r="P159" s="4">
        <f ca="1">COUNTIF(Inskrivning!$H161:$L161,61)+COUNTIF(Inskrivning!$N161:$R161,61)</f>
        <v>0</v>
      </c>
      <c r="Q159" s="4">
        <f ca="1">COUNTIF(Inskrivning!$H161:$L161,66)+COUNTIF(Inskrivning!$N161:$R161,66)</f>
        <v>0</v>
      </c>
      <c r="R159" s="4">
        <f ca="1">COUNTIF(Inskrivning!$H161:$L161,70)+COUNTIF(Inskrivning!$N161:$R161,70)</f>
        <v>0</v>
      </c>
      <c r="S159" s="4">
        <f ca="1">COUNTIF(Inskrivning!$H161:$L161,74)+COUNTIF(Inskrivning!$N161:$R161,74)</f>
        <v>0</v>
      </c>
      <c r="T159" s="4">
        <f ca="1">COUNTIF(Inskrivning!$H161:$L161,83)+COUNTIF(Inskrivning!$N161:$R161,83)</f>
        <v>0</v>
      </c>
      <c r="U159" s="4">
        <f ca="1">COUNTIF(Inskrivning!$H161:$L161,87)+COUNTIF(Inskrivning!$N161:$R161,87)</f>
        <v>0</v>
      </c>
      <c r="V159" s="4">
        <f ca="1">COUNTIF(Inskrivning!$H161:$L161,100)+COUNTIF(Inskrivning!$N161:$R161,100)</f>
        <v>0</v>
      </c>
      <c r="W159" s="4">
        <f ca="1">SUM(Inskrivning!U161)</f>
        <v>0</v>
      </c>
    </row>
    <row r="160" spans="1:23" ht="15">
      <c r="A160" s="138">
        <f ca="1">Inskrivning!F162</f>
        <v>0</v>
      </c>
      <c r="B160" s="43">
        <f ca="1">Inskrivning!G162</f>
        <v>0</v>
      </c>
      <c r="C160" s="16">
        <f t="shared" si="4"/>
        <v>0</v>
      </c>
      <c r="E160" s="4">
        <f ca="1">COUNTIF(Inskrivning!$H162:$L162,15)+COUNTIF(Inskrivning!$N162:$R162,15)</f>
        <v>0</v>
      </c>
      <c r="F160" s="4">
        <f ca="1">COUNTIF(Inskrivning!$H162:$L162,19)+COUNTIF(Inskrivning!$N162:$R162,19)</f>
        <v>0</v>
      </c>
      <c r="G160" s="4">
        <f ca="1">COUNTIF(Inskrivning!$H162:$L162,31)+COUNTIF(Inskrivning!$N162:$R162,31)</f>
        <v>0</v>
      </c>
      <c r="H160" s="4">
        <f ca="1">COUNTIF(Inskrivning!$H162:$L162,32)+COUNTIF(Inskrivning!$N162:$R162,32)</f>
        <v>0</v>
      </c>
      <c r="I160" s="4">
        <f ca="1">COUNTIF(Inskrivning!$H162:$L162,35)+COUNTIF(Inskrivning!$N162:$R162,35)</f>
        <v>0</v>
      </c>
      <c r="J160" s="4">
        <f ca="1">COUNTIF(Inskrivning!$H162:$L162,36)+COUNTIF(Inskrivning!$N162:$R162,36)</f>
        <v>0</v>
      </c>
      <c r="K160" s="4">
        <f ca="1">COUNTIF(Inskrivning!$H162:$L162,44)+COUNTIF(Inskrivning!$N162:$R162,44)</f>
        <v>0</v>
      </c>
      <c r="L160" s="4">
        <f ca="1">COUNTIF(Inskrivning!$H162:$L162,48)+COUNTIF(Inskrivning!$N162:$R162,48)</f>
        <v>0</v>
      </c>
      <c r="M160" s="4">
        <f ca="1">COUNTIF(Inskrivning!$H162:$L162,49)+COUNTIF(Inskrivning!$N162:$R162,49)</f>
        <v>0</v>
      </c>
      <c r="N160" s="4">
        <f ca="1">COUNTIF(Inskrivning!$H162:$L162,53)+COUNTIF(Inskrivning!$N162:$R162,53)</f>
        <v>0</v>
      </c>
      <c r="O160" s="4">
        <f ca="1">COUNTIF(Inskrivning!$H162:$L162,57)+COUNTIF(Inskrivning!$N162:$R162,57)</f>
        <v>0</v>
      </c>
      <c r="P160" s="4">
        <f ca="1">COUNTIF(Inskrivning!$H162:$L162,61)+COUNTIF(Inskrivning!$N162:$R162,61)</f>
        <v>0</v>
      </c>
      <c r="Q160" s="4">
        <f ca="1">COUNTIF(Inskrivning!$H162:$L162,66)+COUNTIF(Inskrivning!$N162:$R162,66)</f>
        <v>0</v>
      </c>
      <c r="R160" s="4">
        <f ca="1">COUNTIF(Inskrivning!$H162:$L162,70)+COUNTIF(Inskrivning!$N162:$R162,70)</f>
        <v>0</v>
      </c>
      <c r="S160" s="4">
        <f ca="1">COUNTIF(Inskrivning!$H162:$L162,74)+COUNTIF(Inskrivning!$N162:$R162,74)</f>
        <v>0</v>
      </c>
      <c r="T160" s="4">
        <f ca="1">COUNTIF(Inskrivning!$H162:$L162,83)+COUNTIF(Inskrivning!$N162:$R162,83)</f>
        <v>0</v>
      </c>
      <c r="U160" s="4">
        <f ca="1">COUNTIF(Inskrivning!$H162:$L162,87)+COUNTIF(Inskrivning!$N162:$R162,87)</f>
        <v>0</v>
      </c>
      <c r="V160" s="4">
        <f ca="1">COUNTIF(Inskrivning!$H162:$L162,100)+COUNTIF(Inskrivning!$N162:$R162,100)</f>
        <v>0</v>
      </c>
      <c r="W160" s="4">
        <f ca="1">SUM(Inskrivning!U162)</f>
        <v>0</v>
      </c>
    </row>
    <row r="161" spans="1:23" ht="15">
      <c r="A161" s="138">
        <f ca="1">Inskrivning!F163</f>
        <v>0</v>
      </c>
      <c r="B161" s="43">
        <f ca="1">Inskrivning!G163</f>
        <v>0</v>
      </c>
      <c r="C161" s="16">
        <f t="shared" si="4"/>
        <v>0</v>
      </c>
      <c r="E161" s="4">
        <f ca="1">COUNTIF(Inskrivning!$H163:$L163,15)+COUNTIF(Inskrivning!$N163:$R163,15)</f>
        <v>0</v>
      </c>
      <c r="F161" s="4">
        <f ca="1">COUNTIF(Inskrivning!$H163:$L163,19)+COUNTIF(Inskrivning!$N163:$R163,19)</f>
        <v>0</v>
      </c>
      <c r="G161" s="4">
        <f ca="1">COUNTIF(Inskrivning!$H163:$L163,31)+COUNTIF(Inskrivning!$N163:$R163,31)</f>
        <v>0</v>
      </c>
      <c r="H161" s="4">
        <f ca="1">COUNTIF(Inskrivning!$H163:$L163,32)+COUNTIF(Inskrivning!$N163:$R163,32)</f>
        <v>0</v>
      </c>
      <c r="I161" s="4">
        <f ca="1">COUNTIF(Inskrivning!$H163:$L163,35)+COUNTIF(Inskrivning!$N163:$R163,35)</f>
        <v>0</v>
      </c>
      <c r="J161" s="4">
        <f ca="1">COUNTIF(Inskrivning!$H163:$L163,36)+COUNTIF(Inskrivning!$N163:$R163,36)</f>
        <v>0</v>
      </c>
      <c r="K161" s="4">
        <f ca="1">COUNTIF(Inskrivning!$H163:$L163,44)+COUNTIF(Inskrivning!$N163:$R163,44)</f>
        <v>0</v>
      </c>
      <c r="L161" s="4">
        <f ca="1">COUNTIF(Inskrivning!$H163:$L163,48)+COUNTIF(Inskrivning!$N163:$R163,48)</f>
        <v>0</v>
      </c>
      <c r="M161" s="4">
        <f ca="1">COUNTIF(Inskrivning!$H163:$L163,49)+COUNTIF(Inskrivning!$N163:$R163,49)</f>
        <v>0</v>
      </c>
      <c r="N161" s="4">
        <f ca="1">COUNTIF(Inskrivning!$H163:$L163,53)+COUNTIF(Inskrivning!$N163:$R163,53)</f>
        <v>0</v>
      </c>
      <c r="O161" s="4">
        <f ca="1">COUNTIF(Inskrivning!$H163:$L163,57)+COUNTIF(Inskrivning!$N163:$R163,57)</f>
        <v>0</v>
      </c>
      <c r="P161" s="4">
        <f ca="1">COUNTIF(Inskrivning!$H163:$L163,61)+COUNTIF(Inskrivning!$N163:$R163,61)</f>
        <v>0</v>
      </c>
      <c r="Q161" s="4">
        <f ca="1">COUNTIF(Inskrivning!$H163:$L163,66)+COUNTIF(Inskrivning!$N163:$R163,66)</f>
        <v>0</v>
      </c>
      <c r="R161" s="4">
        <f ca="1">COUNTIF(Inskrivning!$H163:$L163,70)+COUNTIF(Inskrivning!$N163:$R163,70)</f>
        <v>0</v>
      </c>
      <c r="S161" s="4">
        <f ca="1">COUNTIF(Inskrivning!$H163:$L163,74)+COUNTIF(Inskrivning!$N163:$R163,74)</f>
        <v>0</v>
      </c>
      <c r="T161" s="4">
        <f ca="1">COUNTIF(Inskrivning!$H163:$L163,83)+COUNTIF(Inskrivning!$N163:$R163,83)</f>
        <v>0</v>
      </c>
      <c r="U161" s="4">
        <f ca="1">COUNTIF(Inskrivning!$H163:$L163,87)+COUNTIF(Inskrivning!$N163:$R163,87)</f>
        <v>0</v>
      </c>
      <c r="V161" s="4">
        <f ca="1">COUNTIF(Inskrivning!$H163:$L163,100)+COUNTIF(Inskrivning!$N163:$R163,100)</f>
        <v>0</v>
      </c>
      <c r="W161" s="4">
        <f ca="1">SUM(Inskrivning!U163)</f>
        <v>0</v>
      </c>
    </row>
    <row r="162" spans="1:23" ht="15">
      <c r="A162" s="138">
        <f ca="1">Inskrivning!F164</f>
        <v>0</v>
      </c>
      <c r="B162" s="43">
        <f ca="1">Inskrivning!G164</f>
        <v>0</v>
      </c>
      <c r="C162" s="16">
        <f t="shared" si="4"/>
        <v>0</v>
      </c>
      <c r="E162" s="4">
        <f ca="1">COUNTIF(Inskrivning!$H164:$L164,15)+COUNTIF(Inskrivning!$N164:$R164,15)</f>
        <v>0</v>
      </c>
      <c r="F162" s="4">
        <f ca="1">COUNTIF(Inskrivning!$H164:$L164,19)+COUNTIF(Inskrivning!$N164:$R164,19)</f>
        <v>0</v>
      </c>
      <c r="G162" s="4">
        <f ca="1">COUNTIF(Inskrivning!$H164:$L164,31)+COUNTIF(Inskrivning!$N164:$R164,31)</f>
        <v>0</v>
      </c>
      <c r="H162" s="4">
        <f ca="1">COUNTIF(Inskrivning!$H164:$L164,32)+COUNTIF(Inskrivning!$N164:$R164,32)</f>
        <v>0</v>
      </c>
      <c r="I162" s="4">
        <f ca="1">COUNTIF(Inskrivning!$H164:$L164,35)+COUNTIF(Inskrivning!$N164:$R164,35)</f>
        <v>0</v>
      </c>
      <c r="J162" s="4">
        <f ca="1">COUNTIF(Inskrivning!$H164:$L164,36)+COUNTIF(Inskrivning!$N164:$R164,36)</f>
        <v>0</v>
      </c>
      <c r="K162" s="4">
        <f ca="1">COUNTIF(Inskrivning!$H164:$L164,44)+COUNTIF(Inskrivning!$N164:$R164,44)</f>
        <v>0</v>
      </c>
      <c r="L162" s="4">
        <f ca="1">COUNTIF(Inskrivning!$H164:$L164,48)+COUNTIF(Inskrivning!$N164:$R164,48)</f>
        <v>0</v>
      </c>
      <c r="M162" s="4">
        <f ca="1">COUNTIF(Inskrivning!$H164:$L164,49)+COUNTIF(Inskrivning!$N164:$R164,49)</f>
        <v>0</v>
      </c>
      <c r="N162" s="4">
        <f ca="1">COUNTIF(Inskrivning!$H164:$L164,53)+COUNTIF(Inskrivning!$N164:$R164,53)</f>
        <v>0</v>
      </c>
      <c r="O162" s="4">
        <f ca="1">COUNTIF(Inskrivning!$H164:$L164,57)+COUNTIF(Inskrivning!$N164:$R164,57)</f>
        <v>0</v>
      </c>
      <c r="P162" s="4">
        <f ca="1">COUNTIF(Inskrivning!$H164:$L164,61)+COUNTIF(Inskrivning!$N164:$R164,61)</f>
        <v>0</v>
      </c>
      <c r="Q162" s="4">
        <f ca="1">COUNTIF(Inskrivning!$H164:$L164,66)+COUNTIF(Inskrivning!$N164:$R164,66)</f>
        <v>0</v>
      </c>
      <c r="R162" s="4">
        <f ca="1">COUNTIF(Inskrivning!$H164:$L164,70)+COUNTIF(Inskrivning!$N164:$R164,70)</f>
        <v>0</v>
      </c>
      <c r="S162" s="4">
        <f ca="1">COUNTIF(Inskrivning!$H164:$L164,74)+COUNTIF(Inskrivning!$N164:$R164,74)</f>
        <v>0</v>
      </c>
      <c r="T162" s="4">
        <f ca="1">COUNTIF(Inskrivning!$H164:$L164,83)+COUNTIF(Inskrivning!$N164:$R164,83)</f>
        <v>0</v>
      </c>
      <c r="U162" s="4">
        <f ca="1">COUNTIF(Inskrivning!$H164:$L164,87)+COUNTIF(Inskrivning!$N164:$R164,87)</f>
        <v>0</v>
      </c>
      <c r="V162" s="4">
        <f ca="1">COUNTIF(Inskrivning!$H164:$L164,100)+COUNTIF(Inskrivning!$N164:$R164,100)</f>
        <v>0</v>
      </c>
      <c r="W162" s="4">
        <f ca="1">SUM(Inskrivning!U164)</f>
        <v>0</v>
      </c>
    </row>
    <row r="163" spans="1:23" ht="15">
      <c r="A163" s="138">
        <f ca="1">Inskrivning!F165</f>
        <v>0</v>
      </c>
      <c r="B163" s="43">
        <f ca="1">Inskrivning!G165</f>
        <v>0</v>
      </c>
      <c r="C163" s="16">
        <f t="shared" si="4"/>
        <v>0</v>
      </c>
      <c r="E163" s="4">
        <f ca="1">COUNTIF(Inskrivning!$H165:$L165,15)+COUNTIF(Inskrivning!$N165:$R165,15)</f>
        <v>0</v>
      </c>
      <c r="F163" s="4">
        <f ca="1">COUNTIF(Inskrivning!$H165:$L165,19)+COUNTIF(Inskrivning!$N165:$R165,19)</f>
        <v>0</v>
      </c>
      <c r="G163" s="4">
        <f ca="1">COUNTIF(Inskrivning!$H165:$L165,31)+COUNTIF(Inskrivning!$N165:$R165,31)</f>
        <v>0</v>
      </c>
      <c r="H163" s="4">
        <f ca="1">COUNTIF(Inskrivning!$H165:$L165,32)+COUNTIF(Inskrivning!$N165:$R165,32)</f>
        <v>0</v>
      </c>
      <c r="I163" s="4">
        <f ca="1">COUNTIF(Inskrivning!$H165:$L165,35)+COUNTIF(Inskrivning!$N165:$R165,35)</f>
        <v>0</v>
      </c>
      <c r="J163" s="4">
        <f ca="1">COUNTIF(Inskrivning!$H165:$L165,36)+COUNTIF(Inskrivning!$N165:$R165,36)</f>
        <v>0</v>
      </c>
      <c r="K163" s="4">
        <f ca="1">COUNTIF(Inskrivning!$H165:$L165,44)+COUNTIF(Inskrivning!$N165:$R165,44)</f>
        <v>0</v>
      </c>
      <c r="L163" s="4">
        <f ca="1">COUNTIF(Inskrivning!$H165:$L165,48)+COUNTIF(Inskrivning!$N165:$R165,48)</f>
        <v>0</v>
      </c>
      <c r="M163" s="4">
        <f ca="1">COUNTIF(Inskrivning!$H165:$L165,49)+COUNTIF(Inskrivning!$N165:$R165,49)</f>
        <v>0</v>
      </c>
      <c r="N163" s="4">
        <f ca="1">COUNTIF(Inskrivning!$H165:$L165,53)+COUNTIF(Inskrivning!$N165:$R165,53)</f>
        <v>0</v>
      </c>
      <c r="O163" s="4">
        <f ca="1">COUNTIF(Inskrivning!$H165:$L165,57)+COUNTIF(Inskrivning!$N165:$R165,57)</f>
        <v>0</v>
      </c>
      <c r="P163" s="4">
        <f ca="1">COUNTIF(Inskrivning!$H165:$L165,61)+COUNTIF(Inskrivning!$N165:$R165,61)</f>
        <v>0</v>
      </c>
      <c r="Q163" s="4">
        <f ca="1">COUNTIF(Inskrivning!$H165:$L165,66)+COUNTIF(Inskrivning!$N165:$R165,66)</f>
        <v>0</v>
      </c>
      <c r="R163" s="4">
        <f ca="1">COUNTIF(Inskrivning!$H165:$L165,70)+COUNTIF(Inskrivning!$N165:$R165,70)</f>
        <v>0</v>
      </c>
      <c r="S163" s="4">
        <f ca="1">COUNTIF(Inskrivning!$H165:$L165,74)+COUNTIF(Inskrivning!$N165:$R165,74)</f>
        <v>0</v>
      </c>
      <c r="T163" s="4">
        <f ca="1">COUNTIF(Inskrivning!$H165:$L165,83)+COUNTIF(Inskrivning!$N165:$R165,83)</f>
        <v>0</v>
      </c>
      <c r="U163" s="4">
        <f ca="1">COUNTIF(Inskrivning!$H165:$L165,87)+COUNTIF(Inskrivning!$N165:$R165,87)</f>
        <v>0</v>
      </c>
      <c r="V163" s="4">
        <f ca="1">COUNTIF(Inskrivning!$H165:$L165,100)+COUNTIF(Inskrivning!$N165:$R165,100)</f>
        <v>0</v>
      </c>
      <c r="W163" s="4">
        <f ca="1">SUM(Inskrivning!U165)</f>
        <v>0</v>
      </c>
    </row>
  </sheetData>
  <phoneticPr fontId="4" type="noConversion"/>
  <pageMargins left="0.75" right="0.75" top="1" bottom="1" header="0.5" footer="0.5"/>
  <pageSetup paperSize="9" orientation="portrait" horizontalDpi="4294967293" verticalDpi="0" r:id="rId1"/>
  <headerFooter alignWithMargins="0"/>
  <drawing r:id="rId2"/>
</worksheet>
</file>

<file path=xl/worksheets/sheet18.xml><?xml version="1.0" encoding="utf-8"?>
<worksheet xmlns="http://schemas.openxmlformats.org/spreadsheetml/2006/main" xmlns:r="http://schemas.openxmlformats.org/officeDocument/2006/relationships">
  <sheetPr codeName="Blad32" enableFormatConditionsCalculation="0">
    <tabColor indexed="13"/>
  </sheetPr>
  <dimension ref="A1:AM23"/>
  <sheetViews>
    <sheetView workbookViewId="0">
      <selection activeCell="A2" sqref="A2"/>
    </sheetView>
  </sheetViews>
  <sheetFormatPr defaultRowHeight="12.75"/>
  <cols>
    <col min="2" max="2" width="24.28515625" customWidth="1"/>
    <col min="3" max="7" width="9.28515625" customWidth="1"/>
    <col min="15" max="15" width="24.28515625" customWidth="1"/>
    <col min="16" max="20" width="9.28515625" customWidth="1"/>
    <col min="28" max="28" width="24.28515625" customWidth="1"/>
    <col min="29" max="33" width="9.28515625" customWidth="1"/>
  </cols>
  <sheetData>
    <row r="1" spans="1:39" ht="42.95" customHeight="1">
      <c r="B1" s="143" t="s">
        <v>97</v>
      </c>
      <c r="O1" s="143" t="s">
        <v>97</v>
      </c>
      <c r="X1" s="16" t="str">
        <f ca="1">IF(AND(Landskapskamp!I1=10,Inskrivning!AC20="x"),Inskrivning!AC20,"")</f>
        <v/>
      </c>
      <c r="AB1" s="143" t="s">
        <v>97</v>
      </c>
    </row>
    <row r="2" spans="1:39" ht="42.95" customHeight="1">
      <c r="A2" s="1" t="s">
        <v>0</v>
      </c>
      <c r="B2" s="143" t="s">
        <v>105</v>
      </c>
      <c r="C2" s="48"/>
      <c r="D2" s="48"/>
      <c r="E2" s="48"/>
      <c r="F2" s="48"/>
      <c r="G2" s="48"/>
      <c r="H2" s="48"/>
      <c r="I2" s="48"/>
      <c r="J2" s="48"/>
      <c r="K2" s="48"/>
      <c r="L2" s="48"/>
      <c r="M2" s="48"/>
      <c r="N2" s="1" t="s">
        <v>11</v>
      </c>
      <c r="O2" s="143" t="s">
        <v>106</v>
      </c>
      <c r="P2" s="48"/>
      <c r="Q2" s="48"/>
      <c r="R2" s="48"/>
      <c r="S2" s="48"/>
      <c r="T2" s="48"/>
      <c r="U2" s="48"/>
      <c r="V2" s="158"/>
      <c r="W2" s="48"/>
      <c r="X2" s="48"/>
      <c r="Y2" s="48"/>
      <c r="Z2" s="48"/>
      <c r="AA2" s="1" t="s">
        <v>13</v>
      </c>
      <c r="AB2" s="143" t="s">
        <v>107</v>
      </c>
      <c r="AC2" s="48"/>
      <c r="AD2" s="48"/>
      <c r="AE2" s="48"/>
      <c r="AF2" s="48"/>
      <c r="AG2" s="48"/>
      <c r="AH2" s="48"/>
      <c r="AI2" s="48"/>
      <c r="AJ2" s="48"/>
      <c r="AK2" s="48"/>
      <c r="AL2" s="48"/>
      <c r="AM2" s="48"/>
    </row>
    <row r="3" spans="1:39" ht="42.95" customHeight="1">
      <c r="A3" s="2"/>
      <c r="B3" s="144" t="s">
        <v>5</v>
      </c>
      <c r="C3" s="48"/>
      <c r="D3" s="48"/>
      <c r="E3" s="48"/>
      <c r="F3" s="48"/>
      <c r="G3" s="48"/>
      <c r="H3" s="48"/>
      <c r="I3" s="48"/>
      <c r="J3" s="48"/>
      <c r="K3" s="48"/>
      <c r="L3" s="48"/>
      <c r="M3" s="48"/>
      <c r="N3" s="2"/>
      <c r="O3" s="144" t="s">
        <v>5</v>
      </c>
      <c r="P3" s="48"/>
      <c r="Q3" s="48"/>
      <c r="R3" s="48"/>
      <c r="S3" s="48"/>
      <c r="T3" s="48"/>
      <c r="U3" s="48"/>
      <c r="V3" s="48"/>
      <c r="W3" s="48"/>
      <c r="X3" s="48"/>
      <c r="Y3" s="48"/>
      <c r="Z3" s="48"/>
      <c r="AA3" s="2"/>
      <c r="AB3" s="144" t="s">
        <v>5</v>
      </c>
      <c r="AC3" s="48"/>
      <c r="AD3" s="48"/>
      <c r="AE3" s="48"/>
      <c r="AF3" s="48"/>
      <c r="AG3" s="48"/>
      <c r="AH3" s="48"/>
      <c r="AI3" s="48"/>
      <c r="AJ3" s="48"/>
      <c r="AK3" s="48"/>
      <c r="AL3" s="48"/>
      <c r="AM3" s="48"/>
    </row>
    <row r="4" spans="1:39" ht="42.95" customHeight="1">
      <c r="A4" s="72"/>
      <c r="B4" s="145" t="str">
        <f ca="1">'Klass 1'!B8</f>
        <v>Johan Johansson</v>
      </c>
      <c r="C4" s="9"/>
      <c r="D4" s="9"/>
      <c r="E4" s="9"/>
      <c r="F4" s="9"/>
      <c r="G4" s="9"/>
      <c r="H4" s="9"/>
      <c r="I4" s="9"/>
      <c r="J4" s="9"/>
      <c r="K4" s="9"/>
      <c r="L4" s="9"/>
      <c r="M4" s="9"/>
      <c r="N4" s="146"/>
      <c r="O4" s="145">
        <f ca="1">'Klass 2'!B8</f>
        <v>0</v>
      </c>
      <c r="P4" s="9"/>
      <c r="Q4" s="9"/>
      <c r="R4" s="9"/>
      <c r="S4" s="9"/>
      <c r="T4" s="9"/>
      <c r="U4" s="9"/>
      <c r="V4" s="9"/>
      <c r="W4" s="9"/>
      <c r="X4" s="9"/>
      <c r="Y4" s="9"/>
      <c r="Z4" s="9"/>
      <c r="AA4" s="146"/>
      <c r="AB4" s="145" t="str">
        <f ca="1">'Klass 3'!B8</f>
        <v>Christina Holmberg</v>
      </c>
      <c r="AC4" s="9"/>
      <c r="AD4" s="9"/>
      <c r="AE4" s="9"/>
      <c r="AF4" s="9"/>
      <c r="AG4" s="9"/>
      <c r="AH4" s="9"/>
      <c r="AI4" s="9"/>
      <c r="AJ4" s="9"/>
      <c r="AK4" s="9"/>
      <c r="AL4" s="9"/>
      <c r="AM4" s="9"/>
    </row>
    <row r="5" spans="1:39" ht="42.95" customHeight="1">
      <c r="A5" s="72"/>
      <c r="B5" s="145" t="str">
        <f ca="1">'Klass 1'!B9</f>
        <v>Matz Karlsson</v>
      </c>
      <c r="C5" s="9"/>
      <c r="D5" s="9"/>
      <c r="E5" s="9"/>
      <c r="F5" s="9"/>
      <c r="G5" s="9"/>
      <c r="H5" s="9"/>
      <c r="I5" s="9"/>
      <c r="J5" s="9"/>
      <c r="K5" s="9"/>
      <c r="L5" s="9"/>
      <c r="M5" s="9"/>
      <c r="N5" s="146"/>
      <c r="O5" s="145">
        <f ca="1">'Klass 2'!B9</f>
        <v>0</v>
      </c>
      <c r="P5" s="9"/>
      <c r="Q5" s="9"/>
      <c r="R5" s="9"/>
      <c r="S5" s="9"/>
      <c r="T5" s="9"/>
      <c r="U5" s="9"/>
      <c r="V5" s="9"/>
      <c r="W5" s="9"/>
      <c r="X5" s="9"/>
      <c r="Y5" s="9"/>
      <c r="Z5" s="9"/>
      <c r="AA5" s="146"/>
      <c r="AB5" s="145" t="str">
        <f ca="1">'Klass 3'!B9</f>
        <v>Patrick Axelsson</v>
      </c>
      <c r="AC5" s="9"/>
      <c r="AD5" s="9"/>
      <c r="AE5" s="9"/>
      <c r="AF5" s="9"/>
      <c r="AG5" s="9"/>
      <c r="AH5" s="9"/>
      <c r="AI5" s="9"/>
      <c r="AJ5" s="9"/>
      <c r="AK5" s="9"/>
      <c r="AL5" s="9"/>
      <c r="AM5" s="9"/>
    </row>
    <row r="6" spans="1:39" ht="42.95" customHeight="1">
      <c r="A6" s="72"/>
      <c r="B6" s="145">
        <f ca="1">'Klass 1'!B10</f>
        <v>0</v>
      </c>
      <c r="C6" s="9"/>
      <c r="D6" s="9"/>
      <c r="E6" s="9"/>
      <c r="F6" s="9"/>
      <c r="G6" s="9"/>
      <c r="H6" s="9"/>
      <c r="I6" s="9"/>
      <c r="J6" s="9"/>
      <c r="K6" s="9"/>
      <c r="L6" s="9"/>
      <c r="M6" s="9"/>
      <c r="N6" s="146"/>
      <c r="O6" s="145">
        <f ca="1">'Klass 2'!B10</f>
        <v>0</v>
      </c>
      <c r="P6" s="9"/>
      <c r="Q6" s="9"/>
      <c r="R6" s="9"/>
      <c r="S6" s="9"/>
      <c r="T6" s="9"/>
      <c r="U6" s="9"/>
      <c r="V6" s="9"/>
      <c r="W6" s="9"/>
      <c r="X6" s="9"/>
      <c r="Y6" s="9"/>
      <c r="Z6" s="9"/>
      <c r="AA6" s="146"/>
      <c r="AB6" s="145" t="str">
        <f ca="1">'Klass 3'!B10</f>
        <v>Carina Gneupel</v>
      </c>
      <c r="AC6" s="9"/>
      <c r="AD6" s="9"/>
      <c r="AE6" s="9"/>
      <c r="AF6" s="9"/>
      <c r="AG6" s="9"/>
      <c r="AH6" s="9"/>
      <c r="AI6" s="9"/>
      <c r="AJ6" s="9"/>
      <c r="AK6" s="9"/>
      <c r="AL6" s="9"/>
      <c r="AM6" s="9"/>
    </row>
    <row r="7" spans="1:39" ht="42.95" customHeight="1">
      <c r="A7" s="72"/>
      <c r="B7" s="145">
        <f ca="1">'Klass 1'!B11</f>
        <v>0</v>
      </c>
      <c r="C7" s="9"/>
      <c r="D7" s="9"/>
      <c r="E7" s="9"/>
      <c r="F7" s="9"/>
      <c r="G7" s="9"/>
      <c r="H7" s="9"/>
      <c r="I7" s="9"/>
      <c r="J7" s="9"/>
      <c r="K7" s="9"/>
      <c r="L7" s="9"/>
      <c r="M7" s="9"/>
      <c r="N7" s="146"/>
      <c r="O7" s="145">
        <f ca="1">'Klass 2'!B11</f>
        <v>0</v>
      </c>
      <c r="P7" s="9"/>
      <c r="Q7" s="9"/>
      <c r="R7" s="9"/>
      <c r="S7" s="9"/>
      <c r="T7" s="9"/>
      <c r="U7" s="9"/>
      <c r="V7" s="9"/>
      <c r="W7" s="9"/>
      <c r="X7" s="9"/>
      <c r="Y7" s="9"/>
      <c r="Z7" s="9"/>
      <c r="AA7" s="146"/>
      <c r="AB7" s="145" t="str">
        <f ca="1">'Klass 3'!B11</f>
        <v>Ronnie Pettersson</v>
      </c>
      <c r="AC7" s="9"/>
      <c r="AD7" s="9"/>
      <c r="AE7" s="9"/>
      <c r="AF7" s="9"/>
      <c r="AG7" s="9"/>
      <c r="AH7" s="9"/>
      <c r="AI7" s="9"/>
      <c r="AJ7" s="9"/>
      <c r="AK7" s="9"/>
      <c r="AL7" s="9"/>
      <c r="AM7" s="9"/>
    </row>
    <row r="8" spans="1:39" ht="42.95" customHeight="1">
      <c r="A8" s="72"/>
      <c r="B8" s="145">
        <f ca="1">'Klass 1'!B12</f>
        <v>0</v>
      </c>
      <c r="C8" s="9"/>
      <c r="D8" s="9"/>
      <c r="E8" s="9"/>
      <c r="F8" s="9"/>
      <c r="G8" s="9"/>
      <c r="H8" s="9"/>
      <c r="I8" s="9"/>
      <c r="J8" s="9"/>
      <c r="K8" s="9"/>
      <c r="L8" s="9"/>
      <c r="M8" s="9"/>
      <c r="N8" s="146"/>
      <c r="O8" s="145">
        <f ca="1">'Klass 2'!B12</f>
        <v>0</v>
      </c>
      <c r="P8" s="9"/>
      <c r="Q8" s="9"/>
      <c r="R8" s="9"/>
      <c r="S8" s="9"/>
      <c r="T8" s="9"/>
      <c r="U8" s="9"/>
      <c r="V8" s="9"/>
      <c r="W8" s="9"/>
      <c r="X8" s="9"/>
      <c r="Y8" s="9"/>
      <c r="Z8" s="9"/>
      <c r="AA8" s="146"/>
      <c r="AB8" s="145">
        <f ca="1">'Klass 3'!B12</f>
        <v>0</v>
      </c>
      <c r="AC8" s="9"/>
      <c r="AD8" s="9"/>
      <c r="AE8" s="9"/>
      <c r="AF8" s="9"/>
      <c r="AG8" s="9"/>
      <c r="AH8" s="9"/>
      <c r="AI8" s="9"/>
      <c r="AJ8" s="9"/>
      <c r="AK8" s="9"/>
      <c r="AL8" s="9"/>
      <c r="AM8" s="9"/>
    </row>
    <row r="9" spans="1:39" ht="42.95" customHeight="1">
      <c r="A9" s="72"/>
      <c r="B9" s="145">
        <f ca="1">'Klass 1'!B13</f>
        <v>0</v>
      </c>
      <c r="C9" s="9"/>
      <c r="D9" s="9"/>
      <c r="E9" s="9"/>
      <c r="F9" s="9"/>
      <c r="G9" s="9"/>
      <c r="H9" s="9"/>
      <c r="I9" s="9"/>
      <c r="J9" s="9"/>
      <c r="K9" s="9"/>
      <c r="L9" s="9"/>
      <c r="M9" s="9"/>
      <c r="N9" s="146"/>
      <c r="O9" s="145">
        <f ca="1">'Klass 2'!B13</f>
        <v>0</v>
      </c>
      <c r="P9" s="9"/>
      <c r="Q9" s="9"/>
      <c r="R9" s="9"/>
      <c r="S9" s="9"/>
      <c r="T9" s="9"/>
      <c r="U9" s="9"/>
      <c r="V9" s="9"/>
      <c r="W9" s="9"/>
      <c r="X9" s="9"/>
      <c r="Y9" s="9"/>
      <c r="Z9" s="9"/>
      <c r="AA9" s="146"/>
      <c r="AB9" s="145">
        <f ca="1">'Klass 3'!B13</f>
        <v>0</v>
      </c>
      <c r="AC9" s="9"/>
      <c r="AD9" s="9"/>
      <c r="AE9" s="9"/>
      <c r="AF9" s="9"/>
      <c r="AG9" s="9"/>
      <c r="AH9" s="9"/>
      <c r="AI9" s="9"/>
      <c r="AJ9" s="9"/>
      <c r="AK9" s="9"/>
      <c r="AL9" s="9"/>
      <c r="AM9" s="9"/>
    </row>
    <row r="10" spans="1:39" ht="42.95" customHeight="1">
      <c r="A10" s="72"/>
      <c r="B10" s="145"/>
      <c r="C10" s="9"/>
      <c r="D10" s="9"/>
      <c r="E10" s="9"/>
      <c r="F10" s="9"/>
      <c r="G10" s="9"/>
      <c r="H10" s="9"/>
      <c r="I10" s="9"/>
      <c r="J10" s="9"/>
      <c r="K10" s="9"/>
      <c r="L10" s="9"/>
      <c r="M10" s="9"/>
      <c r="N10" s="146"/>
      <c r="O10" s="145"/>
      <c r="P10" s="9"/>
      <c r="Q10" s="9"/>
      <c r="R10" s="9"/>
      <c r="S10" s="9"/>
      <c r="T10" s="9"/>
      <c r="U10" s="9"/>
      <c r="V10" s="9"/>
      <c r="W10" s="9"/>
      <c r="X10" s="9"/>
      <c r="Y10" s="9"/>
      <c r="Z10" s="9"/>
      <c r="AA10" s="146"/>
      <c r="AB10" s="145"/>
      <c r="AC10" s="9"/>
      <c r="AD10" s="9"/>
      <c r="AE10" s="9"/>
      <c r="AF10" s="9"/>
      <c r="AG10" s="9"/>
      <c r="AH10" s="9"/>
      <c r="AI10" s="9"/>
      <c r="AJ10" s="9"/>
      <c r="AK10" s="9"/>
      <c r="AL10" s="9"/>
      <c r="AM10" s="9"/>
    </row>
    <row r="11" spans="1:39" ht="42.95" customHeight="1">
      <c r="A11" s="72"/>
      <c r="B11" s="145"/>
      <c r="C11" s="9"/>
      <c r="D11" s="9"/>
      <c r="E11" s="9"/>
      <c r="F11" s="9"/>
      <c r="G11" s="9"/>
      <c r="H11" s="9"/>
      <c r="I11" s="9"/>
      <c r="J11" s="9"/>
      <c r="K11" s="9"/>
      <c r="L11" s="9"/>
      <c r="M11" s="9"/>
      <c r="N11" s="146"/>
      <c r="O11" s="145"/>
      <c r="P11" s="9"/>
      <c r="Q11" s="9"/>
      <c r="R11" s="9"/>
      <c r="S11" s="9"/>
      <c r="T11" s="9"/>
      <c r="U11" s="9"/>
      <c r="V11" s="9"/>
      <c r="W11" s="9"/>
      <c r="X11" s="9"/>
      <c r="Y11" s="9"/>
      <c r="Z11" s="9"/>
      <c r="AA11" s="146"/>
      <c r="AB11" s="145"/>
      <c r="AC11" s="9"/>
      <c r="AD11" s="9"/>
      <c r="AE11" s="9"/>
      <c r="AF11" s="9"/>
      <c r="AG11" s="9"/>
      <c r="AH11" s="9"/>
      <c r="AI11" s="9"/>
      <c r="AJ11" s="9"/>
      <c r="AK11" s="9"/>
      <c r="AL11" s="9"/>
      <c r="AM11" s="9"/>
    </row>
    <row r="12" spans="1:39" ht="42.95" customHeight="1"/>
    <row r="13" spans="1:39" ht="42.95" customHeight="1">
      <c r="B13" s="143" t="s">
        <v>97</v>
      </c>
      <c r="O13" s="143" t="s">
        <v>97</v>
      </c>
      <c r="AB13" s="143" t="s">
        <v>97</v>
      </c>
    </row>
    <row r="14" spans="1:39" ht="42.95" customHeight="1">
      <c r="A14" s="1" t="s">
        <v>10</v>
      </c>
      <c r="B14" s="143" t="s">
        <v>108</v>
      </c>
      <c r="C14" s="48"/>
      <c r="D14" s="48"/>
      <c r="E14" s="48"/>
      <c r="F14" s="48"/>
      <c r="G14" s="48"/>
      <c r="H14" s="48"/>
      <c r="I14" s="48"/>
      <c r="J14" s="48"/>
      <c r="K14" s="48"/>
      <c r="L14" s="48"/>
      <c r="M14" s="48"/>
      <c r="N14" s="1" t="s">
        <v>12</v>
      </c>
      <c r="O14" s="143" t="s">
        <v>109</v>
      </c>
      <c r="P14" s="48"/>
      <c r="Q14" s="48"/>
      <c r="R14" s="48"/>
      <c r="S14" s="48"/>
      <c r="T14" s="48"/>
      <c r="U14" s="48"/>
      <c r="V14" s="48"/>
      <c r="W14" s="48"/>
      <c r="X14" s="48"/>
      <c r="Y14" s="48"/>
      <c r="Z14" s="48"/>
      <c r="AA14" s="1" t="s">
        <v>14</v>
      </c>
      <c r="AB14" s="143" t="s">
        <v>110</v>
      </c>
      <c r="AC14" s="48"/>
      <c r="AD14" s="48"/>
      <c r="AE14" s="48"/>
      <c r="AF14" s="48"/>
      <c r="AG14" s="48"/>
      <c r="AH14" s="48"/>
      <c r="AI14" s="48"/>
      <c r="AJ14" s="48"/>
      <c r="AK14" s="48"/>
      <c r="AL14" s="48"/>
      <c r="AM14" s="48"/>
    </row>
    <row r="15" spans="1:39" ht="42.95" customHeight="1">
      <c r="A15" s="2"/>
      <c r="B15" s="144" t="s">
        <v>5</v>
      </c>
      <c r="C15" s="48"/>
      <c r="D15" s="48"/>
      <c r="E15" s="48"/>
      <c r="F15" s="48"/>
      <c r="G15" s="48"/>
      <c r="H15" s="48"/>
      <c r="I15" s="48"/>
      <c r="J15" s="48"/>
      <c r="K15" s="48"/>
      <c r="L15" s="48"/>
      <c r="M15" s="48"/>
      <c r="N15" s="2"/>
      <c r="O15" s="144" t="s">
        <v>5</v>
      </c>
      <c r="P15" s="48"/>
      <c r="Q15" s="48"/>
      <c r="R15" s="48"/>
      <c r="S15" s="48"/>
      <c r="T15" s="48"/>
      <c r="U15" s="48"/>
      <c r="V15" s="48"/>
      <c r="W15" s="48"/>
      <c r="X15" s="48"/>
      <c r="Y15" s="48"/>
      <c r="Z15" s="48"/>
      <c r="AA15" s="2"/>
      <c r="AB15" s="144" t="s">
        <v>5</v>
      </c>
      <c r="AC15" s="48"/>
      <c r="AD15" s="48"/>
      <c r="AE15" s="48"/>
      <c r="AF15" s="48"/>
      <c r="AG15" s="48"/>
      <c r="AH15" s="48"/>
      <c r="AI15" s="48"/>
      <c r="AJ15" s="48"/>
      <c r="AK15" s="48"/>
      <c r="AL15" s="48"/>
      <c r="AM15" s="48"/>
    </row>
    <row r="16" spans="1:39" ht="42.95" customHeight="1">
      <c r="A16" s="147"/>
      <c r="B16" s="145">
        <f ca="1">'Andra chansen 1'!$E$10</f>
        <v>0</v>
      </c>
      <c r="C16" s="9"/>
      <c r="D16" s="9"/>
      <c r="E16" s="9"/>
      <c r="F16" s="9"/>
      <c r="G16" s="9"/>
      <c r="H16" s="9"/>
      <c r="I16" s="9"/>
      <c r="J16" s="9"/>
      <c r="K16" s="9"/>
      <c r="L16" s="9"/>
      <c r="M16" s="9"/>
      <c r="N16" s="146"/>
      <c r="O16" s="145">
        <f ca="1">'Andra chansen 2'!$E$10</f>
        <v>0</v>
      </c>
      <c r="P16" s="9"/>
      <c r="Q16" s="9"/>
      <c r="R16" s="9"/>
      <c r="S16" s="9"/>
      <c r="T16" s="9"/>
      <c r="U16" s="9"/>
      <c r="V16" s="9"/>
      <c r="W16" s="9"/>
      <c r="X16" s="9"/>
      <c r="Y16" s="9"/>
      <c r="Z16" s="9"/>
      <c r="AA16" s="146"/>
      <c r="AB16" s="145">
        <f ca="1">'Andra chansen 3'!$E$10</f>
        <v>0</v>
      </c>
      <c r="AC16" s="9"/>
      <c r="AD16" s="9"/>
      <c r="AE16" s="9"/>
      <c r="AF16" s="9"/>
      <c r="AG16" s="9"/>
      <c r="AH16" s="9"/>
      <c r="AI16" s="9"/>
      <c r="AJ16" s="9"/>
      <c r="AK16" s="9"/>
      <c r="AL16" s="9"/>
      <c r="AM16" s="9"/>
    </row>
    <row r="17" spans="1:39" ht="42.95" customHeight="1">
      <c r="A17" s="147"/>
      <c r="B17" s="145">
        <f ca="1">'Andra chansen 1'!$E$9</f>
        <v>0</v>
      </c>
      <c r="C17" s="9"/>
      <c r="D17" s="9"/>
      <c r="E17" s="9"/>
      <c r="F17" s="9"/>
      <c r="G17" s="9"/>
      <c r="H17" s="9"/>
      <c r="I17" s="9"/>
      <c r="J17" s="9"/>
      <c r="K17" s="9"/>
      <c r="L17" s="9"/>
      <c r="M17" s="9"/>
      <c r="N17" s="146"/>
      <c r="O17" s="145">
        <f ca="1">'Andra chansen 2'!$E$9</f>
        <v>0</v>
      </c>
      <c r="P17" s="9"/>
      <c r="Q17" s="9"/>
      <c r="R17" s="9"/>
      <c r="S17" s="9"/>
      <c r="T17" s="9"/>
      <c r="U17" s="9"/>
      <c r="V17" s="9"/>
      <c r="W17" s="9"/>
      <c r="X17" s="9"/>
      <c r="Y17" s="9"/>
      <c r="Z17" s="9"/>
      <c r="AA17" s="146"/>
      <c r="AB17" s="145">
        <f ca="1">'Andra chansen 3'!$E$9</f>
        <v>0</v>
      </c>
      <c r="AC17" s="9"/>
      <c r="AD17" s="9"/>
      <c r="AE17" s="9"/>
      <c r="AF17" s="9"/>
      <c r="AG17" s="9"/>
      <c r="AH17" s="9"/>
      <c r="AI17" s="9"/>
      <c r="AJ17" s="9"/>
      <c r="AK17" s="9"/>
      <c r="AL17" s="9"/>
      <c r="AM17" s="9"/>
    </row>
    <row r="18" spans="1:39" ht="42.95" customHeight="1">
      <c r="A18" s="147"/>
      <c r="B18" s="145">
        <f ca="1">'Andra chansen 1'!$E$8</f>
        <v>0</v>
      </c>
      <c r="C18" s="9"/>
      <c r="D18" s="9"/>
      <c r="E18" s="9"/>
      <c r="F18" s="9"/>
      <c r="G18" s="9"/>
      <c r="H18" s="9"/>
      <c r="I18" s="9"/>
      <c r="J18" s="9"/>
      <c r="K18" s="9"/>
      <c r="L18" s="9"/>
      <c r="M18" s="9"/>
      <c r="N18" s="146"/>
      <c r="O18" s="145">
        <f ca="1">'Andra chansen 2'!$E$8</f>
        <v>0</v>
      </c>
      <c r="P18" s="9"/>
      <c r="Q18" s="9"/>
      <c r="R18" s="9"/>
      <c r="S18" s="9"/>
      <c r="T18" s="9"/>
      <c r="U18" s="9"/>
      <c r="V18" s="9"/>
      <c r="W18" s="9"/>
      <c r="X18" s="9"/>
      <c r="Y18" s="9"/>
      <c r="Z18" s="9"/>
      <c r="AA18" s="146"/>
      <c r="AB18" s="145">
        <f ca="1">'Andra chansen 3'!$E$8</f>
        <v>0</v>
      </c>
      <c r="AC18" s="9"/>
      <c r="AD18" s="9"/>
      <c r="AE18" s="9"/>
      <c r="AF18" s="9"/>
      <c r="AG18" s="9"/>
      <c r="AH18" s="9"/>
      <c r="AI18" s="9"/>
      <c r="AJ18" s="9"/>
      <c r="AK18" s="9"/>
      <c r="AL18" s="9"/>
      <c r="AM18" s="9"/>
    </row>
    <row r="19" spans="1:39" ht="42.95" customHeight="1">
      <c r="A19" s="147"/>
      <c r="B19" s="145">
        <f ca="1">'Andra chansen 1'!$E$7</f>
        <v>0</v>
      </c>
      <c r="C19" s="9"/>
      <c r="D19" s="9"/>
      <c r="E19" s="9"/>
      <c r="F19" s="9"/>
      <c r="G19" s="9"/>
      <c r="H19" s="9"/>
      <c r="I19" s="9"/>
      <c r="J19" s="9"/>
      <c r="K19" s="9"/>
      <c r="L19" s="9"/>
      <c r="M19" s="9"/>
      <c r="N19" s="146"/>
      <c r="O19" s="145">
        <f ca="1">'Andra chansen 2'!$E$7</f>
        <v>0</v>
      </c>
      <c r="P19" s="9"/>
      <c r="Q19" s="9"/>
      <c r="R19" s="9"/>
      <c r="S19" s="9"/>
      <c r="T19" s="9"/>
      <c r="U19" s="9"/>
      <c r="V19" s="9"/>
      <c r="W19" s="9"/>
      <c r="X19" s="9"/>
      <c r="Y19" s="9"/>
      <c r="Z19" s="9"/>
      <c r="AA19" s="146"/>
      <c r="AB19" s="145">
        <f ca="1">'Andra chansen 3'!$E$7</f>
        <v>0</v>
      </c>
      <c r="AC19" s="9"/>
      <c r="AD19" s="9"/>
      <c r="AE19" s="9"/>
      <c r="AF19" s="9"/>
      <c r="AG19" s="9"/>
      <c r="AH19" s="9"/>
      <c r="AI19" s="9"/>
      <c r="AJ19" s="9"/>
      <c r="AK19" s="9"/>
      <c r="AL19" s="9"/>
      <c r="AM19" s="9"/>
    </row>
    <row r="20" spans="1:39" ht="42.95" customHeight="1">
      <c r="A20" s="147"/>
      <c r="B20" s="145">
        <f ca="1">'Andra chansen 1'!$E$6</f>
        <v>0</v>
      </c>
      <c r="C20" s="9"/>
      <c r="D20" s="9"/>
      <c r="E20" s="9"/>
      <c r="F20" s="9"/>
      <c r="G20" s="9"/>
      <c r="H20" s="9"/>
      <c r="I20" s="9"/>
      <c r="J20" s="9"/>
      <c r="K20" s="9"/>
      <c r="L20" s="9"/>
      <c r="M20" s="9"/>
      <c r="N20" s="146"/>
      <c r="O20" s="145">
        <f ca="1">'Andra chansen 2'!$E$6</f>
        <v>0</v>
      </c>
      <c r="P20" s="9"/>
      <c r="Q20" s="9"/>
      <c r="R20" s="9"/>
      <c r="S20" s="9"/>
      <c r="T20" s="9"/>
      <c r="U20" s="9"/>
      <c r="V20" s="9"/>
      <c r="W20" s="9"/>
      <c r="X20" s="9"/>
      <c r="Y20" s="9"/>
      <c r="Z20" s="9"/>
      <c r="AA20" s="146"/>
      <c r="AB20" s="145">
        <f ca="1">'Andra chansen 3'!$E$6</f>
        <v>0</v>
      </c>
      <c r="AC20" s="9"/>
      <c r="AD20" s="9"/>
      <c r="AE20" s="9"/>
      <c r="AF20" s="9"/>
      <c r="AG20" s="9"/>
      <c r="AH20" s="9"/>
      <c r="AI20" s="9"/>
      <c r="AJ20" s="9"/>
      <c r="AK20" s="9"/>
      <c r="AL20" s="9"/>
      <c r="AM20" s="9"/>
    </row>
    <row r="21" spans="1:39" ht="42.95" customHeight="1">
      <c r="A21" s="147"/>
      <c r="B21" s="145">
        <f ca="1">'Andra chansen 1'!$E$5</f>
        <v>0</v>
      </c>
      <c r="C21" s="9"/>
      <c r="D21" s="9"/>
      <c r="E21" s="9"/>
      <c r="F21" s="9"/>
      <c r="G21" s="9"/>
      <c r="H21" s="9"/>
      <c r="I21" s="9"/>
      <c r="J21" s="9"/>
      <c r="K21" s="9"/>
      <c r="L21" s="9"/>
      <c r="M21" s="9"/>
      <c r="N21" s="146"/>
      <c r="O21" s="145">
        <f ca="1">'Andra chansen 2'!$E$5</f>
        <v>0</v>
      </c>
      <c r="P21" s="9"/>
      <c r="Q21" s="9"/>
      <c r="R21" s="9"/>
      <c r="S21" s="9"/>
      <c r="T21" s="9"/>
      <c r="U21" s="9"/>
      <c r="V21" s="9"/>
      <c r="W21" s="9"/>
      <c r="X21" s="9"/>
      <c r="Y21" s="9"/>
      <c r="Z21" s="9"/>
      <c r="AA21" s="146"/>
      <c r="AB21" s="145">
        <f ca="1">'Andra chansen 3'!$E$5</f>
        <v>0</v>
      </c>
      <c r="AC21" s="9"/>
      <c r="AD21" s="9"/>
      <c r="AE21" s="9"/>
      <c r="AF21" s="9"/>
      <c r="AG21" s="9"/>
      <c r="AH21" s="9"/>
      <c r="AI21" s="9"/>
      <c r="AJ21" s="9"/>
      <c r="AK21" s="9"/>
      <c r="AL21" s="9"/>
      <c r="AM21" s="9"/>
    </row>
    <row r="22" spans="1:39" ht="42.95" customHeight="1">
      <c r="A22" s="147"/>
      <c r="B22" s="145"/>
      <c r="C22" s="9"/>
      <c r="D22" s="9"/>
      <c r="E22" s="9"/>
      <c r="F22" s="9"/>
      <c r="G22" s="9"/>
      <c r="H22" s="9"/>
      <c r="I22" s="9"/>
      <c r="J22" s="9"/>
      <c r="K22" s="9"/>
      <c r="L22" s="9"/>
      <c r="M22" s="9"/>
      <c r="N22" s="146"/>
      <c r="O22" s="145"/>
      <c r="P22" s="9"/>
      <c r="Q22" s="9"/>
      <c r="R22" s="9"/>
      <c r="S22" s="9"/>
      <c r="T22" s="9"/>
      <c r="U22" s="9"/>
      <c r="V22" s="9"/>
      <c r="W22" s="9"/>
      <c r="X22" s="9"/>
      <c r="Y22" s="9"/>
      <c r="Z22" s="9"/>
      <c r="AA22" s="146"/>
      <c r="AB22" s="145"/>
      <c r="AC22" s="9"/>
      <c r="AD22" s="9"/>
      <c r="AE22" s="9"/>
      <c r="AF22" s="9"/>
      <c r="AG22" s="9"/>
      <c r="AH22" s="9"/>
      <c r="AI22" s="9"/>
      <c r="AJ22" s="9"/>
      <c r="AK22" s="9"/>
      <c r="AL22" s="9"/>
      <c r="AM22" s="9"/>
    </row>
    <row r="23" spans="1:39" ht="42.95" customHeight="1">
      <c r="A23" s="147"/>
      <c r="B23" s="145"/>
      <c r="C23" s="9"/>
      <c r="D23" s="9"/>
      <c r="E23" s="9"/>
      <c r="F23" s="9"/>
      <c r="G23" s="9"/>
      <c r="H23" s="9"/>
      <c r="I23" s="9"/>
      <c r="J23" s="9"/>
      <c r="K23" s="9"/>
      <c r="L23" s="9"/>
      <c r="M23" s="9"/>
      <c r="N23" s="146"/>
      <c r="O23" s="145"/>
      <c r="P23" s="9"/>
      <c r="Q23" s="9"/>
      <c r="R23" s="9"/>
      <c r="S23" s="9"/>
      <c r="T23" s="9"/>
      <c r="U23" s="9"/>
      <c r="V23" s="9"/>
      <c r="W23" s="9"/>
      <c r="X23" s="9"/>
      <c r="Y23" s="9"/>
      <c r="Z23" s="9"/>
      <c r="AA23" s="146"/>
      <c r="AB23" s="145"/>
      <c r="AC23" s="9"/>
      <c r="AD23" s="9"/>
      <c r="AE23" s="9"/>
      <c r="AF23" s="9"/>
      <c r="AG23" s="9"/>
      <c r="AH23" s="9"/>
      <c r="AI23" s="9"/>
      <c r="AJ23" s="9"/>
      <c r="AK23" s="9"/>
      <c r="AL23" s="9"/>
      <c r="AM23" s="9"/>
    </row>
  </sheetData>
  <phoneticPr fontId="4" type="noConversion"/>
  <pageMargins left="0.39370078740157483" right="0.39370078740157483" top="0.59055118110236227" bottom="0.59055118110236227" header="0" footer="0"/>
  <pageSetup paperSize="9" orientation="landscape" horizontalDpi="0" verticalDpi="0" r:id="rId1"/>
  <headerFooter alignWithMargins="0"/>
</worksheet>
</file>

<file path=xl/worksheets/sheet19.xml><?xml version="1.0" encoding="utf-8"?>
<worksheet xmlns="http://schemas.openxmlformats.org/spreadsheetml/2006/main" xmlns:r="http://schemas.openxmlformats.org/officeDocument/2006/relationships">
  <sheetPr codeName="Blad2" enableFormatConditionsCalculation="0">
    <tabColor indexed="13"/>
  </sheetPr>
  <dimension ref="A1:X19"/>
  <sheetViews>
    <sheetView workbookViewId="0"/>
  </sheetViews>
  <sheetFormatPr defaultRowHeight="12.75"/>
  <cols>
    <col min="1" max="1" width="25.7109375" customWidth="1"/>
    <col min="3" max="3" width="5.7109375" customWidth="1"/>
    <col min="4" max="4" width="25.7109375" customWidth="1"/>
    <col min="8" max="8" width="4.7109375" customWidth="1"/>
  </cols>
  <sheetData>
    <row r="1" spans="1:24" ht="25.5">
      <c r="H1" s="148" t="s">
        <v>112</v>
      </c>
      <c r="I1" s="149">
        <f ca="1">COUNT(Inskrivning!H7:L7,Inskrivning!N7:R7)</f>
        <v>10</v>
      </c>
      <c r="X1" s="4">
        <f ca="1">Inskrivning!$AC$19</f>
        <v>0</v>
      </c>
    </row>
    <row r="2" spans="1:24">
      <c r="I2" s="4"/>
    </row>
    <row r="3" spans="1:24" ht="25.5">
      <c r="A3" s="150" t="s">
        <v>113</v>
      </c>
      <c r="D3" s="150" t="s">
        <v>114</v>
      </c>
      <c r="I3" s="4"/>
    </row>
    <row r="4" spans="1:24" ht="24.95" customHeight="1">
      <c r="A4" s="151">
        <f ca="1">'Landskapskamp 2'!A3</f>
        <v>0</v>
      </c>
      <c r="B4" s="152">
        <f ca="1">'Landskapskamp 2'!B3</f>
        <v>0</v>
      </c>
      <c r="C4" s="151"/>
      <c r="D4" s="151" t="str">
        <f ca="1">'Landskapskamp 2'!A14</f>
        <v>Gert Karlsson</v>
      </c>
      <c r="E4" s="152">
        <f ca="1">'Landskapskamp 2'!B14</f>
        <v>319</v>
      </c>
      <c r="G4" s="153">
        <f t="shared" ref="G4:G14" si="0">IF(B4&gt;=E4,1,0)</f>
        <v>0</v>
      </c>
      <c r="H4" s="154" t="s">
        <v>115</v>
      </c>
      <c r="I4" s="153">
        <f t="shared" ref="I4:I14" si="1">IF(E4&gt;=B4,1,0)</f>
        <v>1</v>
      </c>
    </row>
    <row r="5" spans="1:24" ht="24.95" customHeight="1">
      <c r="A5" s="151" t="str">
        <f ca="1">'Landskapskamp 2'!A4</f>
        <v>Anna Stenberg</v>
      </c>
      <c r="B5" s="152">
        <f ca="1">'Landskapskamp 2'!B4</f>
        <v>157</v>
      </c>
      <c r="C5" s="151"/>
      <c r="D5" s="151" t="str">
        <f ca="1">'Landskapskamp 2'!A15</f>
        <v>Matz Karlsson</v>
      </c>
      <c r="E5" s="152">
        <f ca="1">'Landskapskamp 2'!B15</f>
        <v>217</v>
      </c>
      <c r="G5" s="153">
        <f t="shared" si="0"/>
        <v>0</v>
      </c>
      <c r="H5" s="154" t="s">
        <v>115</v>
      </c>
      <c r="I5" s="153">
        <f t="shared" si="1"/>
        <v>1</v>
      </c>
    </row>
    <row r="6" spans="1:24" ht="24.95" customHeight="1">
      <c r="A6" s="151" t="str">
        <f ca="1">'Landskapskamp 2'!A5</f>
        <v xml:space="preserve">Jan-Inge Ahlgren </v>
      </c>
      <c r="B6" s="152">
        <f ca="1">'Landskapskamp 2'!B5</f>
        <v>197</v>
      </c>
      <c r="C6" s="151"/>
      <c r="D6" s="151" t="str">
        <f ca="1">'Landskapskamp 2'!A16</f>
        <v>Tomas Lindahl</v>
      </c>
      <c r="E6" s="152">
        <f ca="1">'Landskapskamp 2'!B16</f>
        <v>366</v>
      </c>
      <c r="G6" s="153">
        <f t="shared" si="0"/>
        <v>0</v>
      </c>
      <c r="H6" s="154" t="s">
        <v>115</v>
      </c>
      <c r="I6" s="153">
        <f t="shared" si="1"/>
        <v>1</v>
      </c>
    </row>
    <row r="7" spans="1:24" ht="24.95" customHeight="1">
      <c r="A7" s="151" t="str">
        <f ca="1">'Landskapskamp 2'!A6</f>
        <v>Janne Larsson</v>
      </c>
      <c r="B7" s="152">
        <f ca="1">'Landskapskamp 2'!B6</f>
        <v>87</v>
      </c>
      <c r="C7" s="151"/>
      <c r="D7" s="151" t="str">
        <f ca="1">'Landskapskamp 2'!A17</f>
        <v>Mathias Gneupel</v>
      </c>
      <c r="E7" s="152">
        <f ca="1">'Landskapskamp 2'!B17</f>
        <v>152</v>
      </c>
      <c r="G7" s="153">
        <f t="shared" si="0"/>
        <v>0</v>
      </c>
      <c r="H7" s="154" t="s">
        <v>115</v>
      </c>
      <c r="I7" s="153">
        <f t="shared" si="1"/>
        <v>1</v>
      </c>
    </row>
    <row r="8" spans="1:24" ht="24.95" customHeight="1">
      <c r="A8" s="151" t="str">
        <f ca="1">'Landskapskamp 2'!A7</f>
        <v>Magnus Stenberg</v>
      </c>
      <c r="B8" s="152">
        <f ca="1">'Landskapskamp 2'!B7</f>
        <v>308</v>
      </c>
      <c r="C8" s="151"/>
      <c r="D8" s="151" t="str">
        <f ca="1">'Landskapskamp 2'!A18</f>
        <v>Tobias Gneupel</v>
      </c>
      <c r="E8" s="152">
        <f ca="1">'Landskapskamp 2'!B18</f>
        <v>286</v>
      </c>
      <c r="G8" s="153">
        <f t="shared" si="0"/>
        <v>1</v>
      </c>
      <c r="H8" s="154" t="s">
        <v>115</v>
      </c>
      <c r="I8" s="153">
        <f t="shared" si="1"/>
        <v>0</v>
      </c>
    </row>
    <row r="9" spans="1:24" ht="24.95" customHeight="1">
      <c r="A9" s="151" t="str">
        <f ca="1">'Landskapskamp 2'!A8</f>
        <v>Kennarth Axelsson</v>
      </c>
      <c r="B9" s="152">
        <f ca="1">'Landskapskamp 2'!B8</f>
        <v>264</v>
      </c>
      <c r="C9" s="151"/>
      <c r="D9" s="151" t="str">
        <f ca="1">'Landskapskamp 2'!A19</f>
        <v>Carina Gneupel</v>
      </c>
      <c r="E9" s="152">
        <f ca="1">'Landskapskamp 2'!B19</f>
        <v>157</v>
      </c>
      <c r="G9" s="153">
        <f t="shared" si="0"/>
        <v>1</v>
      </c>
      <c r="H9" s="154" t="s">
        <v>115</v>
      </c>
      <c r="I9" s="153">
        <f t="shared" si="1"/>
        <v>0</v>
      </c>
    </row>
    <row r="10" spans="1:24" ht="24.95" customHeight="1">
      <c r="A10" s="151" t="str">
        <f ca="1">'Landskapskamp 2'!A9</f>
        <v>Patrick Axelsson</v>
      </c>
      <c r="B10" s="152">
        <f ca="1">'Landskapskamp 2'!B9</f>
        <v>165</v>
      </c>
      <c r="C10" s="151"/>
      <c r="D10" s="151" t="str">
        <f ca="1">'Landskapskamp 2'!A20</f>
        <v>Linnea Gneupel</v>
      </c>
      <c r="E10" s="152">
        <f ca="1">'Landskapskamp 2'!B20</f>
        <v>44</v>
      </c>
      <c r="G10" s="153">
        <f t="shared" si="0"/>
        <v>1</v>
      </c>
      <c r="H10" s="154" t="s">
        <v>115</v>
      </c>
      <c r="I10" s="153">
        <f t="shared" si="1"/>
        <v>0</v>
      </c>
    </row>
    <row r="11" spans="1:24" ht="24.95" customHeight="1">
      <c r="A11" s="151" t="str">
        <f ca="1">'Landskapskamp 2'!A10</f>
        <v>Solveig Axelsson</v>
      </c>
      <c r="B11" s="152">
        <f ca="1">'Landskapskamp 2'!B10</f>
        <v>246</v>
      </c>
      <c r="C11" s="151"/>
      <c r="D11" s="151" t="str">
        <f ca="1">'Landskapskamp 2'!A21</f>
        <v>Julius Gneupel</v>
      </c>
      <c r="E11" s="152">
        <f ca="1">'Landskapskamp 2'!B21</f>
        <v>81</v>
      </c>
      <c r="G11" s="153">
        <f t="shared" si="0"/>
        <v>1</v>
      </c>
      <c r="H11" s="154" t="s">
        <v>115</v>
      </c>
      <c r="I11" s="153">
        <f t="shared" si="1"/>
        <v>0</v>
      </c>
    </row>
    <row r="12" spans="1:24" ht="24.95" customHeight="1">
      <c r="A12" s="151" t="str">
        <f ca="1">'Landskapskamp 2'!A11</f>
        <v>Ulf Seyer</v>
      </c>
      <c r="B12" s="152">
        <f ca="1">'Landskapskamp 2'!B11</f>
        <v>151</v>
      </c>
      <c r="C12" s="151"/>
      <c r="D12" s="151">
        <f ca="1">'Landskapskamp 2'!A22</f>
        <v>0</v>
      </c>
      <c r="E12" s="152">
        <f ca="1">'Landskapskamp 2'!B22</f>
        <v>0</v>
      </c>
      <c r="G12" s="153">
        <f t="shared" si="0"/>
        <v>1</v>
      </c>
      <c r="H12" s="154" t="s">
        <v>115</v>
      </c>
      <c r="I12" s="153">
        <f t="shared" si="1"/>
        <v>0</v>
      </c>
    </row>
    <row r="13" spans="1:24" ht="24.95" customHeight="1">
      <c r="A13" s="151" t="str">
        <f ca="1">'Landskapskamp 2'!A12</f>
        <v>William Axelsson</v>
      </c>
      <c r="B13" s="152">
        <f ca="1">'Landskapskamp 2'!B12</f>
        <v>23</v>
      </c>
      <c r="C13" s="151"/>
      <c r="D13" s="151" t="str">
        <f ca="1">'Landskapskamp 2'!A23</f>
        <v>Pablo Amigo</v>
      </c>
      <c r="E13" s="152">
        <f ca="1">'Landskapskamp 2'!B23</f>
        <v>130</v>
      </c>
      <c r="G13" s="153">
        <f t="shared" si="0"/>
        <v>0</v>
      </c>
      <c r="H13" s="154" t="s">
        <v>115</v>
      </c>
      <c r="I13" s="153">
        <f t="shared" si="1"/>
        <v>1</v>
      </c>
    </row>
    <row r="14" spans="1:24" ht="24.95" customHeight="1">
      <c r="A14" s="151" t="str">
        <f ca="1">'Landskapskamp 2'!A13</f>
        <v>Favor Karlsson</v>
      </c>
      <c r="B14" s="152">
        <f ca="1">'Landskapskamp 2'!B13</f>
        <v>126</v>
      </c>
      <c r="C14" s="151"/>
      <c r="D14" s="151" t="str">
        <f ca="1">'Landskapskamp 2'!A24</f>
        <v>Ulf Stenberg</v>
      </c>
      <c r="E14" s="152">
        <f ca="1">'Landskapskamp 2'!B24</f>
        <v>61</v>
      </c>
      <c r="G14" s="153">
        <f t="shared" si="0"/>
        <v>1</v>
      </c>
      <c r="H14" s="154" t="s">
        <v>115</v>
      </c>
      <c r="I14" s="153">
        <f t="shared" si="1"/>
        <v>0</v>
      </c>
    </row>
    <row r="15" spans="1:24">
      <c r="I15" s="4"/>
    </row>
    <row r="16" spans="1:24" ht="15">
      <c r="G16" s="15" t="s">
        <v>113</v>
      </c>
      <c r="H16" s="14"/>
      <c r="I16" s="15" t="s">
        <v>114</v>
      </c>
    </row>
    <row r="17" spans="6:9">
      <c r="I17" s="4"/>
    </row>
    <row r="18" spans="6:9" ht="25.5">
      <c r="F18" s="155" t="s">
        <v>116</v>
      </c>
      <c r="G18" s="156">
        <f>SUM(G4:G14)</f>
        <v>6</v>
      </c>
      <c r="H18" s="157" t="s">
        <v>115</v>
      </c>
      <c r="I18" s="156">
        <f>SUM(I4:I14)</f>
        <v>5</v>
      </c>
    </row>
    <row r="19" spans="6:9">
      <c r="I19" s="4"/>
    </row>
  </sheetData>
  <phoneticPr fontId="4" type="noConversion"/>
  <pageMargins left="0.75" right="0.75" top="1" bottom="1" header="0.5" footer="0.5"/>
  <pageSetup paperSize="9" orientation="landscape" horizontalDpi="0" verticalDpi="0" r:id="rId1"/>
  <headerFooter alignWithMargins="0"/>
</worksheet>
</file>

<file path=xl/worksheets/sheet20.xml><?xml version="1.0" encoding="utf-8"?>
<worksheet xmlns="http://schemas.openxmlformats.org/spreadsheetml/2006/main" xmlns:r="http://schemas.openxmlformats.org/officeDocument/2006/relationships">
  <sheetPr codeName="Blad11"/>
  <dimension ref="A1:K186"/>
  <sheetViews>
    <sheetView zoomScaleNormal="100" workbookViewId="0">
      <selection activeCell="B16" sqref="B16"/>
    </sheetView>
  </sheetViews>
  <sheetFormatPr defaultRowHeight="12.75"/>
  <cols>
    <col min="1" max="1" width="5.85546875" bestFit="1" customWidth="1"/>
    <col min="2" max="2" width="24.28515625" style="4" customWidth="1"/>
    <col min="3" max="3" width="15.7109375" style="4" customWidth="1"/>
    <col min="4" max="4" width="1.7109375" customWidth="1"/>
    <col min="5" max="5" width="5.85546875" bestFit="1" customWidth="1"/>
    <col min="6" max="6" width="24.28515625" style="4" customWidth="1"/>
    <col min="7" max="7" width="15.7109375" style="4" customWidth="1"/>
    <col min="8" max="8" width="1.7109375" customWidth="1"/>
    <col min="9" max="9" width="5.85546875" bestFit="1" customWidth="1"/>
    <col min="10" max="10" width="24.28515625" style="4" customWidth="1"/>
    <col min="11" max="11" width="15.7109375" style="4" customWidth="1"/>
  </cols>
  <sheetData>
    <row r="1" spans="1:11" ht="27.75" thickBot="1">
      <c r="B1" s="108" t="s">
        <v>29</v>
      </c>
    </row>
    <row r="2" spans="1:11" ht="23.1" customHeight="1">
      <c r="A2" s="7" t="s">
        <v>17</v>
      </c>
      <c r="B2" s="30"/>
      <c r="C2" s="2"/>
      <c r="E2" s="7" t="s">
        <v>17</v>
      </c>
      <c r="F2" s="6"/>
      <c r="G2" s="2"/>
      <c r="I2" s="7" t="s">
        <v>46</v>
      </c>
      <c r="J2" s="6"/>
      <c r="K2" s="2"/>
    </row>
    <row r="3" spans="1:11" ht="23.1" customHeight="1" thickBot="1">
      <c r="A3" s="29">
        <v>1</v>
      </c>
      <c r="B3" s="6" t="s">
        <v>5</v>
      </c>
      <c r="C3" s="2" t="s">
        <v>6</v>
      </c>
      <c r="E3" s="29">
        <v>2</v>
      </c>
      <c r="F3" s="6" t="s">
        <v>5</v>
      </c>
      <c r="G3" s="2" t="s">
        <v>6</v>
      </c>
      <c r="I3" s="29">
        <v>3</v>
      </c>
      <c r="J3" s="6" t="s">
        <v>5</v>
      </c>
      <c r="K3" s="2" t="s">
        <v>6</v>
      </c>
    </row>
    <row r="4" spans="1:11" ht="23.1" customHeight="1">
      <c r="A4" s="8">
        <v>1</v>
      </c>
      <c r="B4" s="16">
        <f ca="1">Inskrivning!F6</f>
        <v>0</v>
      </c>
      <c r="C4" s="2">
        <f ca="1">Inskrivning!G6</f>
        <v>0</v>
      </c>
      <c r="E4" s="8">
        <v>1</v>
      </c>
      <c r="F4" s="16" t="str">
        <f ca="1">Inskrivning!F26</f>
        <v>Pablo Amigo</v>
      </c>
      <c r="G4" s="2" t="str">
        <f ca="1">Inskrivning!G26</f>
        <v>Värends Hsk</v>
      </c>
      <c r="I4" s="8"/>
      <c r="J4" s="16">
        <f ca="1">Inskrivning!F46</f>
        <v>0</v>
      </c>
      <c r="K4" s="2">
        <f ca="1">Inskrivning!G46</f>
        <v>0</v>
      </c>
    </row>
    <row r="5" spans="1:11" ht="23.1" customHeight="1">
      <c r="A5" s="2">
        <v>2</v>
      </c>
      <c r="B5" s="16" t="str">
        <f ca="1">Inskrivning!F7</f>
        <v>Anna Stenberg</v>
      </c>
      <c r="C5" s="2" t="str">
        <f ca="1">Inskrivning!G7</f>
        <v>Mulde VK</v>
      </c>
      <c r="E5" s="2">
        <v>2</v>
      </c>
      <c r="F5" s="16" t="str">
        <f ca="1">Inskrivning!F27</f>
        <v>Ulf Stenberg</v>
      </c>
      <c r="G5" s="2" t="str">
        <f ca="1">Inskrivning!G27</f>
        <v>Mulde VK</v>
      </c>
      <c r="I5" s="2"/>
      <c r="J5" s="16">
        <f ca="1">Inskrivning!F47</f>
        <v>0</v>
      </c>
      <c r="K5" s="2">
        <f ca="1">Inskrivning!G47</f>
        <v>0</v>
      </c>
    </row>
    <row r="6" spans="1:11" ht="23.1" customHeight="1">
      <c r="A6" s="2">
        <v>3</v>
      </c>
      <c r="B6" s="16" t="str">
        <f ca="1">Inskrivning!F8</f>
        <v xml:space="preserve">Jan-Inge Ahlgren </v>
      </c>
      <c r="C6" s="2" t="str">
        <f ca="1">Inskrivning!G8</f>
        <v>Mulde VK</v>
      </c>
      <c r="E6" s="2">
        <v>3</v>
      </c>
      <c r="F6" s="16" t="str">
        <f ca="1">Inskrivning!F28</f>
        <v>Gustav kvie</v>
      </c>
      <c r="G6" s="2" t="str">
        <f ca="1">Inskrivning!G28</f>
        <v>Mulde VK</v>
      </c>
      <c r="I6" s="2"/>
      <c r="J6" s="16">
        <f ca="1">Inskrivning!F48</f>
        <v>0</v>
      </c>
      <c r="K6" s="2">
        <f ca="1">Inskrivning!G48</f>
        <v>0</v>
      </c>
    </row>
    <row r="7" spans="1:11" ht="23.1" customHeight="1">
      <c r="A7" s="2">
        <v>4</v>
      </c>
      <c r="B7" s="16" t="str">
        <f ca="1">Inskrivning!F9</f>
        <v>Janne Larsson</v>
      </c>
      <c r="C7" s="2" t="str">
        <f ca="1">Inskrivning!G9</f>
        <v>Mulde VK</v>
      </c>
      <c r="E7" s="2">
        <v>4</v>
      </c>
      <c r="F7" s="16" t="str">
        <f ca="1">Inskrivning!F29</f>
        <v>Bengt-Arne Andersson</v>
      </c>
      <c r="G7" s="2" t="str">
        <f ca="1">Inskrivning!G29</f>
        <v>Mulde VK</v>
      </c>
      <c r="I7" s="2"/>
      <c r="J7" s="16">
        <f ca="1">Inskrivning!F49</f>
        <v>0</v>
      </c>
      <c r="K7" s="2">
        <f ca="1">Inskrivning!G49</f>
        <v>0</v>
      </c>
    </row>
    <row r="8" spans="1:11" ht="23.1" customHeight="1">
      <c r="A8" s="2">
        <v>5</v>
      </c>
      <c r="B8" s="16" t="str">
        <f ca="1">Inskrivning!F10</f>
        <v>Magnus Stenberg</v>
      </c>
      <c r="C8" s="2" t="str">
        <f ca="1">Inskrivning!G10</f>
        <v>Mulde VK</v>
      </c>
      <c r="E8" s="2">
        <v>5</v>
      </c>
      <c r="F8" s="16" t="str">
        <f ca="1">Inskrivning!F30</f>
        <v>Krister Hafdell</v>
      </c>
      <c r="G8" s="2" t="str">
        <f ca="1">Inskrivning!G30</f>
        <v>Mulde VK</v>
      </c>
      <c r="I8" s="2"/>
      <c r="J8" s="16">
        <f ca="1">Inskrivning!F50</f>
        <v>0</v>
      </c>
      <c r="K8" s="2">
        <f ca="1">Inskrivning!G50</f>
        <v>0</v>
      </c>
    </row>
    <row r="9" spans="1:11" ht="23.1" customHeight="1">
      <c r="A9" s="2">
        <v>6</v>
      </c>
      <c r="B9" s="16" t="str">
        <f ca="1">Inskrivning!F11</f>
        <v>Kennarth Axelsson</v>
      </c>
      <c r="C9" s="2" t="str">
        <f ca="1">Inskrivning!G11</f>
        <v>Alvesta Hsk</v>
      </c>
      <c r="E9" s="2">
        <v>6</v>
      </c>
      <c r="F9" s="16" t="str">
        <f ca="1">Inskrivning!F31</f>
        <v>Kerstin Svensson</v>
      </c>
      <c r="G9" s="2" t="str">
        <f ca="1">Inskrivning!G31</f>
        <v>Växsjö Hsk</v>
      </c>
      <c r="I9" s="2"/>
      <c r="J9" s="16">
        <f ca="1">Inskrivning!F51</f>
        <v>0</v>
      </c>
      <c r="K9" s="2">
        <f ca="1">Inskrivning!G51</f>
        <v>0</v>
      </c>
    </row>
    <row r="10" spans="1:11" ht="23.1" customHeight="1">
      <c r="A10" s="2">
        <v>7</v>
      </c>
      <c r="B10" s="16" t="str">
        <f ca="1">Inskrivning!F12</f>
        <v>Patrick Axelsson</v>
      </c>
      <c r="C10" s="2" t="str">
        <f ca="1">Inskrivning!G12</f>
        <v>Alvesta Hsk</v>
      </c>
      <c r="E10" s="2">
        <v>7</v>
      </c>
      <c r="F10" s="16" t="str">
        <f ca="1">Inskrivning!F32</f>
        <v>Dan Hallstan</v>
      </c>
      <c r="G10" s="2" t="str">
        <f ca="1">Inskrivning!G32</f>
        <v>Växsjö Hsk</v>
      </c>
      <c r="I10" s="2"/>
      <c r="J10" s="16">
        <f ca="1">Inskrivning!F52</f>
        <v>0</v>
      </c>
      <c r="K10" s="2">
        <f ca="1">Inskrivning!G52</f>
        <v>0</v>
      </c>
    </row>
    <row r="11" spans="1:11" ht="23.1" customHeight="1">
      <c r="A11" s="2">
        <v>8</v>
      </c>
      <c r="B11" s="16" t="str">
        <f ca="1">Inskrivning!F13</f>
        <v>Solveig Axelsson</v>
      </c>
      <c r="C11" s="2" t="str">
        <f ca="1">Inskrivning!G13</f>
        <v>Alvesta Hsk</v>
      </c>
      <c r="E11" s="2">
        <v>8</v>
      </c>
      <c r="F11" s="16" t="str">
        <f ca="1">Inskrivning!F33</f>
        <v>Ronnie Pettersson</v>
      </c>
      <c r="G11" s="2" t="str">
        <f ca="1">Inskrivning!G33</f>
        <v>Värends Hsk</v>
      </c>
      <c r="I11" s="2"/>
      <c r="J11" s="16">
        <f ca="1">Inskrivning!F53</f>
        <v>0</v>
      </c>
      <c r="K11" s="2">
        <f ca="1">Inskrivning!G53</f>
        <v>0</v>
      </c>
    </row>
    <row r="12" spans="1:11" ht="23.1" customHeight="1">
      <c r="A12" s="2">
        <v>9</v>
      </c>
      <c r="B12" s="16" t="str">
        <f ca="1">Inskrivning!F14</f>
        <v>Ulf Seyer</v>
      </c>
      <c r="C12" s="2" t="str">
        <f ca="1">Inskrivning!G14</f>
        <v>Alvesta Hsk</v>
      </c>
      <c r="E12" s="2">
        <v>9</v>
      </c>
      <c r="F12" s="16" t="str">
        <f ca="1">Inskrivning!F34</f>
        <v>Lasse Brincner</v>
      </c>
      <c r="G12" s="2" t="str">
        <f ca="1">Inskrivning!G34</f>
        <v>Värends Hsk</v>
      </c>
      <c r="I12" s="2"/>
      <c r="J12" s="16">
        <f ca="1">Inskrivning!F54</f>
        <v>0</v>
      </c>
      <c r="K12" s="2">
        <f ca="1">Inskrivning!G54</f>
        <v>0</v>
      </c>
    </row>
    <row r="13" spans="1:11" ht="23.1" customHeight="1">
      <c r="A13" s="2">
        <v>10</v>
      </c>
      <c r="B13" s="16" t="str">
        <f ca="1">Inskrivning!F15</f>
        <v>William Axelsson</v>
      </c>
      <c r="C13" s="2" t="str">
        <f ca="1">Inskrivning!G15</f>
        <v>Alvesta Hsk</v>
      </c>
      <c r="E13" s="2">
        <v>10</v>
      </c>
      <c r="F13" s="16" t="str">
        <f ca="1">Inskrivning!F35</f>
        <v>Ronjah Pettersson</v>
      </c>
      <c r="G13" s="2" t="str">
        <f ca="1">Inskrivning!G35</f>
        <v>Värends Hsk</v>
      </c>
      <c r="I13" s="2"/>
      <c r="J13" s="16">
        <f ca="1">Inskrivning!F55</f>
        <v>0</v>
      </c>
      <c r="K13" s="2">
        <f ca="1">Inskrivning!G55</f>
        <v>0</v>
      </c>
    </row>
    <row r="14" spans="1:11" ht="23.1" customHeight="1">
      <c r="A14" s="2">
        <v>11</v>
      </c>
      <c r="B14" s="16" t="str">
        <f ca="1">Inskrivning!F16</f>
        <v>Favor Karlsson</v>
      </c>
      <c r="C14" s="2" t="str">
        <f ca="1">Inskrivning!G16</f>
        <v>Korpen Åseda</v>
      </c>
      <c r="E14" s="2">
        <v>11</v>
      </c>
      <c r="F14" s="16" t="str">
        <f ca="1">Inskrivning!F36</f>
        <v>Thorgny Björkqvist</v>
      </c>
      <c r="G14" s="2" t="str">
        <f ca="1">Inskrivning!G36</f>
        <v>Tingsryd Hsc</v>
      </c>
      <c r="I14" s="2"/>
      <c r="J14" s="16">
        <f ca="1">Inskrivning!F56</f>
        <v>0</v>
      </c>
      <c r="K14" s="2">
        <f ca="1">Inskrivning!G56</f>
        <v>0</v>
      </c>
    </row>
    <row r="15" spans="1:11" ht="23.1" customHeight="1">
      <c r="A15" s="2">
        <v>12</v>
      </c>
      <c r="B15" s="16" t="str">
        <f ca="1">Inskrivning!F17</f>
        <v>Gert Karlsson</v>
      </c>
      <c r="C15" s="2" t="str">
        <f ca="1">Inskrivning!G17</f>
        <v>Korpen Åseda</v>
      </c>
      <c r="E15" s="2">
        <v>12</v>
      </c>
      <c r="F15" s="16" t="str">
        <f ca="1">Inskrivning!F37</f>
        <v>Christina Holmberg</v>
      </c>
      <c r="G15" s="2" t="str">
        <f ca="1">Inskrivning!G37</f>
        <v>Tingsryd Hsc</v>
      </c>
      <c r="I15" s="2"/>
      <c r="J15" s="16">
        <f ca="1">Inskrivning!F57</f>
        <v>0</v>
      </c>
      <c r="K15" s="2">
        <f ca="1">Inskrivning!G57</f>
        <v>0</v>
      </c>
    </row>
    <row r="16" spans="1:11" ht="23.1" customHeight="1">
      <c r="A16" s="2">
        <v>13</v>
      </c>
      <c r="B16" s="16" t="str">
        <f ca="1">Inskrivning!F18</f>
        <v>Matz Karlsson</v>
      </c>
      <c r="C16" s="2" t="str">
        <f ca="1">Inskrivning!G18</f>
        <v>Korpen Åseda</v>
      </c>
      <c r="E16" s="2">
        <v>13</v>
      </c>
      <c r="F16" s="16" t="str">
        <f ca="1">Inskrivning!F38</f>
        <v>Bengt-Erik Holmberg</v>
      </c>
      <c r="G16" s="2" t="str">
        <f ca="1">Inskrivning!G38</f>
        <v>Tingsryd Hsc</v>
      </c>
      <c r="I16" s="2"/>
      <c r="J16" s="16">
        <f ca="1">Inskrivning!F58</f>
        <v>0</v>
      </c>
      <c r="K16" s="2">
        <f ca="1">Inskrivning!G58</f>
        <v>0</v>
      </c>
    </row>
    <row r="17" spans="1:11" ht="23.1" customHeight="1">
      <c r="A17" s="2">
        <v>14</v>
      </c>
      <c r="B17" s="16" t="str">
        <f ca="1">Inskrivning!F19</f>
        <v>Tomas Lindahl</v>
      </c>
      <c r="C17" s="2" t="str">
        <f ca="1">Inskrivning!G19</f>
        <v>Korpen Åseda</v>
      </c>
      <c r="E17" s="2">
        <v>14</v>
      </c>
      <c r="F17" s="16" t="str">
        <f ca="1">Inskrivning!F39</f>
        <v>Johan Johansson</v>
      </c>
      <c r="G17" s="2" t="str">
        <f ca="1">Inskrivning!G39</f>
        <v>Tingsryd Hsc</v>
      </c>
      <c r="I17" s="2"/>
      <c r="J17" s="16">
        <f ca="1">Inskrivning!F59</f>
        <v>0</v>
      </c>
      <c r="K17" s="2">
        <f ca="1">Inskrivning!G59</f>
        <v>0</v>
      </c>
    </row>
    <row r="18" spans="1:11" ht="23.1" customHeight="1">
      <c r="A18" s="2">
        <v>15</v>
      </c>
      <c r="B18" s="16" t="str">
        <f ca="1">Inskrivning!F20</f>
        <v>Mathias Gneupel</v>
      </c>
      <c r="C18" s="2" t="str">
        <f ca="1">Inskrivning!G20</f>
        <v>Sibbamåla IF</v>
      </c>
      <c r="E18" s="2">
        <v>15</v>
      </c>
      <c r="F18" s="16" t="str">
        <f ca="1">Inskrivning!F40</f>
        <v>Göran Brincner</v>
      </c>
      <c r="G18" s="2" t="str">
        <f ca="1">Inskrivning!G40</f>
        <v>Team Bågen</v>
      </c>
      <c r="I18" s="2"/>
      <c r="J18" s="16">
        <f ca="1">Inskrivning!F60</f>
        <v>0</v>
      </c>
      <c r="K18" s="2">
        <f ca="1">Inskrivning!G60</f>
        <v>0</v>
      </c>
    </row>
    <row r="19" spans="1:11" ht="23.1" customHeight="1">
      <c r="A19" s="2">
        <v>16</v>
      </c>
      <c r="B19" s="16" t="str">
        <f ca="1">Inskrivning!F21</f>
        <v>Tobias Gneupel</v>
      </c>
      <c r="C19" s="2" t="str">
        <f ca="1">Inskrivning!G21</f>
        <v>Sibbamåla IF</v>
      </c>
      <c r="D19" s="35"/>
      <c r="E19" s="2">
        <v>16</v>
      </c>
      <c r="F19" s="16" t="str">
        <f ca="1">Inskrivning!F41</f>
        <v>Christer Brincner</v>
      </c>
      <c r="G19" s="2" t="str">
        <f ca="1">Inskrivning!G41</f>
        <v>Team Bågen</v>
      </c>
      <c r="I19" s="2"/>
      <c r="J19" s="16">
        <f ca="1">Inskrivning!F61</f>
        <v>0</v>
      </c>
      <c r="K19" s="2">
        <f ca="1">Inskrivning!G61</f>
        <v>0</v>
      </c>
    </row>
    <row r="20" spans="1:11" ht="23.1" customHeight="1">
      <c r="A20" s="2">
        <v>17</v>
      </c>
      <c r="B20" s="16" t="str">
        <f ca="1">Inskrivning!F22</f>
        <v>Carina Gneupel</v>
      </c>
      <c r="C20" s="2" t="str">
        <f ca="1">Inskrivning!G22</f>
        <v>Sibbamåla IF</v>
      </c>
      <c r="D20" s="35"/>
      <c r="E20" s="2">
        <v>17</v>
      </c>
      <c r="F20" s="16" t="str">
        <f ca="1">Inskrivning!F42</f>
        <v>Solveig Brincner</v>
      </c>
      <c r="G20" s="2" t="str">
        <f ca="1">Inskrivning!G42</f>
        <v>Team Bågen</v>
      </c>
      <c r="I20" s="2"/>
      <c r="J20" s="16">
        <f ca="1">Inskrivning!F62</f>
        <v>0</v>
      </c>
      <c r="K20" s="2">
        <f ca="1">Inskrivning!G62</f>
        <v>0</v>
      </c>
    </row>
    <row r="21" spans="1:11" ht="23.1" customHeight="1">
      <c r="A21" s="2">
        <v>18</v>
      </c>
      <c r="B21" s="16" t="str">
        <f ca="1">Inskrivning!F23</f>
        <v>Linnea Gneupel</v>
      </c>
      <c r="C21" s="2" t="str">
        <f ca="1">Inskrivning!G23</f>
        <v>Sibbamåla IF</v>
      </c>
      <c r="D21" s="35"/>
      <c r="E21" s="2">
        <v>18</v>
      </c>
      <c r="F21" s="16" t="str">
        <f ca="1">Inskrivning!F43</f>
        <v>Anne Bengs</v>
      </c>
      <c r="G21" s="2" t="str">
        <f ca="1">Inskrivning!G43</f>
        <v>Team Bågen</v>
      </c>
      <c r="I21" s="2"/>
      <c r="J21" s="16">
        <f ca="1">Inskrivning!F63</f>
        <v>0</v>
      </c>
      <c r="K21" s="2">
        <f ca="1">Inskrivning!G63</f>
        <v>0</v>
      </c>
    </row>
    <row r="22" spans="1:11" ht="23.1" customHeight="1">
      <c r="A22" s="2">
        <v>19</v>
      </c>
      <c r="B22" s="16" t="str">
        <f ca="1">Inskrivning!F24</f>
        <v>Julius Gneupel</v>
      </c>
      <c r="C22" s="2" t="str">
        <f ca="1">Inskrivning!G24</f>
        <v>Sibbamåla IF</v>
      </c>
      <c r="D22" s="35"/>
      <c r="E22" s="2">
        <v>19</v>
      </c>
      <c r="F22" s="16" t="str">
        <f ca="1">Inskrivning!F44</f>
        <v>Roland Sjöstrand</v>
      </c>
      <c r="G22" s="2" t="str">
        <f ca="1">Inskrivning!G44</f>
        <v>Tingzås Hsk</v>
      </c>
      <c r="I22" s="2"/>
      <c r="J22" s="16">
        <f ca="1">Inskrivning!F64</f>
        <v>0</v>
      </c>
      <c r="K22" s="2">
        <f ca="1">Inskrivning!G64</f>
        <v>0</v>
      </c>
    </row>
    <row r="23" spans="1:11" ht="23.1" customHeight="1">
      <c r="A23" s="2">
        <v>20</v>
      </c>
      <c r="B23" s="16">
        <f ca="1">Inskrivning!F25</f>
        <v>0</v>
      </c>
      <c r="C23" s="2">
        <f ca="1">Inskrivning!G25</f>
        <v>0</v>
      </c>
      <c r="D23" s="35"/>
      <c r="E23" s="2">
        <v>20</v>
      </c>
      <c r="F23" s="16" t="str">
        <f ca="1">Inskrivning!F45</f>
        <v>Ingegärd Sjöstrand</v>
      </c>
      <c r="G23" s="2" t="str">
        <f ca="1">Inskrivning!G45</f>
        <v>Tingzås Hsk</v>
      </c>
      <c r="I23" s="2"/>
      <c r="J23" s="16">
        <f ca="1">Inskrivning!F65</f>
        <v>0</v>
      </c>
      <c r="K23" s="2">
        <f ca="1">Inskrivning!G65</f>
        <v>0</v>
      </c>
    </row>
    <row r="24" spans="1:11" ht="27.75" thickBot="1">
      <c r="B24" s="108" t="s">
        <v>29</v>
      </c>
    </row>
    <row r="25" spans="1:11" ht="23.1" customHeight="1">
      <c r="A25" s="7" t="s">
        <v>17</v>
      </c>
      <c r="B25" s="30"/>
      <c r="C25" s="2"/>
      <c r="E25" s="7" t="s">
        <v>17</v>
      </c>
      <c r="F25" s="6"/>
      <c r="G25" s="2"/>
      <c r="I25" s="7" t="s">
        <v>46</v>
      </c>
      <c r="J25" s="6"/>
      <c r="K25" s="2"/>
    </row>
    <row r="26" spans="1:11" ht="23.1" customHeight="1" thickBot="1">
      <c r="A26" s="29">
        <v>4</v>
      </c>
      <c r="B26" s="6" t="s">
        <v>5</v>
      </c>
      <c r="C26" s="2" t="s">
        <v>6</v>
      </c>
      <c r="E26" s="29">
        <v>5</v>
      </c>
      <c r="F26" s="6" t="s">
        <v>5</v>
      </c>
      <c r="G26" s="2" t="s">
        <v>6</v>
      </c>
      <c r="I26" s="29">
        <v>6</v>
      </c>
      <c r="J26" s="6" t="s">
        <v>5</v>
      </c>
      <c r="K26" s="2" t="s">
        <v>6</v>
      </c>
    </row>
    <row r="27" spans="1:11" ht="23.1" customHeight="1">
      <c r="A27" s="8">
        <v>1</v>
      </c>
      <c r="B27" s="16">
        <f ca="1">Inskrivning!F66</f>
        <v>0</v>
      </c>
      <c r="C27" s="2">
        <f ca="1">Inskrivning!G66</f>
        <v>0</v>
      </c>
      <c r="E27" s="8">
        <v>1</v>
      </c>
      <c r="F27" s="16">
        <f ca="1">Inskrivning!F86</f>
        <v>0</v>
      </c>
      <c r="G27" s="2">
        <f ca="1">Inskrivning!G86</f>
        <v>0</v>
      </c>
      <c r="I27" s="8"/>
      <c r="J27" s="16">
        <f ca="1">Inskrivning!F106</f>
        <v>0</v>
      </c>
      <c r="K27" s="2">
        <f ca="1">Inskrivning!G106</f>
        <v>0</v>
      </c>
    </row>
    <row r="28" spans="1:11" ht="23.1" customHeight="1">
      <c r="A28" s="2">
        <v>2</v>
      </c>
      <c r="B28" s="16">
        <f ca="1">Inskrivning!F67</f>
        <v>0</v>
      </c>
      <c r="C28" s="2">
        <f ca="1">Inskrivning!G67</f>
        <v>0</v>
      </c>
      <c r="E28" s="2">
        <v>2</v>
      </c>
      <c r="F28" s="16">
        <f ca="1">Inskrivning!F87</f>
        <v>0</v>
      </c>
      <c r="G28" s="2">
        <f ca="1">Inskrivning!G87</f>
        <v>0</v>
      </c>
      <c r="I28" s="2"/>
      <c r="J28" s="16">
        <f ca="1">Inskrivning!F107</f>
        <v>0</v>
      </c>
      <c r="K28" s="2">
        <f ca="1">Inskrivning!G107</f>
        <v>0</v>
      </c>
    </row>
    <row r="29" spans="1:11" ht="23.1" customHeight="1">
      <c r="A29" s="2">
        <v>3</v>
      </c>
      <c r="B29" s="16">
        <f ca="1">Inskrivning!F68</f>
        <v>0</v>
      </c>
      <c r="C29" s="2">
        <f ca="1">Inskrivning!G68</f>
        <v>0</v>
      </c>
      <c r="E29" s="2">
        <v>3</v>
      </c>
      <c r="F29" s="16">
        <f ca="1">Inskrivning!F88</f>
        <v>0</v>
      </c>
      <c r="G29" s="2">
        <f ca="1">Inskrivning!G88</f>
        <v>0</v>
      </c>
      <c r="I29" s="2"/>
      <c r="J29" s="16">
        <f ca="1">Inskrivning!F108</f>
        <v>0</v>
      </c>
      <c r="K29" s="2">
        <f ca="1">Inskrivning!G108</f>
        <v>0</v>
      </c>
    </row>
    <row r="30" spans="1:11" ht="23.1" customHeight="1">
      <c r="A30" s="2">
        <v>4</v>
      </c>
      <c r="B30" s="16">
        <f ca="1">Inskrivning!F69</f>
        <v>0</v>
      </c>
      <c r="C30" s="2">
        <f ca="1">Inskrivning!G69</f>
        <v>0</v>
      </c>
      <c r="E30" s="2">
        <v>4</v>
      </c>
      <c r="F30" s="16">
        <f ca="1">Inskrivning!F89</f>
        <v>0</v>
      </c>
      <c r="G30" s="2">
        <f ca="1">Inskrivning!G89</f>
        <v>0</v>
      </c>
      <c r="I30" s="2"/>
      <c r="J30" s="16">
        <f ca="1">Inskrivning!F109</f>
        <v>0</v>
      </c>
      <c r="K30" s="2">
        <f ca="1">Inskrivning!G109</f>
        <v>0</v>
      </c>
    </row>
    <row r="31" spans="1:11" ht="23.1" customHeight="1">
      <c r="A31" s="2">
        <v>5</v>
      </c>
      <c r="B31" s="16">
        <f ca="1">Inskrivning!F70</f>
        <v>0</v>
      </c>
      <c r="C31" s="2">
        <f ca="1">Inskrivning!G70</f>
        <v>0</v>
      </c>
      <c r="E31" s="2">
        <v>5</v>
      </c>
      <c r="F31" s="16">
        <f ca="1">Inskrivning!F90</f>
        <v>0</v>
      </c>
      <c r="G31" s="2">
        <f ca="1">Inskrivning!G90</f>
        <v>0</v>
      </c>
      <c r="I31" s="2"/>
      <c r="J31" s="16">
        <f ca="1">Inskrivning!F110</f>
        <v>0</v>
      </c>
      <c r="K31" s="2">
        <f ca="1">Inskrivning!G110</f>
        <v>0</v>
      </c>
    </row>
    <row r="32" spans="1:11" ht="23.1" customHeight="1">
      <c r="A32" s="2">
        <v>6</v>
      </c>
      <c r="B32" s="16">
        <f ca="1">Inskrivning!F71</f>
        <v>0</v>
      </c>
      <c r="C32" s="2">
        <f ca="1">Inskrivning!G71</f>
        <v>0</v>
      </c>
      <c r="E32" s="2">
        <v>6</v>
      </c>
      <c r="F32" s="16">
        <f ca="1">Inskrivning!F91</f>
        <v>0</v>
      </c>
      <c r="G32" s="2">
        <f ca="1">Inskrivning!G91</f>
        <v>0</v>
      </c>
      <c r="I32" s="2"/>
      <c r="J32" s="16">
        <f ca="1">Inskrivning!F111</f>
        <v>0</v>
      </c>
      <c r="K32" s="2">
        <f ca="1">Inskrivning!G111</f>
        <v>0</v>
      </c>
    </row>
    <row r="33" spans="1:11" ht="23.1" customHeight="1">
      <c r="A33" s="2">
        <v>7</v>
      </c>
      <c r="B33" s="16">
        <f ca="1">Inskrivning!F72</f>
        <v>0</v>
      </c>
      <c r="C33" s="2">
        <f ca="1">Inskrivning!G72</f>
        <v>0</v>
      </c>
      <c r="E33" s="2">
        <v>7</v>
      </c>
      <c r="F33" s="16">
        <f ca="1">Inskrivning!F92</f>
        <v>0</v>
      </c>
      <c r="G33" s="2">
        <f ca="1">Inskrivning!G92</f>
        <v>0</v>
      </c>
      <c r="I33" s="2"/>
      <c r="J33" s="16">
        <f ca="1">Inskrivning!F112</f>
        <v>0</v>
      </c>
      <c r="K33" s="2">
        <f ca="1">Inskrivning!G112</f>
        <v>0</v>
      </c>
    </row>
    <row r="34" spans="1:11" ht="23.1" customHeight="1">
      <c r="A34" s="2">
        <v>8</v>
      </c>
      <c r="B34" s="16">
        <f ca="1">Inskrivning!F73</f>
        <v>0</v>
      </c>
      <c r="C34" s="2">
        <f ca="1">Inskrivning!G73</f>
        <v>0</v>
      </c>
      <c r="E34" s="2">
        <v>8</v>
      </c>
      <c r="F34" s="16">
        <f ca="1">Inskrivning!F93</f>
        <v>0</v>
      </c>
      <c r="G34" s="2">
        <f ca="1">Inskrivning!G93</f>
        <v>0</v>
      </c>
      <c r="I34" s="2"/>
      <c r="J34" s="16">
        <f ca="1">Inskrivning!F113</f>
        <v>0</v>
      </c>
      <c r="K34" s="2">
        <f ca="1">Inskrivning!G113</f>
        <v>0</v>
      </c>
    </row>
    <row r="35" spans="1:11" ht="23.1" customHeight="1">
      <c r="A35" s="2">
        <v>9</v>
      </c>
      <c r="B35" s="16">
        <f ca="1">Inskrivning!F74</f>
        <v>0</v>
      </c>
      <c r="C35" s="2">
        <f ca="1">Inskrivning!G74</f>
        <v>0</v>
      </c>
      <c r="E35" s="2">
        <v>9</v>
      </c>
      <c r="F35" s="16">
        <f ca="1">Inskrivning!F94</f>
        <v>0</v>
      </c>
      <c r="G35" s="2">
        <f ca="1">Inskrivning!G94</f>
        <v>0</v>
      </c>
      <c r="I35" s="2"/>
      <c r="J35" s="16">
        <f ca="1">Inskrivning!F114</f>
        <v>0</v>
      </c>
      <c r="K35" s="2">
        <f ca="1">Inskrivning!G114</f>
        <v>0</v>
      </c>
    </row>
    <row r="36" spans="1:11" ht="23.1" customHeight="1">
      <c r="A36" s="2">
        <v>10</v>
      </c>
      <c r="B36" s="16">
        <f ca="1">Inskrivning!F75</f>
        <v>0</v>
      </c>
      <c r="C36" s="2">
        <f ca="1">Inskrivning!G75</f>
        <v>0</v>
      </c>
      <c r="E36" s="2">
        <v>10</v>
      </c>
      <c r="F36" s="16">
        <f ca="1">Inskrivning!F95</f>
        <v>0</v>
      </c>
      <c r="G36" s="2">
        <f ca="1">Inskrivning!G95</f>
        <v>0</v>
      </c>
      <c r="I36" s="2"/>
      <c r="J36" s="16">
        <f ca="1">Inskrivning!F115</f>
        <v>0</v>
      </c>
      <c r="K36" s="2">
        <f ca="1">Inskrivning!G115</f>
        <v>0</v>
      </c>
    </row>
    <row r="37" spans="1:11" ht="23.1" customHeight="1">
      <c r="A37" s="2">
        <v>11</v>
      </c>
      <c r="B37" s="16">
        <f ca="1">Inskrivning!F76</f>
        <v>0</v>
      </c>
      <c r="C37" s="2">
        <f ca="1">Inskrivning!G76</f>
        <v>0</v>
      </c>
      <c r="E37" s="2">
        <v>11</v>
      </c>
      <c r="F37" s="16">
        <f ca="1">Inskrivning!F96</f>
        <v>0</v>
      </c>
      <c r="G37" s="2">
        <f ca="1">Inskrivning!G96</f>
        <v>0</v>
      </c>
      <c r="I37" s="2"/>
      <c r="J37" s="16">
        <f ca="1">Inskrivning!F116</f>
        <v>0</v>
      </c>
      <c r="K37" s="2">
        <f ca="1">Inskrivning!G116</f>
        <v>0</v>
      </c>
    </row>
    <row r="38" spans="1:11" ht="23.1" customHeight="1">
      <c r="A38" s="2">
        <v>12</v>
      </c>
      <c r="B38" s="16">
        <f ca="1">Inskrivning!F77</f>
        <v>0</v>
      </c>
      <c r="C38" s="2">
        <f ca="1">Inskrivning!G77</f>
        <v>0</v>
      </c>
      <c r="E38" s="2">
        <v>12</v>
      </c>
      <c r="F38" s="16">
        <f ca="1">Inskrivning!F97</f>
        <v>0</v>
      </c>
      <c r="G38" s="2">
        <f ca="1">Inskrivning!G97</f>
        <v>0</v>
      </c>
      <c r="I38" s="2"/>
      <c r="J38" s="16">
        <f ca="1">Inskrivning!F117</f>
        <v>0</v>
      </c>
      <c r="K38" s="2">
        <f ca="1">Inskrivning!G117</f>
        <v>0</v>
      </c>
    </row>
    <row r="39" spans="1:11" ht="23.1" customHeight="1">
      <c r="A39" s="2">
        <v>13</v>
      </c>
      <c r="B39" s="16">
        <f ca="1">Inskrivning!F78</f>
        <v>0</v>
      </c>
      <c r="C39" s="2">
        <f ca="1">Inskrivning!G78</f>
        <v>0</v>
      </c>
      <c r="E39" s="2">
        <v>13</v>
      </c>
      <c r="F39" s="16">
        <f ca="1">Inskrivning!F98</f>
        <v>0</v>
      </c>
      <c r="G39" s="2">
        <f ca="1">Inskrivning!G98</f>
        <v>0</v>
      </c>
      <c r="I39" s="2"/>
      <c r="J39" s="16">
        <f ca="1">Inskrivning!F118</f>
        <v>0</v>
      </c>
      <c r="K39" s="2">
        <f ca="1">Inskrivning!G118</f>
        <v>0</v>
      </c>
    </row>
    <row r="40" spans="1:11" ht="23.1" customHeight="1">
      <c r="A40" s="2">
        <v>14</v>
      </c>
      <c r="B40" s="16">
        <f ca="1">Inskrivning!F79</f>
        <v>0</v>
      </c>
      <c r="C40" s="2">
        <f ca="1">Inskrivning!G79</f>
        <v>0</v>
      </c>
      <c r="E40" s="2">
        <v>14</v>
      </c>
      <c r="F40" s="16">
        <f ca="1">Inskrivning!F99</f>
        <v>0</v>
      </c>
      <c r="G40" s="2">
        <f ca="1">Inskrivning!G99</f>
        <v>0</v>
      </c>
      <c r="I40" s="2"/>
      <c r="J40" s="16">
        <f ca="1">Inskrivning!F119</f>
        <v>0</v>
      </c>
      <c r="K40" s="2">
        <f ca="1">Inskrivning!G119</f>
        <v>0</v>
      </c>
    </row>
    <row r="41" spans="1:11" ht="23.1" customHeight="1">
      <c r="A41" s="2">
        <v>15</v>
      </c>
      <c r="B41" s="16">
        <f ca="1">Inskrivning!F80</f>
        <v>0</v>
      </c>
      <c r="C41" s="2">
        <f ca="1">Inskrivning!G80</f>
        <v>0</v>
      </c>
      <c r="E41" s="2">
        <v>15</v>
      </c>
      <c r="F41" s="16">
        <f ca="1">Inskrivning!F100</f>
        <v>0</v>
      </c>
      <c r="G41" s="2">
        <f ca="1">Inskrivning!G100</f>
        <v>0</v>
      </c>
      <c r="I41" s="2"/>
      <c r="J41" s="16">
        <f ca="1">Inskrivning!F120</f>
        <v>0</v>
      </c>
      <c r="K41" s="2">
        <f ca="1">Inskrivning!G120</f>
        <v>0</v>
      </c>
    </row>
    <row r="42" spans="1:11" ht="23.1" customHeight="1">
      <c r="A42" s="2">
        <v>16</v>
      </c>
      <c r="B42" s="16">
        <f ca="1">Inskrivning!F81</f>
        <v>0</v>
      </c>
      <c r="C42" s="2">
        <f ca="1">Inskrivning!G81</f>
        <v>0</v>
      </c>
      <c r="D42" s="35"/>
      <c r="E42" s="2">
        <v>16</v>
      </c>
      <c r="F42" s="16">
        <f ca="1">Inskrivning!F101</f>
        <v>0</v>
      </c>
      <c r="G42" s="2">
        <f ca="1">Inskrivning!G101</f>
        <v>0</v>
      </c>
      <c r="I42" s="2"/>
      <c r="J42" s="16">
        <f ca="1">Inskrivning!F121</f>
        <v>0</v>
      </c>
      <c r="K42" s="2">
        <f ca="1">Inskrivning!G121</f>
        <v>0</v>
      </c>
    </row>
    <row r="43" spans="1:11" ht="23.1" customHeight="1">
      <c r="A43" s="2">
        <v>17</v>
      </c>
      <c r="B43" s="16">
        <f ca="1">Inskrivning!F82</f>
        <v>0</v>
      </c>
      <c r="C43" s="2">
        <f ca="1">Inskrivning!G82</f>
        <v>0</v>
      </c>
      <c r="D43" s="35"/>
      <c r="E43" s="2">
        <v>17</v>
      </c>
      <c r="F43" s="16">
        <f ca="1">Inskrivning!F102</f>
        <v>0</v>
      </c>
      <c r="G43" s="2">
        <f ca="1">Inskrivning!G102</f>
        <v>0</v>
      </c>
      <c r="I43" s="2"/>
      <c r="J43" s="16">
        <f ca="1">Inskrivning!F122</f>
        <v>0</v>
      </c>
      <c r="K43" s="2">
        <f ca="1">Inskrivning!G122</f>
        <v>0</v>
      </c>
    </row>
    <row r="44" spans="1:11" ht="23.1" customHeight="1">
      <c r="A44" s="2">
        <v>18</v>
      </c>
      <c r="B44" s="16">
        <f ca="1">Inskrivning!F83</f>
        <v>0</v>
      </c>
      <c r="C44" s="2">
        <f ca="1">Inskrivning!G83</f>
        <v>0</v>
      </c>
      <c r="D44" s="35"/>
      <c r="E44" s="2">
        <v>18</v>
      </c>
      <c r="F44" s="16">
        <f ca="1">Inskrivning!F103</f>
        <v>0</v>
      </c>
      <c r="G44" s="2">
        <f ca="1">Inskrivning!G103</f>
        <v>0</v>
      </c>
      <c r="I44" s="2"/>
      <c r="J44" s="16">
        <f ca="1">Inskrivning!F123</f>
        <v>0</v>
      </c>
      <c r="K44" s="2">
        <f ca="1">Inskrivning!G123</f>
        <v>0</v>
      </c>
    </row>
    <row r="45" spans="1:11" ht="23.1" customHeight="1">
      <c r="A45" s="2">
        <v>19</v>
      </c>
      <c r="B45" s="16">
        <f ca="1">Inskrivning!F84</f>
        <v>0</v>
      </c>
      <c r="C45" s="2">
        <f ca="1">Inskrivning!G84</f>
        <v>0</v>
      </c>
      <c r="D45" s="35"/>
      <c r="E45" s="2">
        <v>19</v>
      </c>
      <c r="F45" s="16">
        <f ca="1">Inskrivning!F104</f>
        <v>0</v>
      </c>
      <c r="G45" s="2">
        <f ca="1">Inskrivning!G104</f>
        <v>0</v>
      </c>
      <c r="I45" s="2"/>
      <c r="J45" s="16">
        <f ca="1">Inskrivning!F124</f>
        <v>0</v>
      </c>
      <c r="K45" s="2">
        <f ca="1">Inskrivning!G124</f>
        <v>0</v>
      </c>
    </row>
    <row r="46" spans="1:11" ht="23.1" customHeight="1">
      <c r="A46" s="2">
        <v>20</v>
      </c>
      <c r="B46" s="16">
        <f ca="1">Inskrivning!F85</f>
        <v>0</v>
      </c>
      <c r="C46" s="2">
        <f ca="1">Inskrivning!G85</f>
        <v>0</v>
      </c>
      <c r="D46" s="35"/>
      <c r="E46" s="2">
        <v>20</v>
      </c>
      <c r="F46" s="16">
        <f ca="1">Inskrivning!F105</f>
        <v>0</v>
      </c>
      <c r="G46" s="2">
        <f ca="1">Inskrivning!G105</f>
        <v>0</v>
      </c>
      <c r="I46" s="2"/>
      <c r="J46" s="16">
        <f ca="1">Inskrivning!F125</f>
        <v>0</v>
      </c>
      <c r="K46" s="2">
        <f ca="1">Inskrivning!G125</f>
        <v>0</v>
      </c>
    </row>
    <row r="47" spans="1:11" ht="27.75" thickBot="1">
      <c r="B47" s="108" t="s">
        <v>29</v>
      </c>
    </row>
    <row r="48" spans="1:11" ht="23.1" customHeight="1">
      <c r="A48" s="7" t="s">
        <v>17</v>
      </c>
      <c r="B48" s="30"/>
      <c r="C48" s="2"/>
      <c r="E48" s="7" t="s">
        <v>17</v>
      </c>
      <c r="F48" s="6"/>
      <c r="G48" s="2"/>
      <c r="I48" s="7" t="s">
        <v>46</v>
      </c>
      <c r="J48" s="6"/>
      <c r="K48" s="2"/>
    </row>
    <row r="49" spans="1:11" ht="23.1" customHeight="1" thickBot="1">
      <c r="A49" s="29">
        <v>7</v>
      </c>
      <c r="B49" s="6" t="s">
        <v>5</v>
      </c>
      <c r="C49" s="2" t="s">
        <v>6</v>
      </c>
      <c r="E49" s="29">
        <v>8</v>
      </c>
      <c r="F49" s="6" t="s">
        <v>5</v>
      </c>
      <c r="G49" s="2" t="s">
        <v>6</v>
      </c>
      <c r="I49" s="29">
        <v>9</v>
      </c>
      <c r="J49" s="6" t="s">
        <v>5</v>
      </c>
      <c r="K49" s="2" t="s">
        <v>6</v>
      </c>
    </row>
    <row r="50" spans="1:11" ht="23.1" customHeight="1">
      <c r="A50" s="8">
        <v>1</v>
      </c>
      <c r="B50" s="16">
        <f ca="1">Inskrivning!F126</f>
        <v>0</v>
      </c>
      <c r="C50" s="2">
        <f ca="1">Inskrivning!G126</f>
        <v>0</v>
      </c>
      <c r="E50" s="8">
        <v>1</v>
      </c>
      <c r="F50" s="16">
        <f ca="1">Inskrivning!F146</f>
        <v>0</v>
      </c>
      <c r="G50" s="2">
        <f ca="1">Inskrivning!G146</f>
        <v>0</v>
      </c>
      <c r="I50" s="8"/>
      <c r="J50" s="16"/>
      <c r="K50" s="2"/>
    </row>
    <row r="51" spans="1:11" ht="23.1" customHeight="1">
      <c r="A51" s="2">
        <v>2</v>
      </c>
      <c r="B51" s="16">
        <f ca="1">Inskrivning!F127</f>
        <v>0</v>
      </c>
      <c r="C51" s="2">
        <f ca="1">Inskrivning!G127</f>
        <v>0</v>
      </c>
      <c r="E51" s="2">
        <v>2</v>
      </c>
      <c r="F51" s="16">
        <f ca="1">Inskrivning!F147</f>
        <v>0</v>
      </c>
      <c r="G51" s="2">
        <f ca="1">Inskrivning!G147</f>
        <v>0</v>
      </c>
      <c r="I51" s="2"/>
      <c r="J51" s="16"/>
      <c r="K51" s="2"/>
    </row>
    <row r="52" spans="1:11" ht="23.1" customHeight="1">
      <c r="A52" s="2">
        <v>3</v>
      </c>
      <c r="B52" s="16">
        <f ca="1">Inskrivning!F128</f>
        <v>0</v>
      </c>
      <c r="C52" s="2">
        <f ca="1">Inskrivning!G128</f>
        <v>0</v>
      </c>
      <c r="E52" s="2">
        <v>3</v>
      </c>
      <c r="F52" s="16">
        <f ca="1">Inskrivning!F148</f>
        <v>0</v>
      </c>
      <c r="G52" s="2">
        <f ca="1">Inskrivning!G148</f>
        <v>0</v>
      </c>
      <c r="I52" s="2"/>
      <c r="J52" s="16"/>
      <c r="K52" s="2"/>
    </row>
    <row r="53" spans="1:11" ht="23.1" customHeight="1">
      <c r="A53" s="2">
        <v>4</v>
      </c>
      <c r="B53" s="16">
        <f ca="1">Inskrivning!F129</f>
        <v>0</v>
      </c>
      <c r="C53" s="2">
        <f ca="1">Inskrivning!G129</f>
        <v>0</v>
      </c>
      <c r="E53" s="2">
        <v>4</v>
      </c>
      <c r="F53" s="16">
        <f ca="1">Inskrivning!F149</f>
        <v>0</v>
      </c>
      <c r="G53" s="2">
        <f ca="1">Inskrivning!G149</f>
        <v>0</v>
      </c>
      <c r="I53" s="2"/>
      <c r="J53" s="16"/>
      <c r="K53" s="2"/>
    </row>
    <row r="54" spans="1:11" ht="23.1" customHeight="1">
      <c r="A54" s="2">
        <v>5</v>
      </c>
      <c r="B54" s="16">
        <f ca="1">Inskrivning!F130</f>
        <v>0</v>
      </c>
      <c r="C54" s="2">
        <f ca="1">Inskrivning!G130</f>
        <v>0</v>
      </c>
      <c r="E54" s="2">
        <v>5</v>
      </c>
      <c r="F54" s="16">
        <f ca="1">Inskrivning!F150</f>
        <v>0</v>
      </c>
      <c r="G54" s="2">
        <f ca="1">Inskrivning!G150</f>
        <v>0</v>
      </c>
      <c r="I54" s="2"/>
      <c r="J54" s="16"/>
      <c r="K54" s="2"/>
    </row>
    <row r="55" spans="1:11" ht="23.1" customHeight="1">
      <c r="A55" s="2">
        <v>6</v>
      </c>
      <c r="B55" s="16">
        <f ca="1">Inskrivning!F131</f>
        <v>0</v>
      </c>
      <c r="C55" s="2">
        <f ca="1">Inskrivning!G131</f>
        <v>0</v>
      </c>
      <c r="E55" s="2">
        <v>6</v>
      </c>
      <c r="F55" s="16">
        <f ca="1">Inskrivning!F151</f>
        <v>0</v>
      </c>
      <c r="G55" s="2">
        <f ca="1">Inskrivning!G151</f>
        <v>0</v>
      </c>
      <c r="I55" s="2"/>
      <c r="J55" s="16"/>
      <c r="K55" s="2"/>
    </row>
    <row r="56" spans="1:11" ht="23.1" customHeight="1">
      <c r="A56" s="2">
        <v>7</v>
      </c>
      <c r="B56" s="16">
        <f ca="1">Inskrivning!F132</f>
        <v>0</v>
      </c>
      <c r="C56" s="2">
        <f ca="1">Inskrivning!G132</f>
        <v>0</v>
      </c>
      <c r="E56" s="2">
        <v>7</v>
      </c>
      <c r="F56" s="16">
        <f ca="1">Inskrivning!F152</f>
        <v>0</v>
      </c>
      <c r="G56" s="2">
        <f ca="1">Inskrivning!G152</f>
        <v>0</v>
      </c>
      <c r="I56" s="2"/>
      <c r="J56" s="16"/>
      <c r="K56" s="2"/>
    </row>
    <row r="57" spans="1:11" ht="23.1" customHeight="1">
      <c r="A57" s="2">
        <v>8</v>
      </c>
      <c r="B57" s="16">
        <f ca="1">Inskrivning!F133</f>
        <v>0</v>
      </c>
      <c r="C57" s="2">
        <f ca="1">Inskrivning!G133</f>
        <v>0</v>
      </c>
      <c r="E57" s="2">
        <v>8</v>
      </c>
      <c r="F57" s="16">
        <f ca="1">Inskrivning!F153</f>
        <v>0</v>
      </c>
      <c r="G57" s="2">
        <f ca="1">Inskrivning!G153</f>
        <v>0</v>
      </c>
      <c r="I57" s="2"/>
      <c r="J57" s="16"/>
      <c r="K57" s="2"/>
    </row>
    <row r="58" spans="1:11" ht="23.1" customHeight="1">
      <c r="A58" s="2">
        <v>9</v>
      </c>
      <c r="B58" s="16">
        <f ca="1">Inskrivning!F134</f>
        <v>0</v>
      </c>
      <c r="C58" s="2">
        <f ca="1">Inskrivning!G134</f>
        <v>0</v>
      </c>
      <c r="E58" s="2">
        <v>9</v>
      </c>
      <c r="F58" s="16">
        <f ca="1">Inskrivning!F154</f>
        <v>0</v>
      </c>
      <c r="G58" s="2">
        <f ca="1">Inskrivning!G154</f>
        <v>0</v>
      </c>
      <c r="I58" s="2"/>
      <c r="J58" s="16"/>
      <c r="K58" s="2"/>
    </row>
    <row r="59" spans="1:11" ht="23.1" customHeight="1">
      <c r="A59" s="2">
        <v>10</v>
      </c>
      <c r="B59" s="16">
        <f ca="1">Inskrivning!F135</f>
        <v>0</v>
      </c>
      <c r="C59" s="2">
        <f ca="1">Inskrivning!G135</f>
        <v>0</v>
      </c>
      <c r="E59" s="2">
        <v>10</v>
      </c>
      <c r="F59" s="16">
        <f ca="1">Inskrivning!F155</f>
        <v>0</v>
      </c>
      <c r="G59" s="2">
        <f ca="1">Inskrivning!G155</f>
        <v>0</v>
      </c>
      <c r="I59" s="2"/>
      <c r="J59" s="16"/>
      <c r="K59" s="2"/>
    </row>
    <row r="60" spans="1:11" ht="23.1" customHeight="1">
      <c r="A60" s="2">
        <v>11</v>
      </c>
      <c r="B60" s="16">
        <f ca="1">Inskrivning!F136</f>
        <v>0</v>
      </c>
      <c r="C60" s="2">
        <f ca="1">Inskrivning!G136</f>
        <v>0</v>
      </c>
      <c r="E60" s="2">
        <v>11</v>
      </c>
      <c r="F60" s="16">
        <f ca="1">Inskrivning!F156</f>
        <v>0</v>
      </c>
      <c r="G60" s="2">
        <f ca="1">Inskrivning!G156</f>
        <v>0</v>
      </c>
      <c r="I60" s="2"/>
      <c r="J60" s="16"/>
      <c r="K60" s="2"/>
    </row>
    <row r="61" spans="1:11" ht="23.1" customHeight="1">
      <c r="A61" s="2">
        <v>12</v>
      </c>
      <c r="B61" s="16">
        <f ca="1">Inskrivning!F137</f>
        <v>0</v>
      </c>
      <c r="C61" s="2">
        <f ca="1">Inskrivning!G137</f>
        <v>0</v>
      </c>
      <c r="E61" s="2">
        <v>12</v>
      </c>
      <c r="F61" s="16">
        <f ca="1">Inskrivning!F157</f>
        <v>0</v>
      </c>
      <c r="G61" s="2">
        <f ca="1">Inskrivning!G157</f>
        <v>0</v>
      </c>
      <c r="I61" s="2"/>
      <c r="J61" s="16"/>
      <c r="K61" s="2"/>
    </row>
    <row r="62" spans="1:11" ht="23.1" customHeight="1">
      <c r="A62" s="2">
        <v>13</v>
      </c>
      <c r="B62" s="16">
        <f ca="1">Inskrivning!F138</f>
        <v>0</v>
      </c>
      <c r="C62" s="2">
        <f ca="1">Inskrivning!G138</f>
        <v>0</v>
      </c>
      <c r="E62" s="2">
        <v>13</v>
      </c>
      <c r="F62" s="16">
        <f ca="1">Inskrivning!F158</f>
        <v>0</v>
      </c>
      <c r="G62" s="2">
        <f ca="1">Inskrivning!G158</f>
        <v>0</v>
      </c>
      <c r="I62" s="2"/>
      <c r="J62" s="16"/>
      <c r="K62" s="2"/>
    </row>
    <row r="63" spans="1:11" ht="23.1" customHeight="1">
      <c r="A63" s="2">
        <v>14</v>
      </c>
      <c r="B63" s="16">
        <f ca="1">Inskrivning!F139</f>
        <v>0</v>
      </c>
      <c r="C63" s="2">
        <f ca="1">Inskrivning!G139</f>
        <v>0</v>
      </c>
      <c r="E63" s="2">
        <v>14</v>
      </c>
      <c r="F63" s="16">
        <f ca="1">Inskrivning!F159</f>
        <v>0</v>
      </c>
      <c r="G63" s="2">
        <f ca="1">Inskrivning!G159</f>
        <v>0</v>
      </c>
      <c r="I63" s="2"/>
      <c r="J63" s="16"/>
      <c r="K63" s="2"/>
    </row>
    <row r="64" spans="1:11" ht="23.1" customHeight="1">
      <c r="A64" s="2">
        <v>15</v>
      </c>
      <c r="B64" s="16">
        <f ca="1">Inskrivning!F140</f>
        <v>0</v>
      </c>
      <c r="C64" s="2">
        <f ca="1">Inskrivning!G140</f>
        <v>0</v>
      </c>
      <c r="E64" s="2">
        <v>15</v>
      </c>
      <c r="F64" s="16">
        <f ca="1">Inskrivning!F160</f>
        <v>0</v>
      </c>
      <c r="G64" s="2">
        <f ca="1">Inskrivning!G160</f>
        <v>0</v>
      </c>
      <c r="I64" s="2"/>
      <c r="J64" s="2"/>
      <c r="K64" s="2"/>
    </row>
    <row r="65" spans="1:11" ht="23.1" customHeight="1">
      <c r="A65" s="2">
        <v>16</v>
      </c>
      <c r="B65" s="16">
        <f ca="1">Inskrivning!F141</f>
        <v>0</v>
      </c>
      <c r="C65" s="2">
        <f ca="1">Inskrivning!G141</f>
        <v>0</v>
      </c>
      <c r="D65" s="35"/>
      <c r="E65" s="2">
        <v>16</v>
      </c>
      <c r="F65" s="16">
        <f ca="1">Inskrivning!F161</f>
        <v>0</v>
      </c>
      <c r="G65" s="2">
        <f ca="1">Inskrivning!G161</f>
        <v>0</v>
      </c>
      <c r="I65" s="2"/>
      <c r="J65" s="2"/>
      <c r="K65" s="2"/>
    </row>
    <row r="66" spans="1:11" ht="23.1" customHeight="1">
      <c r="A66" s="2">
        <v>17</v>
      </c>
      <c r="B66" s="16">
        <f ca="1">Inskrivning!F142</f>
        <v>0</v>
      </c>
      <c r="C66" s="2">
        <f ca="1">Inskrivning!G142</f>
        <v>0</v>
      </c>
      <c r="D66" s="35"/>
      <c r="E66" s="2">
        <v>17</v>
      </c>
      <c r="F66" s="16">
        <f ca="1">Inskrivning!F162</f>
        <v>0</v>
      </c>
      <c r="G66" s="2">
        <f ca="1">Inskrivning!G162</f>
        <v>0</v>
      </c>
      <c r="I66" s="2"/>
      <c r="J66" s="2"/>
      <c r="K66" s="2"/>
    </row>
    <row r="67" spans="1:11" ht="23.1" customHeight="1">
      <c r="A67" s="2">
        <v>18</v>
      </c>
      <c r="B67" s="16">
        <f ca="1">Inskrivning!F143</f>
        <v>0</v>
      </c>
      <c r="C67" s="2">
        <f ca="1">Inskrivning!G143</f>
        <v>0</v>
      </c>
      <c r="D67" s="35"/>
      <c r="E67" s="2">
        <v>18</v>
      </c>
      <c r="F67" s="16">
        <f ca="1">Inskrivning!F163</f>
        <v>0</v>
      </c>
      <c r="G67" s="2">
        <f ca="1">Inskrivning!G163</f>
        <v>0</v>
      </c>
      <c r="I67" s="2"/>
      <c r="J67" s="16"/>
      <c r="K67" s="2"/>
    </row>
    <row r="68" spans="1:11" ht="23.1" customHeight="1">
      <c r="A68" s="2">
        <v>19</v>
      </c>
      <c r="B68" s="16">
        <f ca="1">Inskrivning!F144</f>
        <v>0</v>
      </c>
      <c r="C68" s="2">
        <f ca="1">Inskrivning!G144</f>
        <v>0</v>
      </c>
      <c r="D68" s="35"/>
      <c r="E68" s="2">
        <v>19</v>
      </c>
      <c r="F68" s="16">
        <f ca="1">Inskrivning!F164</f>
        <v>0</v>
      </c>
      <c r="G68" s="2">
        <f ca="1">Inskrivning!G164</f>
        <v>0</v>
      </c>
      <c r="I68" s="2"/>
      <c r="J68" s="16"/>
      <c r="K68" s="2"/>
    </row>
    <row r="69" spans="1:11" ht="23.1" customHeight="1">
      <c r="A69" s="2">
        <v>20</v>
      </c>
      <c r="B69" s="16">
        <f ca="1">Inskrivning!F145</f>
        <v>0</v>
      </c>
      <c r="C69" s="2">
        <f ca="1">Inskrivning!G145</f>
        <v>0</v>
      </c>
      <c r="D69" s="35"/>
      <c r="E69" s="2">
        <v>20</v>
      </c>
      <c r="F69" s="16">
        <f ca="1">Inskrivning!F165</f>
        <v>0</v>
      </c>
      <c r="G69" s="2">
        <f ca="1">Inskrivning!G165</f>
        <v>0</v>
      </c>
      <c r="I69" s="2"/>
      <c r="J69" s="16"/>
      <c r="K69" s="2"/>
    </row>
    <row r="70" spans="1:11" ht="23.1" customHeight="1"/>
    <row r="71" spans="1:11" ht="23.1" customHeight="1">
      <c r="A71" s="77"/>
      <c r="B71" s="79"/>
      <c r="C71" s="39"/>
      <c r="D71" s="35"/>
      <c r="E71" s="77"/>
      <c r="F71" s="39"/>
      <c r="G71" s="39"/>
      <c r="H71" s="35"/>
      <c r="I71" s="77"/>
      <c r="J71" s="39"/>
      <c r="K71" s="39"/>
    </row>
    <row r="72" spans="1:11" ht="23.1" customHeight="1">
      <c r="A72" s="78"/>
      <c r="B72" s="39"/>
      <c r="C72" s="39"/>
      <c r="D72" s="35"/>
      <c r="E72" s="78"/>
      <c r="F72" s="39"/>
      <c r="G72" s="39"/>
      <c r="H72" s="35"/>
      <c r="I72" s="78"/>
      <c r="J72" s="39"/>
      <c r="K72" s="39"/>
    </row>
    <row r="73" spans="1:11" ht="23.1" customHeight="1">
      <c r="A73" s="39"/>
      <c r="B73" s="27"/>
      <c r="C73" s="39"/>
      <c r="D73" s="35"/>
      <c r="E73" s="39"/>
      <c r="F73" s="27"/>
      <c r="G73" s="39"/>
      <c r="H73" s="35"/>
      <c r="I73" s="39"/>
      <c r="J73" s="27"/>
      <c r="K73" s="39"/>
    </row>
    <row r="74" spans="1:11" ht="23.1" customHeight="1">
      <c r="A74" s="39"/>
      <c r="B74" s="27"/>
      <c r="C74" s="39"/>
      <c r="D74" s="35"/>
      <c r="E74" s="39"/>
      <c r="F74" s="27"/>
      <c r="G74" s="39"/>
      <c r="H74" s="35"/>
      <c r="I74" s="39"/>
      <c r="J74" s="27"/>
      <c r="K74" s="39"/>
    </row>
    <row r="75" spans="1:11" ht="23.1" customHeight="1">
      <c r="A75" s="39"/>
      <c r="B75" s="27"/>
      <c r="C75" s="39"/>
      <c r="D75" s="35"/>
      <c r="E75" s="39"/>
      <c r="F75" s="27"/>
      <c r="G75" s="39"/>
      <c r="H75" s="35"/>
      <c r="I75" s="39"/>
      <c r="J75" s="27"/>
      <c r="K75" s="39"/>
    </row>
    <row r="76" spans="1:11" ht="23.1" customHeight="1">
      <c r="A76" s="39"/>
      <c r="B76" s="27"/>
      <c r="C76" s="39"/>
      <c r="D76" s="35"/>
      <c r="E76" s="39"/>
      <c r="F76" s="27"/>
      <c r="G76" s="39"/>
      <c r="H76" s="35"/>
      <c r="I76" s="39"/>
      <c r="J76" s="27"/>
      <c r="K76" s="39"/>
    </row>
    <row r="77" spans="1:11" ht="23.1" customHeight="1">
      <c r="A77" s="39"/>
      <c r="B77" s="27"/>
      <c r="C77" s="39"/>
      <c r="D77" s="35"/>
      <c r="E77" s="39"/>
      <c r="F77" s="27"/>
      <c r="G77" s="39"/>
      <c r="H77" s="35"/>
      <c r="I77" s="39"/>
      <c r="J77" s="27"/>
      <c r="K77" s="39"/>
    </row>
    <row r="78" spans="1:11" ht="23.1" customHeight="1">
      <c r="A78" s="39"/>
      <c r="B78" s="27"/>
      <c r="C78" s="39"/>
      <c r="D78" s="35"/>
      <c r="E78" s="39"/>
      <c r="F78" s="27"/>
      <c r="G78" s="39"/>
      <c r="H78" s="35"/>
      <c r="I78" s="39"/>
      <c r="J78" s="27"/>
      <c r="K78" s="39"/>
    </row>
    <row r="79" spans="1:11" ht="23.1" customHeight="1">
      <c r="A79" s="39"/>
      <c r="B79" s="27"/>
      <c r="C79" s="39"/>
      <c r="D79" s="35"/>
      <c r="E79" s="39"/>
      <c r="F79" s="27"/>
      <c r="G79" s="39"/>
      <c r="H79" s="35"/>
      <c r="I79" s="39"/>
      <c r="J79" s="27"/>
      <c r="K79" s="39"/>
    </row>
    <row r="80" spans="1:11" ht="23.1" customHeight="1">
      <c r="A80" s="39"/>
      <c r="B80" s="27"/>
      <c r="C80" s="39"/>
      <c r="D80" s="35"/>
      <c r="E80" s="39"/>
      <c r="F80" s="27"/>
      <c r="G80" s="39"/>
      <c r="H80" s="35"/>
      <c r="I80" s="39"/>
      <c r="J80" s="27"/>
      <c r="K80" s="39"/>
    </row>
    <row r="81" spans="1:11" ht="23.1" customHeight="1">
      <c r="A81" s="39"/>
      <c r="B81" s="27"/>
      <c r="C81" s="39"/>
      <c r="D81" s="35"/>
      <c r="E81" s="39"/>
      <c r="F81" s="27"/>
      <c r="G81" s="39"/>
      <c r="H81" s="35"/>
      <c r="I81" s="39"/>
      <c r="J81" s="27"/>
      <c r="K81" s="39"/>
    </row>
    <row r="82" spans="1:11" ht="23.1" customHeight="1">
      <c r="A82" s="39"/>
      <c r="B82" s="27"/>
      <c r="C82" s="39"/>
      <c r="D82" s="35"/>
      <c r="E82" s="39"/>
      <c r="F82" s="27"/>
      <c r="G82" s="39"/>
      <c r="H82" s="35"/>
      <c r="I82" s="39"/>
      <c r="J82" s="27"/>
      <c r="K82" s="39"/>
    </row>
    <row r="83" spans="1:11" ht="23.1" customHeight="1">
      <c r="A83" s="39"/>
      <c r="B83" s="27"/>
      <c r="C83" s="39"/>
      <c r="D83" s="35"/>
      <c r="E83" s="39"/>
      <c r="F83" s="27"/>
      <c r="G83" s="39"/>
      <c r="H83" s="35"/>
      <c r="I83" s="39"/>
      <c r="J83" s="27"/>
      <c r="K83" s="39"/>
    </row>
    <row r="84" spans="1:11" ht="23.1" customHeight="1">
      <c r="A84" s="39"/>
      <c r="B84" s="27"/>
      <c r="C84" s="39"/>
      <c r="D84" s="35"/>
      <c r="E84" s="39"/>
      <c r="F84" s="27"/>
      <c r="G84" s="39"/>
      <c r="H84" s="35"/>
      <c r="I84" s="39"/>
      <c r="J84" s="27"/>
      <c r="K84" s="39"/>
    </row>
    <row r="85" spans="1:11" ht="23.1" customHeight="1">
      <c r="A85" s="39"/>
      <c r="B85" s="27"/>
      <c r="C85" s="39"/>
      <c r="D85" s="35"/>
      <c r="E85" s="39"/>
      <c r="F85" s="27"/>
      <c r="G85" s="39"/>
      <c r="H85" s="35"/>
      <c r="I85" s="39"/>
      <c r="J85" s="27"/>
      <c r="K85" s="39"/>
    </row>
    <row r="86" spans="1:11" ht="23.1" customHeight="1">
      <c r="A86" s="39"/>
      <c r="B86" s="27"/>
      <c r="C86" s="39"/>
      <c r="D86" s="35"/>
      <c r="E86" s="39"/>
      <c r="F86" s="27"/>
      <c r="G86" s="39"/>
      <c r="H86" s="35"/>
      <c r="I86" s="39"/>
      <c r="J86" s="27"/>
      <c r="K86" s="39"/>
    </row>
    <row r="87" spans="1:11" ht="23.1" customHeight="1">
      <c r="A87" s="39"/>
      <c r="B87" s="39"/>
      <c r="C87" s="39"/>
      <c r="D87" s="35"/>
      <c r="E87" s="39"/>
      <c r="F87" s="39"/>
      <c r="G87" s="39"/>
      <c r="H87" s="35"/>
      <c r="I87" s="39"/>
      <c r="J87" s="39"/>
      <c r="K87" s="39"/>
    </row>
    <row r="88" spans="1:11" ht="23.1" customHeight="1">
      <c r="A88" s="39"/>
      <c r="B88" s="39"/>
      <c r="C88" s="39"/>
      <c r="D88" s="35"/>
      <c r="E88" s="39"/>
      <c r="F88" s="39"/>
      <c r="G88" s="39"/>
      <c r="H88" s="35"/>
      <c r="I88" s="39"/>
      <c r="J88" s="39"/>
      <c r="K88" s="39"/>
    </row>
    <row r="89" spans="1:11" ht="23.1" customHeight="1">
      <c r="A89" s="39"/>
      <c r="B89" s="39"/>
      <c r="C89" s="39"/>
      <c r="D89" s="35"/>
      <c r="E89" s="39"/>
      <c r="F89" s="39"/>
      <c r="G89" s="39"/>
      <c r="H89" s="35"/>
      <c r="I89" s="39"/>
      <c r="J89" s="39"/>
      <c r="K89" s="39"/>
    </row>
    <row r="90" spans="1:11" ht="23.1" customHeight="1">
      <c r="A90" s="39"/>
      <c r="B90" s="27"/>
      <c r="C90" s="39"/>
      <c r="D90" s="35"/>
      <c r="E90" s="39"/>
      <c r="F90" s="27"/>
      <c r="G90" s="39"/>
      <c r="H90" s="35"/>
      <c r="I90" s="39"/>
      <c r="J90" s="27"/>
      <c r="K90" s="39"/>
    </row>
    <row r="91" spans="1:11" ht="23.1" customHeight="1">
      <c r="A91" s="39"/>
      <c r="B91" s="27"/>
      <c r="C91" s="39"/>
      <c r="D91" s="35"/>
      <c r="E91" s="39"/>
      <c r="F91" s="27"/>
      <c r="G91" s="39"/>
      <c r="H91" s="35"/>
      <c r="I91" s="39"/>
      <c r="J91" s="27"/>
      <c r="K91" s="39"/>
    </row>
    <row r="92" spans="1:11" ht="23.1" customHeight="1">
      <c r="A92" s="39"/>
      <c r="B92" s="27"/>
      <c r="C92" s="39"/>
      <c r="D92" s="35"/>
      <c r="E92" s="39"/>
      <c r="F92" s="27"/>
      <c r="G92" s="39"/>
      <c r="H92" s="35"/>
      <c r="I92" s="39"/>
      <c r="J92" s="27"/>
      <c r="K92" s="39"/>
    </row>
    <row r="93" spans="1:11" ht="23.1" customHeight="1"/>
    <row r="94" spans="1:11" ht="23.1" customHeight="1"/>
    <row r="95" spans="1:11" ht="23.1" customHeight="1"/>
    <row r="96" spans="1:11" ht="23.1" customHeight="1"/>
    <row r="97" ht="23.1" customHeight="1"/>
    <row r="98" ht="23.1" customHeight="1"/>
    <row r="99" ht="23.1" customHeight="1"/>
    <row r="100" ht="23.1" customHeight="1"/>
    <row r="101" ht="23.1" customHeight="1"/>
    <row r="102" ht="23.1" customHeight="1"/>
    <row r="103" ht="23.1" customHeight="1"/>
    <row r="104" ht="23.1" customHeight="1"/>
    <row r="105" ht="23.1" customHeight="1"/>
    <row r="106" ht="23.1" customHeight="1"/>
    <row r="107" ht="23.1" customHeight="1"/>
    <row r="108" ht="23.1" customHeight="1"/>
    <row r="109" ht="23.1" customHeight="1"/>
    <row r="110" ht="23.1" customHeight="1"/>
    <row r="111" ht="23.1" customHeight="1"/>
    <row r="112" ht="23.1" customHeight="1"/>
    <row r="113" ht="23.1" customHeight="1"/>
    <row r="114" ht="23.1" customHeight="1"/>
    <row r="115" ht="23.1" customHeight="1"/>
    <row r="116" ht="23.1" customHeight="1"/>
    <row r="117" ht="23.1" customHeight="1"/>
    <row r="118" ht="23.1" customHeight="1"/>
    <row r="119" ht="23.1" customHeight="1"/>
    <row r="120" ht="23.1" customHeight="1"/>
    <row r="121" ht="23.1" customHeight="1"/>
    <row r="122" ht="23.1" customHeight="1"/>
    <row r="123" ht="23.1" customHeight="1"/>
    <row r="124" ht="23.1" customHeight="1"/>
    <row r="125" ht="23.1" customHeight="1"/>
    <row r="126" ht="23.1" customHeight="1"/>
    <row r="127" ht="23.1" customHeight="1"/>
    <row r="128" ht="23.1" customHeight="1"/>
    <row r="129" ht="23.1" customHeight="1"/>
    <row r="130" ht="23.1" customHeight="1"/>
    <row r="131" ht="23.1" customHeight="1"/>
    <row r="132" ht="23.1" customHeight="1"/>
    <row r="133" ht="23.1" customHeight="1"/>
    <row r="134" ht="23.1" customHeight="1"/>
    <row r="135" ht="23.1" customHeight="1"/>
    <row r="136" ht="23.1" customHeight="1"/>
    <row r="137" ht="23.1" customHeight="1"/>
    <row r="138" ht="23.1" customHeight="1"/>
    <row r="139" ht="23.1" customHeight="1"/>
    <row r="140" ht="23.1" customHeight="1"/>
    <row r="141" ht="23.1" customHeight="1"/>
    <row r="142" ht="23.1" customHeight="1"/>
    <row r="143" ht="23.1" customHeight="1"/>
    <row r="144" ht="23.1" customHeight="1"/>
    <row r="145" ht="23.1" customHeight="1"/>
    <row r="146" ht="23.1" customHeight="1"/>
    <row r="147" ht="23.1" customHeight="1"/>
    <row r="148" ht="23.1" customHeight="1"/>
    <row r="149" ht="23.1" customHeight="1"/>
    <row r="150" ht="23.1" customHeight="1"/>
    <row r="151" ht="23.1" customHeight="1"/>
    <row r="152" ht="23.1" customHeight="1"/>
    <row r="153" ht="23.1" customHeight="1"/>
    <row r="154" ht="23.1" customHeight="1"/>
    <row r="155" ht="23.1" customHeight="1"/>
    <row r="156" ht="23.1" customHeight="1"/>
    <row r="157" ht="23.1" customHeight="1"/>
    <row r="158" ht="23.1" customHeight="1"/>
    <row r="159" ht="23.1" customHeight="1"/>
    <row r="160" ht="23.1" customHeight="1"/>
    <row r="161" ht="23.1" customHeight="1"/>
    <row r="162" ht="23.1" customHeight="1"/>
    <row r="163" ht="23.1" customHeight="1"/>
    <row r="164" ht="23.1" customHeight="1"/>
    <row r="165" ht="23.1" customHeight="1"/>
    <row r="166" ht="23.1" customHeight="1"/>
    <row r="167" ht="23.1" customHeight="1"/>
    <row r="168" ht="23.1" customHeight="1"/>
    <row r="169" ht="23.1" customHeight="1"/>
    <row r="170" ht="23.1" customHeight="1"/>
    <row r="171" ht="23.1" customHeight="1"/>
    <row r="172" ht="23.1" customHeight="1"/>
    <row r="173" ht="23.1" customHeight="1"/>
    <row r="174" ht="23.1" customHeight="1"/>
    <row r="175" ht="23.1" customHeight="1"/>
    <row r="176" ht="23.1" customHeight="1"/>
    <row r="177" ht="23.1" customHeight="1"/>
    <row r="178" ht="23.1" customHeight="1"/>
    <row r="179" ht="23.1" customHeight="1"/>
    <row r="180" ht="23.1" customHeight="1"/>
    <row r="181" ht="23.1" customHeight="1"/>
    <row r="182" ht="23.1" customHeight="1"/>
    <row r="183" ht="23.1" customHeight="1"/>
    <row r="184" ht="23.1" customHeight="1"/>
    <row r="185" ht="23.1" customHeight="1"/>
    <row r="186" ht="23.1" customHeight="1"/>
  </sheetData>
  <phoneticPr fontId="4" type="noConversion"/>
  <pageMargins left="0.39370078740157483" right="0.39370078740157483" top="0.59055118110236227" bottom="0.39370078740157483" header="0" footer="0"/>
  <pageSetup paperSize="9" orientation="landscape" r:id="rId1"/>
  <headerFooter alignWithMargins="0"/>
  <rowBreaks count="2" manualBreakCount="2">
    <brk id="23" max="10" man="1"/>
    <brk id="46" max="10" man="1"/>
  </rowBreaks>
</worksheet>
</file>

<file path=xl/worksheets/sheet21.xml><?xml version="1.0" encoding="utf-8"?>
<worksheet xmlns="http://schemas.openxmlformats.org/spreadsheetml/2006/main" xmlns:r="http://schemas.openxmlformats.org/officeDocument/2006/relationships">
  <sheetPr codeName="Blad13"/>
  <dimension ref="A1:D60"/>
  <sheetViews>
    <sheetView zoomScaleNormal="100" workbookViewId="0">
      <selection activeCell="B8" sqref="B8"/>
    </sheetView>
  </sheetViews>
  <sheetFormatPr defaultRowHeight="14.25"/>
  <cols>
    <col min="1" max="4" width="23.7109375" style="31" customWidth="1"/>
  </cols>
  <sheetData>
    <row r="1" spans="1:4" ht="27">
      <c r="A1" s="109" t="s">
        <v>30</v>
      </c>
    </row>
    <row r="2" spans="1:4" ht="21.95" customHeight="1">
      <c r="A2" s="26" t="str">
        <f ca="1">'Lag 2'!B4</f>
        <v>Anna Stenberg</v>
      </c>
      <c r="B2" s="26" t="str">
        <f ca="1">'Lag 2'!B9</f>
        <v>Kennarth Axelsson</v>
      </c>
      <c r="C2" s="26" t="str">
        <f ca="1">'Lag 2'!B14</f>
        <v>Favor Karlsson</v>
      </c>
      <c r="D2" s="26" t="str">
        <f ca="1">'Lag 2'!B19</f>
        <v>Mathias Gneupel</v>
      </c>
    </row>
    <row r="3" spans="1:4" ht="21.95" customHeight="1">
      <c r="A3" s="33" t="str">
        <f ca="1">'Lag 2'!B5</f>
        <v xml:space="preserve">Jan-Inge Ahlgren </v>
      </c>
      <c r="B3" s="33" t="str">
        <f ca="1">'Lag 2'!B10</f>
        <v>Patrick Axelsson</v>
      </c>
      <c r="C3" s="33" t="str">
        <f ca="1">'Lag 2'!B15</f>
        <v>Gert Karlsson</v>
      </c>
      <c r="D3" s="33" t="str">
        <f ca="1">'Lag 2'!B20</f>
        <v>Tobias Gneupel</v>
      </c>
    </row>
    <row r="4" spans="1:4" ht="21.95" customHeight="1">
      <c r="A4" s="33" t="str">
        <f ca="1">'Lag 2'!B6</f>
        <v>Janne Larsson</v>
      </c>
      <c r="B4" s="33" t="str">
        <f ca="1">'Lag 2'!B11</f>
        <v>Solveig Axelsson</v>
      </c>
      <c r="C4" s="33" t="str">
        <f ca="1">'Lag 2'!B16</f>
        <v>Matz Karlsson</v>
      </c>
      <c r="D4" s="33" t="str">
        <f ca="1">'Lag 2'!B21</f>
        <v>Carina Gneupel</v>
      </c>
    </row>
    <row r="5" spans="1:4" ht="21.95" customHeight="1">
      <c r="A5" s="33" t="str">
        <f ca="1">'Lag 2'!B7</f>
        <v>Magnus Stenberg</v>
      </c>
      <c r="B5" s="33" t="str">
        <f ca="1">'Lag 2'!B12</f>
        <v>Ulf Seyer</v>
      </c>
      <c r="C5" s="33" t="str">
        <f ca="1">'Lag 2'!B17</f>
        <v>Tomas Lindahl</v>
      </c>
      <c r="D5" s="33" t="str">
        <f ca="1">'Lag 2'!B22</f>
        <v>Linnea Gneupel</v>
      </c>
    </row>
    <row r="6" spans="1:4" ht="21.95" customHeight="1">
      <c r="A6" s="34" t="str">
        <f ca="1">'Lag 2'!B8</f>
        <v>Mulde VK 1</v>
      </c>
      <c r="B6" s="34" t="str">
        <f ca="1">'Lag 2'!B13</f>
        <v>Alvesta Hsk</v>
      </c>
      <c r="C6" s="34" t="str">
        <f ca="1">'Lag 2'!B18</f>
        <v>Korpen Åseda</v>
      </c>
      <c r="D6" s="34" t="str">
        <f ca="1">'Lag 2'!B23</f>
        <v>Sibbamåla IF</v>
      </c>
    </row>
    <row r="7" spans="1:4" ht="21.95" customHeight="1">
      <c r="A7" s="27"/>
      <c r="B7" s="27"/>
      <c r="C7" s="27"/>
      <c r="D7" s="27"/>
    </row>
    <row r="8" spans="1:4" ht="21.95" customHeight="1">
      <c r="A8" s="26" t="str">
        <f ca="1">'Lag 2'!B24</f>
        <v>Ulf Stenberg</v>
      </c>
      <c r="B8" s="26" t="str">
        <f ca="1">'Lag 2'!B29</f>
        <v>Kerstin Svensson</v>
      </c>
      <c r="C8" s="26" t="str">
        <f ca="1">'Lag 2'!B34</f>
        <v>Thorgny Björkqvist</v>
      </c>
      <c r="D8" s="26" t="str">
        <f ca="1">'Lag 2'!B39</f>
        <v>Göran Brincner</v>
      </c>
    </row>
    <row r="9" spans="1:4" ht="21.95" customHeight="1">
      <c r="A9" s="33" t="str">
        <f ca="1">'Lag 2'!B25</f>
        <v>Gustav kvie</v>
      </c>
      <c r="B9" s="33" t="str">
        <f ca="1">'Lag 2'!B30</f>
        <v>Dan Hallstan</v>
      </c>
      <c r="C9" s="33" t="str">
        <f ca="1">'Lag 2'!B35</f>
        <v>Christina Holmberg</v>
      </c>
      <c r="D9" s="33" t="str">
        <f ca="1">'Lag 2'!B40</f>
        <v>Christer Brincner</v>
      </c>
    </row>
    <row r="10" spans="1:4" ht="21.95" customHeight="1">
      <c r="A10" s="33" t="str">
        <f ca="1">'Lag 2'!B26</f>
        <v>Bengt-Arne Andersson</v>
      </c>
      <c r="B10" s="33" t="str">
        <f ca="1">'Lag 2'!B31</f>
        <v>Ronnie Pettersson</v>
      </c>
      <c r="C10" s="33" t="str">
        <f ca="1">'Lag 2'!B36</f>
        <v>Bengt-Erik Holmberg</v>
      </c>
      <c r="D10" s="33" t="str">
        <f ca="1">'Lag 2'!B41</f>
        <v>Solveig Brincner</v>
      </c>
    </row>
    <row r="11" spans="1:4" ht="21.95" customHeight="1">
      <c r="A11" s="33" t="str">
        <f ca="1">'Lag 2'!B27</f>
        <v>Krister Hafdell</v>
      </c>
      <c r="B11" s="33" t="str">
        <f ca="1">'Lag 2'!B32</f>
        <v>Lasse Brincner</v>
      </c>
      <c r="C11" s="33" t="str">
        <f ca="1">'Lag 2'!B37</f>
        <v>Johan Johansson</v>
      </c>
      <c r="D11" s="33" t="str">
        <f ca="1">'Lag 2'!B42</f>
        <v>Anne Bengs</v>
      </c>
    </row>
    <row r="12" spans="1:4" ht="21.95" customHeight="1">
      <c r="A12" s="34" t="str">
        <f ca="1">'Lag 2'!B28</f>
        <v>Mulde VK 2</v>
      </c>
      <c r="B12" s="34" t="str">
        <f ca="1">'Lag 2'!B33</f>
        <v>Team Väx</v>
      </c>
      <c r="C12" s="34" t="str">
        <f ca="1">'Lag 2'!B38</f>
        <v>Tingsryd Hsc</v>
      </c>
      <c r="D12" s="34" t="str">
        <f ca="1">'Lag 2'!B43</f>
        <v>Team Bågen</v>
      </c>
    </row>
    <row r="13" spans="1:4" ht="21.95" customHeight="1">
      <c r="A13" s="27"/>
      <c r="B13" s="27"/>
      <c r="C13" s="27"/>
      <c r="D13" s="27"/>
    </row>
    <row r="14" spans="1:4" ht="21.95" customHeight="1">
      <c r="A14" s="26">
        <f ca="1">'Lag 2'!B44</f>
        <v>0</v>
      </c>
      <c r="B14" s="26">
        <f ca="1">'Lag 2'!B49</f>
        <v>0</v>
      </c>
      <c r="C14" s="26">
        <f ca="1">'Lag 2'!B54</f>
        <v>0</v>
      </c>
      <c r="D14" s="26">
        <f ca="1">'Lag 2'!B59</f>
        <v>0</v>
      </c>
    </row>
    <row r="15" spans="1:4" ht="21.95" customHeight="1">
      <c r="A15" s="33">
        <f ca="1">'Lag 2'!B45</f>
        <v>0</v>
      </c>
      <c r="B15" s="33">
        <f ca="1">'Lag 2'!B50</f>
        <v>0</v>
      </c>
      <c r="C15" s="33">
        <f ca="1">'Lag 2'!B55</f>
        <v>0</v>
      </c>
      <c r="D15" s="33">
        <f ca="1">'Lag 2'!B60</f>
        <v>0</v>
      </c>
    </row>
    <row r="16" spans="1:4" ht="21.95" customHeight="1">
      <c r="A16" s="33">
        <f ca="1">'Lag 2'!B46</f>
        <v>0</v>
      </c>
      <c r="B16" s="33">
        <f ca="1">'Lag 2'!B51</f>
        <v>0</v>
      </c>
      <c r="C16" s="33">
        <f ca="1">'Lag 2'!B56</f>
        <v>0</v>
      </c>
      <c r="D16" s="33">
        <f ca="1">'Lag 2'!B61</f>
        <v>0</v>
      </c>
    </row>
    <row r="17" spans="1:4" ht="21.95" customHeight="1">
      <c r="A17" s="33">
        <f ca="1">'Lag 2'!B47</f>
        <v>0</v>
      </c>
      <c r="B17" s="33">
        <f ca="1">'Lag 2'!B52</f>
        <v>0</v>
      </c>
      <c r="C17" s="33">
        <f ca="1">'Lag 2'!B57</f>
        <v>0</v>
      </c>
      <c r="D17" s="33">
        <f ca="1">'Lag 2'!B62</f>
        <v>0</v>
      </c>
    </row>
    <row r="18" spans="1:4" ht="21.95" customHeight="1">
      <c r="A18" s="34" t="str">
        <f ca="1">'Lag 2'!B48</f>
        <v>Lagnamn</v>
      </c>
      <c r="B18" s="34" t="str">
        <f ca="1">'Lag 2'!B53</f>
        <v>Lagnamn</v>
      </c>
      <c r="C18" s="34" t="str">
        <f ca="1">'Lag 2'!B58</f>
        <v>Lagnamn</v>
      </c>
      <c r="D18" s="34" t="str">
        <f ca="1">'Lag 2'!B63</f>
        <v>Lagnamn</v>
      </c>
    </row>
    <row r="19" spans="1:4" ht="21.95" customHeight="1">
      <c r="A19" s="27"/>
      <c r="B19" s="27"/>
      <c r="C19" s="27"/>
      <c r="D19" s="27"/>
    </row>
    <row r="20" spans="1:4" ht="21.95" customHeight="1">
      <c r="A20" s="26">
        <f ca="1">'Lag 2'!B64</f>
        <v>0</v>
      </c>
      <c r="B20" s="26">
        <f ca="1">'Lag 2'!B69</f>
        <v>0</v>
      </c>
      <c r="C20" s="26">
        <f ca="1">'Lag 2'!B74</f>
        <v>0</v>
      </c>
      <c r="D20" s="26">
        <f ca="1">'Lag 2'!B79</f>
        <v>0</v>
      </c>
    </row>
    <row r="21" spans="1:4" ht="21.95" customHeight="1">
      <c r="A21" s="33">
        <f ca="1">'Lag 2'!B65</f>
        <v>0</v>
      </c>
      <c r="B21" s="33">
        <f ca="1">'Lag 2'!B70</f>
        <v>0</v>
      </c>
      <c r="C21" s="32">
        <f ca="1">'Lag 2'!B75</f>
        <v>0</v>
      </c>
      <c r="D21" s="33">
        <f ca="1">'Lag 2'!B80</f>
        <v>0</v>
      </c>
    </row>
    <row r="22" spans="1:4" ht="21.95" customHeight="1">
      <c r="A22" s="33">
        <f ca="1">'Lag 2'!B66</f>
        <v>0</v>
      </c>
      <c r="B22" s="33">
        <f ca="1">'Lag 2'!B71</f>
        <v>0</v>
      </c>
      <c r="C22" s="33">
        <f ca="1">'Lag 2'!B76</f>
        <v>0</v>
      </c>
      <c r="D22" s="33">
        <f ca="1">'Lag 2'!B81</f>
        <v>0</v>
      </c>
    </row>
    <row r="23" spans="1:4" ht="21.95" customHeight="1">
      <c r="A23" s="33">
        <f ca="1">'Lag 2'!B67</f>
        <v>0</v>
      </c>
      <c r="B23" s="33">
        <f ca="1">'Lag 2'!B72</f>
        <v>0</v>
      </c>
      <c r="C23" s="33">
        <f ca="1">'Lag 2'!B77</f>
        <v>0</v>
      </c>
      <c r="D23" s="33">
        <f ca="1">'Lag 2'!B82</f>
        <v>0</v>
      </c>
    </row>
    <row r="24" spans="1:4" ht="21.95" customHeight="1">
      <c r="A24" s="34" t="str">
        <f ca="1">'Lag 2'!B68</f>
        <v>Lagnamn</v>
      </c>
      <c r="B24" s="34" t="str">
        <f ca="1">'Lag 2'!B73</f>
        <v>Lagnamn</v>
      </c>
      <c r="C24" s="34" t="str">
        <f ca="1">'Lag 2'!B78</f>
        <v>Lagnamn</v>
      </c>
      <c r="D24" s="34" t="str">
        <f ca="1">'Lag 2'!B83</f>
        <v>Lagnamn</v>
      </c>
    </row>
    <row r="25" spans="1:4" ht="21.95" customHeight="1">
      <c r="A25" s="27"/>
      <c r="B25" s="27"/>
      <c r="C25" s="27"/>
      <c r="D25" s="27"/>
    </row>
    <row r="26" spans="1:4" ht="21.95" customHeight="1">
      <c r="A26" s="26">
        <f ca="1">'Lag 2'!B84</f>
        <v>0</v>
      </c>
      <c r="B26" s="26">
        <f ca="1">'Lag 2'!B89</f>
        <v>0</v>
      </c>
      <c r="C26" s="26">
        <f ca="1">'Lag 2'!B94</f>
        <v>0</v>
      </c>
      <c r="D26" s="26">
        <f ca="1">'Lag 2'!B99</f>
        <v>0</v>
      </c>
    </row>
    <row r="27" spans="1:4" ht="21.95" customHeight="1">
      <c r="A27" s="33">
        <f ca="1">'Lag 2'!B85</f>
        <v>0</v>
      </c>
      <c r="B27" s="33">
        <f ca="1">'Lag 2'!B90</f>
        <v>0</v>
      </c>
      <c r="C27" s="33">
        <f ca="1">'Lag 2'!B95</f>
        <v>0</v>
      </c>
      <c r="D27" s="33">
        <f ca="1">'Lag 2'!B100</f>
        <v>0</v>
      </c>
    </row>
    <row r="28" spans="1:4" ht="21.95" customHeight="1">
      <c r="A28" s="33">
        <f ca="1">'Lag 2'!B86</f>
        <v>0</v>
      </c>
      <c r="B28" s="33">
        <f ca="1">'Lag 2'!B91</f>
        <v>0</v>
      </c>
      <c r="C28" s="33">
        <f ca="1">'Lag 2'!B96</f>
        <v>0</v>
      </c>
      <c r="D28" s="33">
        <f ca="1">'Lag 2'!B101</f>
        <v>0</v>
      </c>
    </row>
    <row r="29" spans="1:4" ht="21.95" customHeight="1">
      <c r="A29" s="33">
        <f ca="1">'Lag 2'!B87</f>
        <v>0</v>
      </c>
      <c r="B29" s="33">
        <f ca="1">'Lag 2'!B92</f>
        <v>0</v>
      </c>
      <c r="C29" s="33">
        <f ca="1">'Lag 2'!B97</f>
        <v>0</v>
      </c>
      <c r="D29" s="33">
        <f ca="1">'Lag 2'!B102</f>
        <v>0</v>
      </c>
    </row>
    <row r="30" spans="1:4" ht="21.95" customHeight="1">
      <c r="A30" s="34" t="str">
        <f ca="1">'Lag 2'!B88</f>
        <v>Lagnamn</v>
      </c>
      <c r="B30" s="34" t="str">
        <f ca="1">'Lag 2'!B93</f>
        <v>Lagnamn</v>
      </c>
      <c r="C30" s="34" t="str">
        <f ca="1">'Lag 2'!B98</f>
        <v>Lagnamn</v>
      </c>
      <c r="D30" s="34" t="str">
        <f ca="1">'Lag 2'!B103</f>
        <v>Lagnamn</v>
      </c>
    </row>
    <row r="31" spans="1:4" ht="21.95" customHeight="1">
      <c r="A31" s="27"/>
      <c r="B31" s="27"/>
      <c r="C31" s="27"/>
      <c r="D31" s="27"/>
    </row>
    <row r="32" spans="1:4" ht="21.95" customHeight="1">
      <c r="A32" s="26">
        <f ca="1">'Lag 2'!B104</f>
        <v>0</v>
      </c>
      <c r="B32" s="26">
        <f ca="1">'Lag 2'!B109</f>
        <v>0</v>
      </c>
      <c r="C32" s="26">
        <f ca="1">'Lag 2'!B114</f>
        <v>0</v>
      </c>
      <c r="D32" s="26">
        <f ca="1">'Lag 2'!B119</f>
        <v>0</v>
      </c>
    </row>
    <row r="33" spans="1:4" ht="21.95" customHeight="1">
      <c r="A33" s="33">
        <f ca="1">'Lag 2'!B105</f>
        <v>0</v>
      </c>
      <c r="B33" s="33">
        <f ca="1">'Lag 2'!B110</f>
        <v>0</v>
      </c>
      <c r="C33" s="33">
        <f ca="1">'Lag 2'!B115</f>
        <v>0</v>
      </c>
      <c r="D33" s="33">
        <f ca="1">'Lag 2'!B120</f>
        <v>0</v>
      </c>
    </row>
    <row r="34" spans="1:4" ht="21.95" customHeight="1">
      <c r="A34" s="33">
        <f ca="1">'Lag 2'!B106</f>
        <v>0</v>
      </c>
      <c r="B34" s="33">
        <f ca="1">'Lag 2'!B111</f>
        <v>0</v>
      </c>
      <c r="C34" s="33">
        <f ca="1">'Lag 2'!B116</f>
        <v>0</v>
      </c>
      <c r="D34" s="33">
        <f ca="1">'Lag 2'!B121</f>
        <v>0</v>
      </c>
    </row>
    <row r="35" spans="1:4" ht="21.95" customHeight="1">
      <c r="A35" s="33">
        <f ca="1">'Lag 2'!B107</f>
        <v>0</v>
      </c>
      <c r="B35" s="33">
        <f ca="1">'Lag 2'!B112</f>
        <v>0</v>
      </c>
      <c r="C35" s="33">
        <f ca="1">'Lag 2'!B117</f>
        <v>0</v>
      </c>
      <c r="D35" s="33">
        <f ca="1">'Lag 2'!B122</f>
        <v>0</v>
      </c>
    </row>
    <row r="36" spans="1:4" ht="21.95" customHeight="1">
      <c r="A36" s="34" t="str">
        <f ca="1">'Lag 2'!B108</f>
        <v>Lagnamn</v>
      </c>
      <c r="B36" s="34" t="str">
        <f ca="1">'Lag 2'!B113</f>
        <v>Lagnamn</v>
      </c>
      <c r="C36" s="34" t="str">
        <f ca="1">'Lag 2'!B118</f>
        <v>Lagnamn</v>
      </c>
      <c r="D36" s="34" t="str">
        <f ca="1">'Lag 2'!B123</f>
        <v>Lagnamn</v>
      </c>
    </row>
    <row r="37" spans="1:4" ht="18" customHeight="1"/>
    <row r="38" spans="1:4" ht="18" customHeight="1">
      <c r="A38" s="26">
        <f ca="1">'Lag 2'!B124</f>
        <v>0</v>
      </c>
      <c r="B38" s="26">
        <f ca="1">'Lag 2'!B129</f>
        <v>0</v>
      </c>
      <c r="C38" s="26">
        <f ca="1">'Lag 2'!B134</f>
        <v>0</v>
      </c>
      <c r="D38" s="26">
        <f ca="1">'Lag 2'!B139</f>
        <v>0</v>
      </c>
    </row>
    <row r="39" spans="1:4" ht="18" customHeight="1">
      <c r="A39" s="33">
        <f ca="1">'Lag 2'!B125</f>
        <v>0</v>
      </c>
      <c r="B39" s="33">
        <f ca="1">'Lag 2'!B130</f>
        <v>0</v>
      </c>
      <c r="C39" s="33">
        <f ca="1">'Lag 2'!B135</f>
        <v>0</v>
      </c>
      <c r="D39" s="33">
        <f ca="1">'Lag 2'!B140</f>
        <v>0</v>
      </c>
    </row>
    <row r="40" spans="1:4" ht="18" customHeight="1">
      <c r="A40" s="33">
        <f ca="1">'Lag 2'!B126</f>
        <v>0</v>
      </c>
      <c r="B40" s="33">
        <f ca="1">'Lag 2'!B131</f>
        <v>0</v>
      </c>
      <c r="C40" s="33">
        <f ca="1">'Lag 2'!B136</f>
        <v>0</v>
      </c>
      <c r="D40" s="33">
        <f ca="1">'Lag 2'!B141</f>
        <v>0</v>
      </c>
    </row>
    <row r="41" spans="1:4" ht="18" customHeight="1">
      <c r="A41" s="33">
        <f ca="1">'Lag 2'!B127</f>
        <v>0</v>
      </c>
      <c r="B41" s="33">
        <f ca="1">'Lag 2'!B132</f>
        <v>0</v>
      </c>
      <c r="C41" s="33">
        <f ca="1">'Lag 2'!B137</f>
        <v>0</v>
      </c>
      <c r="D41" s="33">
        <f ca="1">'Lag 2'!B142</f>
        <v>0</v>
      </c>
    </row>
    <row r="42" spans="1:4" ht="18" customHeight="1">
      <c r="A42" s="34" t="str">
        <f ca="1">'Lag 2'!B128</f>
        <v>Lagnamn</v>
      </c>
      <c r="B42" s="34" t="str">
        <f ca="1">'Lag 2'!B133</f>
        <v>Lagnamn</v>
      </c>
      <c r="C42" s="34" t="str">
        <f ca="1">'Lag 2'!B138</f>
        <v>Lagnamn</v>
      </c>
      <c r="D42" s="34" t="str">
        <f ca="1">'Lag 2'!B143</f>
        <v>Lagnamn</v>
      </c>
    </row>
    <row r="43" spans="1:4" ht="18" customHeight="1"/>
    <row r="44" spans="1:4" ht="18" customHeight="1">
      <c r="A44" s="26">
        <f ca="1">'Lag 2'!B144</f>
        <v>0</v>
      </c>
      <c r="B44" s="26">
        <f ca="1">'Lag 2'!B149</f>
        <v>0</v>
      </c>
      <c r="C44" s="26">
        <f ca="1">'Lag 2'!B154</f>
        <v>0</v>
      </c>
      <c r="D44" s="26">
        <f ca="1">'Lag 2'!B159</f>
        <v>0</v>
      </c>
    </row>
    <row r="45" spans="1:4" ht="18" customHeight="1">
      <c r="A45" s="33">
        <f ca="1">'Lag 2'!B145</f>
        <v>0</v>
      </c>
      <c r="B45" s="33">
        <f ca="1">'Lag 2'!B150</f>
        <v>0</v>
      </c>
      <c r="C45" s="33">
        <f ca="1">'Lag 2'!B155</f>
        <v>0</v>
      </c>
      <c r="D45" s="33">
        <f ca="1">'Lag 2'!B160</f>
        <v>0</v>
      </c>
    </row>
    <row r="46" spans="1:4" ht="18" customHeight="1">
      <c r="A46" s="33">
        <f ca="1">'Lag 2'!B146</f>
        <v>0</v>
      </c>
      <c r="B46" s="33">
        <f ca="1">'Lag 2'!B151</f>
        <v>0</v>
      </c>
      <c r="C46" s="33">
        <f ca="1">'Lag 2'!B156</f>
        <v>0</v>
      </c>
      <c r="D46" s="33">
        <f ca="1">'Lag 2'!B161</f>
        <v>0</v>
      </c>
    </row>
    <row r="47" spans="1:4" ht="18" customHeight="1">
      <c r="A47" s="33">
        <f ca="1">'Lag 2'!B147</f>
        <v>0</v>
      </c>
      <c r="B47" s="33">
        <f ca="1">'Lag 2'!B152</f>
        <v>0</v>
      </c>
      <c r="C47" s="33">
        <f ca="1">'Lag 2'!B157</f>
        <v>0</v>
      </c>
      <c r="D47" s="33">
        <f ca="1">'Lag 2'!B162</f>
        <v>0</v>
      </c>
    </row>
    <row r="48" spans="1:4" ht="18" customHeight="1">
      <c r="A48" s="34" t="str">
        <f ca="1">'Lag 2'!B148</f>
        <v>Lagnamn</v>
      </c>
      <c r="B48" s="34" t="str">
        <f ca="1">'Lag 2'!B153</f>
        <v>Lagnamn</v>
      </c>
      <c r="C48" s="34" t="str">
        <f ca="1">'Lag 2'!B158</f>
        <v>Lagnamn</v>
      </c>
      <c r="D48" s="34" t="str">
        <f ca="1">'Lag 2'!B163</f>
        <v>Lagnamn</v>
      </c>
    </row>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sheetData>
  <phoneticPr fontId="4" type="noConversion"/>
  <pageMargins left="0.39370078740157483" right="0.39370078740157483" top="0.19685039370078741" bottom="0.19685039370078741" header="0" footer="0"/>
  <pageSetup paperSize="9" orientation="portrait" r:id="rId1"/>
  <headerFooter alignWithMargins="0"/>
  <rowBreaks count="1" manualBreakCount="1">
    <brk id="37" max="3" man="1"/>
  </rowBreaks>
</worksheet>
</file>

<file path=xl/worksheets/sheet22.xml><?xml version="1.0" encoding="utf-8"?>
<worksheet xmlns="http://schemas.openxmlformats.org/spreadsheetml/2006/main" xmlns:r="http://schemas.openxmlformats.org/officeDocument/2006/relationships">
  <sheetPr codeName="Blad10"/>
  <dimension ref="A1:P92"/>
  <sheetViews>
    <sheetView topLeftCell="A15" workbookViewId="0">
      <selection activeCell="G24" sqref="G24"/>
    </sheetView>
  </sheetViews>
  <sheetFormatPr defaultRowHeight="12.75"/>
  <cols>
    <col min="2" max="2" width="24.28515625" customWidth="1"/>
    <col min="3" max="7" width="9.28515625" customWidth="1"/>
    <col min="10" max="10" width="24.28515625" customWidth="1"/>
    <col min="11" max="15" width="9.28515625" customWidth="1"/>
  </cols>
  <sheetData>
    <row r="1" spans="1:16" ht="32.1" customHeight="1">
      <c r="E1" s="11" t="s">
        <v>19</v>
      </c>
      <c r="F1" s="10">
        <v>10</v>
      </c>
      <c r="G1" s="10"/>
      <c r="M1" s="11" t="str">
        <f>E1</f>
        <v>Omgång:</v>
      </c>
      <c r="N1" s="10">
        <v>10</v>
      </c>
    </row>
    <row r="2" spans="1:16" ht="32.1" customHeight="1">
      <c r="A2" s="28" t="s">
        <v>0</v>
      </c>
      <c r="B2" s="2"/>
      <c r="C2" s="1" t="s">
        <v>18</v>
      </c>
      <c r="D2" s="1" t="s">
        <v>18</v>
      </c>
      <c r="E2" s="1" t="s">
        <v>18</v>
      </c>
      <c r="F2" s="1" t="s">
        <v>18</v>
      </c>
      <c r="G2" s="1" t="s">
        <v>18</v>
      </c>
      <c r="H2" s="1"/>
      <c r="I2" s="28" t="s">
        <v>10</v>
      </c>
      <c r="J2" s="2"/>
      <c r="K2" s="1" t="s">
        <v>18</v>
      </c>
      <c r="L2" s="1" t="s">
        <v>18</v>
      </c>
      <c r="M2" s="1" t="s">
        <v>18</v>
      </c>
      <c r="N2" s="1" t="s">
        <v>18</v>
      </c>
      <c r="O2" s="1" t="s">
        <v>18</v>
      </c>
      <c r="P2" s="1"/>
    </row>
    <row r="3" spans="1:16" ht="32.1" customHeight="1">
      <c r="A3" s="2" t="s">
        <v>4</v>
      </c>
      <c r="B3" s="16" t="s">
        <v>5</v>
      </c>
      <c r="C3" s="1">
        <v>1</v>
      </c>
      <c r="D3" s="1">
        <v>2</v>
      </c>
      <c r="E3" s="1">
        <v>3</v>
      </c>
      <c r="F3" s="1">
        <v>4</v>
      </c>
      <c r="G3" s="1">
        <v>5</v>
      </c>
      <c r="H3" s="1" t="s">
        <v>2</v>
      </c>
      <c r="I3" s="2" t="s">
        <v>4</v>
      </c>
      <c r="J3" s="16" t="s">
        <v>5</v>
      </c>
      <c r="K3" s="1">
        <v>1</v>
      </c>
      <c r="L3" s="1">
        <v>2</v>
      </c>
      <c r="M3" s="1">
        <v>3</v>
      </c>
      <c r="N3" s="1">
        <v>4</v>
      </c>
      <c r="O3" s="1">
        <v>5</v>
      </c>
      <c r="P3" s="1" t="s">
        <v>2</v>
      </c>
    </row>
    <row r="4" spans="1:16" ht="32.1" customHeight="1">
      <c r="A4" s="2">
        <v>1</v>
      </c>
      <c r="B4" s="16">
        <f ca="1">Inskrivning!F6</f>
        <v>0</v>
      </c>
      <c r="C4" s="9"/>
      <c r="D4" s="9"/>
      <c r="E4" s="9"/>
      <c r="F4" s="9"/>
      <c r="G4" s="9"/>
      <c r="H4" s="9"/>
      <c r="I4" s="2">
        <v>1</v>
      </c>
      <c r="J4" s="16" t="str">
        <f ca="1">Inskrivning!F26</f>
        <v>Pablo Amigo</v>
      </c>
      <c r="K4" s="9"/>
      <c r="L4" s="9"/>
      <c r="M4" s="9"/>
      <c r="N4" s="9"/>
      <c r="O4" s="9"/>
      <c r="P4" s="9"/>
    </row>
    <row r="5" spans="1:16" ht="32.1" customHeight="1">
      <c r="A5" s="2">
        <v>2</v>
      </c>
      <c r="B5" s="16" t="str">
        <f ca="1">Inskrivning!F7</f>
        <v>Anna Stenberg</v>
      </c>
      <c r="C5" s="9"/>
      <c r="D5" s="9"/>
      <c r="E5" s="9"/>
      <c r="F5" s="9"/>
      <c r="G5" s="9"/>
      <c r="H5" s="9"/>
      <c r="I5" s="2">
        <v>2</v>
      </c>
      <c r="J5" s="16" t="str">
        <f ca="1">Inskrivning!F27</f>
        <v>Ulf Stenberg</v>
      </c>
      <c r="K5" s="9"/>
      <c r="L5" s="9"/>
      <c r="M5" s="9"/>
      <c r="N5" s="9"/>
      <c r="O5" s="9"/>
      <c r="P5" s="9"/>
    </row>
    <row r="6" spans="1:16" ht="32.1" customHeight="1">
      <c r="A6" s="2">
        <v>3</v>
      </c>
      <c r="B6" s="16" t="str">
        <f ca="1">Inskrivning!F8</f>
        <v xml:space="preserve">Jan-Inge Ahlgren </v>
      </c>
      <c r="C6" s="9"/>
      <c r="D6" s="9"/>
      <c r="E6" s="9"/>
      <c r="F6" s="9"/>
      <c r="G6" s="9"/>
      <c r="H6" s="9"/>
      <c r="I6" s="2">
        <v>3</v>
      </c>
      <c r="J6" s="16" t="str">
        <f ca="1">Inskrivning!F28</f>
        <v>Gustav kvie</v>
      </c>
      <c r="K6" s="9"/>
      <c r="L6" s="9"/>
      <c r="M6" s="9"/>
      <c r="N6" s="9"/>
      <c r="O6" s="9"/>
      <c r="P6" s="9"/>
    </row>
    <row r="7" spans="1:16" ht="32.1" customHeight="1">
      <c r="A7" s="2">
        <v>4</v>
      </c>
      <c r="B7" s="16" t="str">
        <f ca="1">Inskrivning!F9</f>
        <v>Janne Larsson</v>
      </c>
      <c r="C7" s="9"/>
      <c r="D7" s="9"/>
      <c r="E7" s="9"/>
      <c r="F7" s="9"/>
      <c r="G7" s="9"/>
      <c r="H7" s="9"/>
      <c r="I7" s="2">
        <v>4</v>
      </c>
      <c r="J7" s="16" t="str">
        <f ca="1">Inskrivning!F29</f>
        <v>Bengt-Arne Andersson</v>
      </c>
      <c r="K7" s="9"/>
      <c r="L7" s="9"/>
      <c r="M7" s="9"/>
      <c r="N7" s="9"/>
      <c r="O7" s="9"/>
      <c r="P7" s="9"/>
    </row>
    <row r="8" spans="1:16" ht="32.1" customHeight="1">
      <c r="A8" s="2">
        <v>5</v>
      </c>
      <c r="B8" s="16" t="str">
        <f ca="1">Inskrivning!F10</f>
        <v>Magnus Stenberg</v>
      </c>
      <c r="C8" s="9"/>
      <c r="D8" s="9"/>
      <c r="E8" s="9"/>
      <c r="F8" s="9"/>
      <c r="G8" s="9"/>
      <c r="H8" s="9"/>
      <c r="I8" s="2">
        <v>5</v>
      </c>
      <c r="J8" s="16" t="str">
        <f ca="1">Inskrivning!F30</f>
        <v>Krister Hafdell</v>
      </c>
      <c r="K8" s="9"/>
      <c r="L8" s="9"/>
      <c r="M8" s="9"/>
      <c r="N8" s="9"/>
      <c r="O8" s="9"/>
      <c r="P8" s="9"/>
    </row>
    <row r="9" spans="1:16" ht="32.1" customHeight="1">
      <c r="A9" s="2">
        <v>6</v>
      </c>
      <c r="B9" s="16" t="str">
        <f ca="1">Inskrivning!F11</f>
        <v>Kennarth Axelsson</v>
      </c>
      <c r="C9" s="9"/>
      <c r="D9" s="9"/>
      <c r="E9" s="9"/>
      <c r="F9" s="9"/>
      <c r="G9" s="9"/>
      <c r="H9" s="9"/>
      <c r="I9" s="2">
        <v>6</v>
      </c>
      <c r="J9" s="16" t="str">
        <f ca="1">Inskrivning!F31</f>
        <v>Kerstin Svensson</v>
      </c>
      <c r="K9" s="9"/>
      <c r="L9" s="9"/>
      <c r="M9" s="9"/>
      <c r="N9" s="9"/>
      <c r="O9" s="9"/>
      <c r="P9" s="9"/>
    </row>
    <row r="10" spans="1:16" ht="32.1" customHeight="1">
      <c r="A10" s="2">
        <v>7</v>
      </c>
      <c r="B10" s="16" t="str">
        <f ca="1">Inskrivning!F12</f>
        <v>Patrick Axelsson</v>
      </c>
      <c r="C10" s="9"/>
      <c r="D10" s="9"/>
      <c r="E10" s="9"/>
      <c r="F10" s="9"/>
      <c r="G10" s="9"/>
      <c r="H10" s="9"/>
      <c r="I10" s="2">
        <v>7</v>
      </c>
      <c r="J10" s="16" t="str">
        <f ca="1">Inskrivning!F32</f>
        <v>Dan Hallstan</v>
      </c>
      <c r="K10" s="9"/>
      <c r="L10" s="9"/>
      <c r="M10" s="9"/>
      <c r="N10" s="9"/>
      <c r="O10" s="9"/>
      <c r="P10" s="9"/>
    </row>
    <row r="11" spans="1:16" ht="32.1" customHeight="1">
      <c r="A11" s="2">
        <v>8</v>
      </c>
      <c r="B11" s="16" t="str">
        <f ca="1">Inskrivning!F13</f>
        <v>Solveig Axelsson</v>
      </c>
      <c r="C11" s="9"/>
      <c r="D11" s="9"/>
      <c r="E11" s="9"/>
      <c r="F11" s="9"/>
      <c r="G11" s="9"/>
      <c r="H11" s="9"/>
      <c r="I11" s="2">
        <v>8</v>
      </c>
      <c r="J11" s="16" t="str">
        <f ca="1">Inskrivning!F33</f>
        <v>Ronnie Pettersson</v>
      </c>
      <c r="K11" s="9"/>
      <c r="L11" s="9"/>
      <c r="M11" s="9"/>
      <c r="N11" s="9"/>
      <c r="O11" s="9"/>
      <c r="P11" s="9"/>
    </row>
    <row r="12" spans="1:16" ht="32.1" customHeight="1">
      <c r="A12" s="2">
        <v>9</v>
      </c>
      <c r="B12" s="16" t="str">
        <f ca="1">Inskrivning!F14</f>
        <v>Ulf Seyer</v>
      </c>
      <c r="C12" s="9"/>
      <c r="D12" s="9"/>
      <c r="E12" s="9"/>
      <c r="F12" s="9"/>
      <c r="G12" s="9"/>
      <c r="H12" s="9"/>
      <c r="I12" s="2">
        <v>9</v>
      </c>
      <c r="J12" s="16" t="str">
        <f ca="1">Inskrivning!F34</f>
        <v>Lasse Brincner</v>
      </c>
      <c r="K12" s="9"/>
      <c r="L12" s="9"/>
      <c r="M12" s="9"/>
      <c r="N12" s="9"/>
      <c r="O12" s="9"/>
      <c r="P12" s="9"/>
    </row>
    <row r="13" spans="1:16" ht="32.1" customHeight="1">
      <c r="A13" s="2">
        <v>10</v>
      </c>
      <c r="B13" s="16" t="str">
        <f ca="1">Inskrivning!F15</f>
        <v>William Axelsson</v>
      </c>
      <c r="C13" s="9"/>
      <c r="D13" s="9"/>
      <c r="E13" s="9"/>
      <c r="F13" s="9"/>
      <c r="G13" s="9"/>
      <c r="H13" s="9"/>
      <c r="I13" s="2">
        <v>10</v>
      </c>
      <c r="J13" s="16" t="str">
        <f ca="1">Inskrivning!F35</f>
        <v>Ronjah Pettersson</v>
      </c>
      <c r="K13" s="9"/>
      <c r="L13" s="9"/>
      <c r="M13" s="9"/>
      <c r="N13" s="9"/>
      <c r="O13" s="9"/>
      <c r="P13" s="9"/>
    </row>
    <row r="14" spans="1:16" ht="32.1" customHeight="1">
      <c r="A14" s="2">
        <v>11</v>
      </c>
      <c r="B14" s="16" t="str">
        <f ca="1">Inskrivning!F16</f>
        <v>Favor Karlsson</v>
      </c>
      <c r="C14" s="9"/>
      <c r="D14" s="9"/>
      <c r="E14" s="9"/>
      <c r="F14" s="9"/>
      <c r="G14" s="9"/>
      <c r="H14" s="9"/>
      <c r="I14" s="2">
        <v>11</v>
      </c>
      <c r="J14" s="16" t="str">
        <f ca="1">Inskrivning!F36</f>
        <v>Thorgny Björkqvist</v>
      </c>
      <c r="K14" s="9"/>
      <c r="L14" s="9"/>
      <c r="M14" s="9"/>
      <c r="N14" s="9"/>
      <c r="O14" s="9"/>
      <c r="P14" s="9"/>
    </row>
    <row r="15" spans="1:16" ht="32.1" customHeight="1">
      <c r="A15" s="2">
        <v>12</v>
      </c>
      <c r="B15" s="16" t="str">
        <f ca="1">Inskrivning!F17</f>
        <v>Gert Karlsson</v>
      </c>
      <c r="C15" s="9"/>
      <c r="D15" s="9"/>
      <c r="E15" s="9"/>
      <c r="F15" s="9"/>
      <c r="G15" s="9"/>
      <c r="H15" s="9"/>
      <c r="I15" s="2">
        <v>12</v>
      </c>
      <c r="J15" s="16" t="str">
        <f ca="1">Inskrivning!F37</f>
        <v>Christina Holmberg</v>
      </c>
      <c r="K15" s="9"/>
      <c r="L15" s="9"/>
      <c r="M15" s="9"/>
      <c r="N15" s="9"/>
      <c r="O15" s="9"/>
      <c r="P15" s="9"/>
    </row>
    <row r="16" spans="1:16" ht="32.1" customHeight="1">
      <c r="A16" s="2">
        <v>13</v>
      </c>
      <c r="B16" s="16" t="str">
        <f ca="1">Inskrivning!F18</f>
        <v>Matz Karlsson</v>
      </c>
      <c r="C16" s="9"/>
      <c r="D16" s="9"/>
      <c r="E16" s="9"/>
      <c r="F16" s="9"/>
      <c r="G16" s="9"/>
      <c r="H16" s="9"/>
      <c r="I16" s="2">
        <v>13</v>
      </c>
      <c r="J16" s="16" t="str">
        <f ca="1">Inskrivning!F38</f>
        <v>Bengt-Erik Holmberg</v>
      </c>
      <c r="K16" s="9"/>
      <c r="L16" s="9"/>
      <c r="M16" s="9"/>
      <c r="N16" s="9"/>
      <c r="O16" s="9"/>
      <c r="P16" s="9"/>
    </row>
    <row r="17" spans="1:16" ht="32.1" customHeight="1">
      <c r="A17" s="2">
        <v>14</v>
      </c>
      <c r="B17" s="16" t="str">
        <f ca="1">Inskrivning!F19</f>
        <v>Tomas Lindahl</v>
      </c>
      <c r="C17" s="9"/>
      <c r="D17" s="9"/>
      <c r="E17" s="9"/>
      <c r="F17" s="9"/>
      <c r="G17" s="9"/>
      <c r="H17" s="9"/>
      <c r="I17" s="2">
        <v>14</v>
      </c>
      <c r="J17" s="16" t="str">
        <f ca="1">Inskrivning!F39</f>
        <v>Johan Johansson</v>
      </c>
      <c r="K17" s="9"/>
      <c r="L17" s="9"/>
      <c r="M17" s="9"/>
      <c r="N17" s="9"/>
      <c r="O17" s="9"/>
      <c r="P17" s="9"/>
    </row>
    <row r="18" spans="1:16" ht="32.1" customHeight="1">
      <c r="A18" s="2">
        <v>15</v>
      </c>
      <c r="B18" s="16" t="str">
        <f ca="1">Inskrivning!F20</f>
        <v>Mathias Gneupel</v>
      </c>
      <c r="C18" s="9"/>
      <c r="D18" s="9"/>
      <c r="E18" s="9"/>
      <c r="F18" s="9"/>
      <c r="G18" s="9"/>
      <c r="H18" s="9"/>
      <c r="I18" s="2">
        <v>15</v>
      </c>
      <c r="J18" s="16" t="str">
        <f ca="1">Inskrivning!F40</f>
        <v>Göran Brincner</v>
      </c>
      <c r="K18" s="9"/>
      <c r="L18" s="9"/>
      <c r="M18" s="9"/>
      <c r="N18" s="9"/>
      <c r="O18" s="9"/>
      <c r="P18" s="9"/>
    </row>
    <row r="19" spans="1:16" ht="32.1" customHeight="1">
      <c r="A19" s="2">
        <v>16</v>
      </c>
      <c r="B19" s="16" t="str">
        <f ca="1">Inskrivning!F21</f>
        <v>Tobias Gneupel</v>
      </c>
      <c r="C19" s="9"/>
      <c r="D19" s="9"/>
      <c r="E19" s="9"/>
      <c r="F19" s="9"/>
      <c r="G19" s="9"/>
      <c r="H19" s="9"/>
      <c r="I19" s="2">
        <v>16</v>
      </c>
      <c r="J19" s="16" t="str">
        <f ca="1">Inskrivning!F41</f>
        <v>Christer Brincner</v>
      </c>
      <c r="K19" s="9"/>
      <c r="L19" s="9"/>
      <c r="M19" s="9"/>
      <c r="N19" s="9"/>
      <c r="O19" s="9"/>
      <c r="P19" s="9"/>
    </row>
    <row r="20" spans="1:16" ht="32.1" customHeight="1">
      <c r="A20" s="2">
        <v>17</v>
      </c>
      <c r="B20" s="16" t="str">
        <f ca="1">Inskrivning!F22</f>
        <v>Carina Gneupel</v>
      </c>
      <c r="C20" s="9"/>
      <c r="D20" s="9"/>
      <c r="E20" s="9"/>
      <c r="F20" s="9"/>
      <c r="G20" s="9"/>
      <c r="H20" s="9"/>
      <c r="I20" s="2">
        <v>17</v>
      </c>
      <c r="J20" s="16" t="str">
        <f ca="1">Inskrivning!F42</f>
        <v>Solveig Brincner</v>
      </c>
      <c r="K20" s="9"/>
      <c r="L20" s="9"/>
      <c r="M20" s="9"/>
      <c r="N20" s="9"/>
      <c r="O20" s="9"/>
      <c r="P20" s="9"/>
    </row>
    <row r="21" spans="1:16" ht="32.1" customHeight="1">
      <c r="A21" s="2">
        <v>18</v>
      </c>
      <c r="B21" s="16" t="str">
        <f ca="1">Inskrivning!F23</f>
        <v>Linnea Gneupel</v>
      </c>
      <c r="C21" s="9"/>
      <c r="D21" s="9"/>
      <c r="E21" s="9"/>
      <c r="F21" s="9"/>
      <c r="G21" s="9"/>
      <c r="H21" s="9"/>
      <c r="I21" s="2">
        <v>18</v>
      </c>
      <c r="J21" s="16" t="str">
        <f ca="1">Inskrivning!F43</f>
        <v>Anne Bengs</v>
      </c>
      <c r="K21" s="9"/>
      <c r="L21" s="9"/>
      <c r="M21" s="9"/>
      <c r="N21" s="9"/>
      <c r="O21" s="9"/>
      <c r="P21" s="9"/>
    </row>
    <row r="22" spans="1:16" ht="32.1" customHeight="1">
      <c r="A22" s="2">
        <v>19</v>
      </c>
      <c r="B22" s="16" t="str">
        <f ca="1">Inskrivning!F24</f>
        <v>Julius Gneupel</v>
      </c>
      <c r="C22" s="9"/>
      <c r="D22" s="9"/>
      <c r="E22" s="9"/>
      <c r="F22" s="9"/>
      <c r="G22" s="9"/>
      <c r="H22" s="9"/>
      <c r="I22" s="2">
        <v>19</v>
      </c>
      <c r="J22" s="16" t="str">
        <f ca="1">Inskrivning!F44</f>
        <v>Roland Sjöstrand</v>
      </c>
      <c r="K22" s="9"/>
      <c r="L22" s="9"/>
      <c r="M22" s="9"/>
      <c r="N22" s="9"/>
      <c r="O22" s="9"/>
      <c r="P22" s="9"/>
    </row>
    <row r="23" spans="1:16" ht="32.1" customHeight="1">
      <c r="A23" s="2">
        <v>20</v>
      </c>
      <c r="B23" s="16">
        <f ca="1">Inskrivning!F25</f>
        <v>0</v>
      </c>
      <c r="C23" s="9"/>
      <c r="D23" s="9"/>
      <c r="E23" s="9"/>
      <c r="F23" s="9"/>
      <c r="G23" s="9"/>
      <c r="H23" s="9"/>
      <c r="I23" s="2">
        <v>20</v>
      </c>
      <c r="J23" s="16" t="str">
        <f ca="1">Inskrivning!F45</f>
        <v>Ingegärd Sjöstrand</v>
      </c>
      <c r="K23" s="9"/>
      <c r="L23" s="9"/>
      <c r="M23" s="9"/>
      <c r="N23" s="9"/>
      <c r="O23" s="9"/>
      <c r="P23" s="9"/>
    </row>
    <row r="24" spans="1:16" ht="32.1" customHeight="1">
      <c r="B24" s="14"/>
      <c r="E24" s="11" t="str">
        <f>E1</f>
        <v>Omgång:</v>
      </c>
      <c r="F24" s="10">
        <v>10</v>
      </c>
      <c r="J24" s="14"/>
      <c r="M24" s="11" t="str">
        <f>E1</f>
        <v>Omgång:</v>
      </c>
      <c r="N24" s="10">
        <v>10</v>
      </c>
    </row>
    <row r="25" spans="1:16" ht="32.1" customHeight="1">
      <c r="A25" s="28" t="s">
        <v>11</v>
      </c>
      <c r="B25" s="16"/>
      <c r="C25" s="1" t="s">
        <v>18</v>
      </c>
      <c r="D25" s="1" t="s">
        <v>18</v>
      </c>
      <c r="E25" s="1" t="s">
        <v>18</v>
      </c>
      <c r="F25" s="1" t="s">
        <v>18</v>
      </c>
      <c r="G25" s="1" t="s">
        <v>18</v>
      </c>
      <c r="H25" s="1"/>
      <c r="I25" s="28" t="s">
        <v>12</v>
      </c>
      <c r="J25" s="16"/>
      <c r="K25" s="1" t="s">
        <v>18</v>
      </c>
      <c r="L25" s="1" t="s">
        <v>18</v>
      </c>
      <c r="M25" s="1" t="s">
        <v>18</v>
      </c>
      <c r="N25" s="1" t="s">
        <v>18</v>
      </c>
      <c r="O25" s="1" t="s">
        <v>18</v>
      </c>
      <c r="P25" s="1"/>
    </row>
    <row r="26" spans="1:16" ht="32.1" customHeight="1">
      <c r="A26" s="2" t="s">
        <v>4</v>
      </c>
      <c r="B26" s="16" t="s">
        <v>5</v>
      </c>
      <c r="C26" s="1">
        <v>1</v>
      </c>
      <c r="D26" s="1">
        <v>2</v>
      </c>
      <c r="E26" s="1">
        <v>3</v>
      </c>
      <c r="F26" s="1">
        <v>4</v>
      </c>
      <c r="G26" s="1">
        <v>5</v>
      </c>
      <c r="H26" s="1" t="s">
        <v>2</v>
      </c>
      <c r="I26" s="2" t="s">
        <v>4</v>
      </c>
      <c r="J26" s="16" t="s">
        <v>5</v>
      </c>
      <c r="K26" s="1">
        <v>1</v>
      </c>
      <c r="L26" s="1">
        <v>2</v>
      </c>
      <c r="M26" s="1">
        <v>3</v>
      </c>
      <c r="N26" s="1">
        <v>4</v>
      </c>
      <c r="O26" s="1">
        <v>5</v>
      </c>
      <c r="P26" s="1" t="s">
        <v>2</v>
      </c>
    </row>
    <row r="27" spans="1:16" ht="32.1" customHeight="1">
      <c r="A27" s="2">
        <v>1</v>
      </c>
      <c r="B27" s="16">
        <f ca="1">Inskrivning!F46</f>
        <v>0</v>
      </c>
      <c r="C27" s="9"/>
      <c r="D27" s="9"/>
      <c r="E27" s="9"/>
      <c r="F27" s="9"/>
      <c r="G27" s="9"/>
      <c r="H27" s="9"/>
      <c r="I27" s="2">
        <v>1</v>
      </c>
      <c r="J27" s="16">
        <f ca="1">Inskrivning!F66</f>
        <v>0</v>
      </c>
      <c r="K27" s="9"/>
      <c r="L27" s="9"/>
      <c r="M27" s="9"/>
      <c r="N27" s="9"/>
      <c r="O27" s="9"/>
      <c r="P27" s="9"/>
    </row>
    <row r="28" spans="1:16" ht="32.1" customHeight="1">
      <c r="A28" s="2">
        <v>2</v>
      </c>
      <c r="B28" s="16">
        <f ca="1">Inskrivning!F47</f>
        <v>0</v>
      </c>
      <c r="C28" s="9"/>
      <c r="D28" s="9"/>
      <c r="E28" s="9"/>
      <c r="F28" s="9"/>
      <c r="G28" s="9"/>
      <c r="H28" s="9"/>
      <c r="I28" s="2">
        <v>2</v>
      </c>
      <c r="J28" s="16">
        <f ca="1">Inskrivning!F67</f>
        <v>0</v>
      </c>
      <c r="K28" s="9"/>
      <c r="L28" s="9"/>
      <c r="M28" s="9"/>
      <c r="N28" s="9"/>
      <c r="O28" s="9"/>
      <c r="P28" s="9"/>
    </row>
    <row r="29" spans="1:16" ht="32.1" customHeight="1">
      <c r="A29" s="2">
        <v>3</v>
      </c>
      <c r="B29" s="16">
        <f ca="1">Inskrivning!F48</f>
        <v>0</v>
      </c>
      <c r="C29" s="9"/>
      <c r="D29" s="9"/>
      <c r="E29" s="9"/>
      <c r="F29" s="9"/>
      <c r="G29" s="9"/>
      <c r="H29" s="9"/>
      <c r="I29" s="2">
        <v>3</v>
      </c>
      <c r="J29" s="16">
        <f ca="1">Inskrivning!F68</f>
        <v>0</v>
      </c>
      <c r="K29" s="9"/>
      <c r="L29" s="9"/>
      <c r="M29" s="9"/>
      <c r="N29" s="9"/>
      <c r="O29" s="9"/>
      <c r="P29" s="9"/>
    </row>
    <row r="30" spans="1:16" ht="32.1" customHeight="1">
      <c r="A30" s="2">
        <v>4</v>
      </c>
      <c r="B30" s="16">
        <f ca="1">Inskrivning!F49</f>
        <v>0</v>
      </c>
      <c r="C30" s="9"/>
      <c r="D30" s="9"/>
      <c r="E30" s="9"/>
      <c r="F30" s="9"/>
      <c r="G30" s="9"/>
      <c r="H30" s="9"/>
      <c r="I30" s="2">
        <v>4</v>
      </c>
      <c r="J30" s="16">
        <f ca="1">Inskrivning!F69</f>
        <v>0</v>
      </c>
      <c r="K30" s="9"/>
      <c r="L30" s="9"/>
      <c r="M30" s="9"/>
      <c r="N30" s="9"/>
      <c r="O30" s="9"/>
      <c r="P30" s="9"/>
    </row>
    <row r="31" spans="1:16" ht="32.1" customHeight="1">
      <c r="A31" s="2">
        <v>5</v>
      </c>
      <c r="B31" s="16">
        <f ca="1">Inskrivning!F50</f>
        <v>0</v>
      </c>
      <c r="C31" s="9"/>
      <c r="D31" s="9"/>
      <c r="E31" s="9"/>
      <c r="F31" s="9"/>
      <c r="G31" s="9"/>
      <c r="H31" s="9"/>
      <c r="I31" s="2">
        <v>5</v>
      </c>
      <c r="J31" s="16">
        <f ca="1">Inskrivning!F70</f>
        <v>0</v>
      </c>
      <c r="K31" s="9"/>
      <c r="L31" s="9"/>
      <c r="M31" s="9"/>
      <c r="N31" s="9"/>
      <c r="O31" s="9"/>
      <c r="P31" s="9"/>
    </row>
    <row r="32" spans="1:16" ht="32.1" customHeight="1">
      <c r="A32" s="2">
        <v>6</v>
      </c>
      <c r="B32" s="16">
        <f ca="1">Inskrivning!F51</f>
        <v>0</v>
      </c>
      <c r="C32" s="9"/>
      <c r="D32" s="9"/>
      <c r="E32" s="9"/>
      <c r="F32" s="9"/>
      <c r="G32" s="9"/>
      <c r="H32" s="9"/>
      <c r="I32" s="2">
        <v>6</v>
      </c>
      <c r="J32" s="16">
        <f ca="1">Inskrivning!F71</f>
        <v>0</v>
      </c>
      <c r="K32" s="9"/>
      <c r="L32" s="9"/>
      <c r="M32" s="9"/>
      <c r="N32" s="9"/>
      <c r="O32" s="9"/>
      <c r="P32" s="9"/>
    </row>
    <row r="33" spans="1:16" ht="32.1" customHeight="1">
      <c r="A33" s="2">
        <v>7</v>
      </c>
      <c r="B33" s="16">
        <f ca="1">Inskrivning!F52</f>
        <v>0</v>
      </c>
      <c r="C33" s="9"/>
      <c r="D33" s="9"/>
      <c r="E33" s="9"/>
      <c r="F33" s="9"/>
      <c r="G33" s="9"/>
      <c r="H33" s="9"/>
      <c r="I33" s="2">
        <v>7</v>
      </c>
      <c r="J33" s="16">
        <f ca="1">Inskrivning!F72</f>
        <v>0</v>
      </c>
      <c r="K33" s="9"/>
      <c r="L33" s="9"/>
      <c r="M33" s="9"/>
      <c r="N33" s="9"/>
      <c r="O33" s="9"/>
      <c r="P33" s="9"/>
    </row>
    <row r="34" spans="1:16" ht="32.1" customHeight="1">
      <c r="A34" s="2">
        <v>8</v>
      </c>
      <c r="B34" s="16">
        <f ca="1">Inskrivning!F53</f>
        <v>0</v>
      </c>
      <c r="C34" s="9"/>
      <c r="D34" s="9"/>
      <c r="E34" s="9"/>
      <c r="F34" s="9"/>
      <c r="G34" s="9"/>
      <c r="H34" s="9"/>
      <c r="I34" s="2">
        <v>8</v>
      </c>
      <c r="J34" s="16">
        <f ca="1">Inskrivning!F73</f>
        <v>0</v>
      </c>
      <c r="K34" s="9"/>
      <c r="L34" s="9"/>
      <c r="M34" s="9"/>
      <c r="N34" s="9"/>
      <c r="O34" s="9"/>
      <c r="P34" s="9"/>
    </row>
    <row r="35" spans="1:16" ht="32.1" customHeight="1">
      <c r="A35" s="2">
        <v>9</v>
      </c>
      <c r="B35" s="16">
        <f ca="1">Inskrivning!F54</f>
        <v>0</v>
      </c>
      <c r="C35" s="9"/>
      <c r="D35" s="9"/>
      <c r="E35" s="9"/>
      <c r="F35" s="9"/>
      <c r="G35" s="9"/>
      <c r="H35" s="9"/>
      <c r="I35" s="2">
        <v>9</v>
      </c>
      <c r="J35" s="16">
        <f ca="1">Inskrivning!F74</f>
        <v>0</v>
      </c>
      <c r="K35" s="9"/>
      <c r="L35" s="9"/>
      <c r="M35" s="9"/>
      <c r="N35" s="9"/>
      <c r="O35" s="9"/>
      <c r="P35" s="9"/>
    </row>
    <row r="36" spans="1:16" ht="32.1" customHeight="1">
      <c r="A36" s="2">
        <v>10</v>
      </c>
      <c r="B36" s="16">
        <f ca="1">Inskrivning!F55</f>
        <v>0</v>
      </c>
      <c r="C36" s="9"/>
      <c r="D36" s="9"/>
      <c r="E36" s="9"/>
      <c r="F36" s="9"/>
      <c r="G36" s="9"/>
      <c r="H36" s="9"/>
      <c r="I36" s="2">
        <v>10</v>
      </c>
      <c r="J36" s="16">
        <f ca="1">Inskrivning!F75</f>
        <v>0</v>
      </c>
      <c r="K36" s="9"/>
      <c r="L36" s="9"/>
      <c r="M36" s="9"/>
      <c r="N36" s="9"/>
      <c r="O36" s="9"/>
      <c r="P36" s="9"/>
    </row>
    <row r="37" spans="1:16" ht="32.1" customHeight="1">
      <c r="A37" s="2">
        <v>11</v>
      </c>
      <c r="B37" s="16">
        <f ca="1">Inskrivning!F56</f>
        <v>0</v>
      </c>
      <c r="C37" s="9"/>
      <c r="D37" s="9"/>
      <c r="E37" s="9"/>
      <c r="F37" s="9"/>
      <c r="G37" s="9"/>
      <c r="H37" s="9"/>
      <c r="I37" s="2">
        <v>11</v>
      </c>
      <c r="J37" s="16">
        <f ca="1">Inskrivning!F76</f>
        <v>0</v>
      </c>
      <c r="K37" s="9"/>
      <c r="L37" s="9"/>
      <c r="M37" s="9"/>
      <c r="N37" s="9"/>
      <c r="O37" s="9"/>
      <c r="P37" s="9"/>
    </row>
    <row r="38" spans="1:16" ht="32.1" customHeight="1">
      <c r="A38" s="2">
        <v>12</v>
      </c>
      <c r="B38" s="16">
        <f ca="1">Inskrivning!F57</f>
        <v>0</v>
      </c>
      <c r="C38" s="9"/>
      <c r="D38" s="9"/>
      <c r="E38" s="9"/>
      <c r="F38" s="9"/>
      <c r="G38" s="9"/>
      <c r="H38" s="9"/>
      <c r="I38" s="2">
        <v>12</v>
      </c>
      <c r="J38" s="16">
        <f ca="1">Inskrivning!F77</f>
        <v>0</v>
      </c>
      <c r="K38" s="9"/>
      <c r="L38" s="9"/>
      <c r="M38" s="9"/>
      <c r="N38" s="9"/>
      <c r="O38" s="9"/>
      <c r="P38" s="9"/>
    </row>
    <row r="39" spans="1:16" ht="32.1" customHeight="1">
      <c r="A39" s="2">
        <v>13</v>
      </c>
      <c r="B39" s="16">
        <f ca="1">Inskrivning!F58</f>
        <v>0</v>
      </c>
      <c r="C39" s="9"/>
      <c r="D39" s="9"/>
      <c r="E39" s="9"/>
      <c r="F39" s="9"/>
      <c r="G39" s="9"/>
      <c r="H39" s="9"/>
      <c r="I39" s="2">
        <v>13</v>
      </c>
      <c r="J39" s="16">
        <f ca="1">Inskrivning!F78</f>
        <v>0</v>
      </c>
      <c r="K39" s="9"/>
      <c r="L39" s="9"/>
      <c r="M39" s="9"/>
      <c r="N39" s="9"/>
      <c r="O39" s="9"/>
      <c r="P39" s="9"/>
    </row>
    <row r="40" spans="1:16" ht="32.1" customHeight="1">
      <c r="A40" s="2">
        <v>14</v>
      </c>
      <c r="B40" s="16">
        <f ca="1">Inskrivning!F59</f>
        <v>0</v>
      </c>
      <c r="C40" s="9"/>
      <c r="D40" s="9"/>
      <c r="E40" s="9"/>
      <c r="F40" s="9"/>
      <c r="G40" s="9"/>
      <c r="H40" s="9"/>
      <c r="I40" s="2">
        <v>14</v>
      </c>
      <c r="J40" s="16">
        <f ca="1">Inskrivning!F79</f>
        <v>0</v>
      </c>
      <c r="K40" s="9"/>
      <c r="L40" s="9"/>
      <c r="M40" s="9"/>
      <c r="N40" s="9"/>
      <c r="O40" s="9"/>
      <c r="P40" s="9"/>
    </row>
    <row r="41" spans="1:16" ht="32.1" customHeight="1">
      <c r="A41" s="2">
        <v>15</v>
      </c>
      <c r="B41" s="16">
        <f ca="1">Inskrivning!F60</f>
        <v>0</v>
      </c>
      <c r="C41" s="9"/>
      <c r="D41" s="9"/>
      <c r="E41" s="9"/>
      <c r="F41" s="9"/>
      <c r="G41" s="9"/>
      <c r="H41" s="9"/>
      <c r="I41" s="2">
        <v>15</v>
      </c>
      <c r="J41" s="16">
        <f ca="1">Inskrivning!F80</f>
        <v>0</v>
      </c>
      <c r="K41" s="9"/>
      <c r="L41" s="9"/>
      <c r="M41" s="9"/>
      <c r="N41" s="9"/>
      <c r="O41" s="9"/>
      <c r="P41" s="9"/>
    </row>
    <row r="42" spans="1:16" ht="32.1" customHeight="1">
      <c r="A42" s="2">
        <v>16</v>
      </c>
      <c r="B42" s="16">
        <f ca="1">Inskrivning!F61</f>
        <v>0</v>
      </c>
      <c r="C42" s="9"/>
      <c r="D42" s="9"/>
      <c r="E42" s="9"/>
      <c r="F42" s="9"/>
      <c r="G42" s="9"/>
      <c r="H42" s="9"/>
      <c r="I42" s="2">
        <v>16</v>
      </c>
      <c r="J42" s="16">
        <f ca="1">Inskrivning!F81</f>
        <v>0</v>
      </c>
      <c r="K42" s="9"/>
      <c r="L42" s="9"/>
      <c r="M42" s="9"/>
      <c r="N42" s="9"/>
      <c r="O42" s="9"/>
      <c r="P42" s="9"/>
    </row>
    <row r="43" spans="1:16" ht="32.1" customHeight="1">
      <c r="A43" s="2">
        <v>17</v>
      </c>
      <c r="B43" s="16">
        <f ca="1">Inskrivning!F62</f>
        <v>0</v>
      </c>
      <c r="C43" s="9"/>
      <c r="D43" s="9"/>
      <c r="E43" s="9"/>
      <c r="F43" s="9"/>
      <c r="G43" s="9"/>
      <c r="H43" s="9"/>
      <c r="I43" s="2">
        <v>17</v>
      </c>
      <c r="J43" s="16">
        <f ca="1">Inskrivning!F82</f>
        <v>0</v>
      </c>
      <c r="K43" s="9"/>
      <c r="L43" s="9"/>
      <c r="M43" s="9"/>
      <c r="N43" s="9"/>
      <c r="O43" s="9"/>
      <c r="P43" s="9"/>
    </row>
    <row r="44" spans="1:16" ht="32.1" customHeight="1">
      <c r="A44" s="2">
        <v>18</v>
      </c>
      <c r="B44" s="16">
        <f ca="1">Inskrivning!F63</f>
        <v>0</v>
      </c>
      <c r="C44" s="9"/>
      <c r="D44" s="9"/>
      <c r="E44" s="9"/>
      <c r="F44" s="9"/>
      <c r="G44" s="9"/>
      <c r="H44" s="9"/>
      <c r="I44" s="2">
        <v>18</v>
      </c>
      <c r="J44" s="16">
        <f ca="1">Inskrivning!F83</f>
        <v>0</v>
      </c>
      <c r="K44" s="9"/>
      <c r="L44" s="9"/>
      <c r="M44" s="9"/>
      <c r="N44" s="9"/>
      <c r="O44" s="9"/>
      <c r="P44" s="9"/>
    </row>
    <row r="45" spans="1:16" ht="32.1" customHeight="1">
      <c r="A45" s="2">
        <v>19</v>
      </c>
      <c r="B45" s="16">
        <f ca="1">Inskrivning!F64</f>
        <v>0</v>
      </c>
      <c r="C45" s="9"/>
      <c r="D45" s="9"/>
      <c r="E45" s="9"/>
      <c r="F45" s="9"/>
      <c r="G45" s="9"/>
      <c r="H45" s="9"/>
      <c r="I45" s="2">
        <v>19</v>
      </c>
      <c r="J45" s="16">
        <f ca="1">Inskrivning!F84</f>
        <v>0</v>
      </c>
      <c r="K45" s="9"/>
      <c r="L45" s="9"/>
      <c r="M45" s="9"/>
      <c r="N45" s="9"/>
      <c r="O45" s="9"/>
      <c r="P45" s="9"/>
    </row>
    <row r="46" spans="1:16" ht="32.1" customHeight="1">
      <c r="A46" s="2">
        <v>20</v>
      </c>
      <c r="B46" s="16">
        <f ca="1">Inskrivning!F65</f>
        <v>0</v>
      </c>
      <c r="C46" s="9"/>
      <c r="D46" s="9"/>
      <c r="E46" s="9"/>
      <c r="F46" s="9"/>
      <c r="G46" s="9"/>
      <c r="H46" s="9"/>
      <c r="I46" s="2">
        <v>20</v>
      </c>
      <c r="J46" s="16">
        <f ca="1">Inskrivning!F85</f>
        <v>0</v>
      </c>
      <c r="K46" s="9"/>
      <c r="L46" s="9"/>
      <c r="M46" s="9"/>
      <c r="N46" s="9"/>
      <c r="O46" s="9"/>
      <c r="P46" s="9"/>
    </row>
    <row r="47" spans="1:16" ht="32.1" customHeight="1">
      <c r="B47" s="14"/>
      <c r="E47" s="11" t="str">
        <f>E1</f>
        <v>Omgång:</v>
      </c>
      <c r="F47" s="10">
        <v>10</v>
      </c>
      <c r="J47" s="14"/>
      <c r="M47" s="11" t="str">
        <f>E1</f>
        <v>Omgång:</v>
      </c>
      <c r="N47" s="10">
        <v>10</v>
      </c>
    </row>
    <row r="48" spans="1:16" ht="32.1" customHeight="1">
      <c r="A48" s="28" t="s">
        <v>13</v>
      </c>
      <c r="B48" s="16"/>
      <c r="C48" s="1" t="s">
        <v>18</v>
      </c>
      <c r="D48" s="1" t="s">
        <v>18</v>
      </c>
      <c r="E48" s="1" t="s">
        <v>18</v>
      </c>
      <c r="F48" s="1" t="s">
        <v>18</v>
      </c>
      <c r="G48" s="1" t="s">
        <v>18</v>
      </c>
      <c r="H48" s="1"/>
      <c r="I48" s="28" t="s">
        <v>14</v>
      </c>
      <c r="J48" s="16"/>
      <c r="K48" s="1" t="s">
        <v>18</v>
      </c>
      <c r="L48" s="1" t="s">
        <v>18</v>
      </c>
      <c r="M48" s="1" t="s">
        <v>18</v>
      </c>
      <c r="N48" s="1" t="s">
        <v>18</v>
      </c>
      <c r="O48" s="1" t="s">
        <v>18</v>
      </c>
      <c r="P48" s="1"/>
    </row>
    <row r="49" spans="1:16" ht="32.1" customHeight="1">
      <c r="A49" s="2" t="s">
        <v>4</v>
      </c>
      <c r="B49" s="16" t="s">
        <v>5</v>
      </c>
      <c r="C49" s="1">
        <v>1</v>
      </c>
      <c r="D49" s="1">
        <v>2</v>
      </c>
      <c r="E49" s="1">
        <v>3</v>
      </c>
      <c r="F49" s="1">
        <v>4</v>
      </c>
      <c r="G49" s="1">
        <v>5</v>
      </c>
      <c r="H49" s="1" t="s">
        <v>2</v>
      </c>
      <c r="I49" s="2" t="s">
        <v>4</v>
      </c>
      <c r="J49" s="16" t="s">
        <v>5</v>
      </c>
      <c r="K49" s="1">
        <v>1</v>
      </c>
      <c r="L49" s="1">
        <v>2</v>
      </c>
      <c r="M49" s="1">
        <v>3</v>
      </c>
      <c r="N49" s="1">
        <v>4</v>
      </c>
      <c r="O49" s="1">
        <v>5</v>
      </c>
      <c r="P49" s="1" t="s">
        <v>2</v>
      </c>
    </row>
    <row r="50" spans="1:16" ht="32.1" customHeight="1">
      <c r="A50" s="2">
        <v>1</v>
      </c>
      <c r="B50" s="16">
        <f ca="1">Inskrivning!F86</f>
        <v>0</v>
      </c>
      <c r="C50" s="9"/>
      <c r="D50" s="9"/>
      <c r="E50" s="9"/>
      <c r="F50" s="9"/>
      <c r="G50" s="9"/>
      <c r="H50" s="9"/>
      <c r="I50" s="2">
        <v>1</v>
      </c>
      <c r="J50" s="16">
        <f ca="1">Inskrivning!F106</f>
        <v>0</v>
      </c>
      <c r="K50" s="9"/>
      <c r="L50" s="9"/>
      <c r="M50" s="9"/>
      <c r="N50" s="9"/>
      <c r="O50" s="9"/>
      <c r="P50" s="9"/>
    </row>
    <row r="51" spans="1:16" ht="32.1" customHeight="1">
      <c r="A51" s="2">
        <v>2</v>
      </c>
      <c r="B51" s="16">
        <f ca="1">Inskrivning!F87</f>
        <v>0</v>
      </c>
      <c r="C51" s="9"/>
      <c r="D51" s="9"/>
      <c r="E51" s="9"/>
      <c r="F51" s="9"/>
      <c r="G51" s="9"/>
      <c r="H51" s="9"/>
      <c r="I51" s="2">
        <v>2</v>
      </c>
      <c r="J51" s="16">
        <f ca="1">Inskrivning!F107</f>
        <v>0</v>
      </c>
      <c r="K51" s="9"/>
      <c r="L51" s="9"/>
      <c r="M51" s="9"/>
      <c r="N51" s="9"/>
      <c r="O51" s="9"/>
      <c r="P51" s="9"/>
    </row>
    <row r="52" spans="1:16" ht="32.1" customHeight="1">
      <c r="A52" s="2">
        <v>3</v>
      </c>
      <c r="B52" s="16">
        <f ca="1">Inskrivning!F88</f>
        <v>0</v>
      </c>
      <c r="C52" s="9"/>
      <c r="D52" s="9"/>
      <c r="E52" s="9"/>
      <c r="F52" s="9"/>
      <c r="G52" s="9"/>
      <c r="H52" s="9"/>
      <c r="I52" s="2">
        <v>3</v>
      </c>
      <c r="J52" s="16">
        <f ca="1">Inskrivning!F108</f>
        <v>0</v>
      </c>
      <c r="K52" s="9"/>
      <c r="L52" s="9"/>
      <c r="M52" s="9"/>
      <c r="N52" s="9"/>
      <c r="O52" s="9"/>
      <c r="P52" s="9"/>
    </row>
    <row r="53" spans="1:16" ht="32.1" customHeight="1">
      <c r="A53" s="2">
        <v>4</v>
      </c>
      <c r="B53" s="16">
        <f ca="1">Inskrivning!F89</f>
        <v>0</v>
      </c>
      <c r="C53" s="9"/>
      <c r="D53" s="9"/>
      <c r="E53" s="9"/>
      <c r="F53" s="9"/>
      <c r="G53" s="9"/>
      <c r="H53" s="9"/>
      <c r="I53" s="2">
        <v>4</v>
      </c>
      <c r="J53" s="16">
        <f ca="1">Inskrivning!F109</f>
        <v>0</v>
      </c>
      <c r="K53" s="9"/>
      <c r="L53" s="9"/>
      <c r="M53" s="9"/>
      <c r="N53" s="9"/>
      <c r="O53" s="9"/>
      <c r="P53" s="9"/>
    </row>
    <row r="54" spans="1:16" ht="32.1" customHeight="1">
      <c r="A54" s="2">
        <v>5</v>
      </c>
      <c r="B54" s="16">
        <f ca="1">Inskrivning!F90</f>
        <v>0</v>
      </c>
      <c r="C54" s="9"/>
      <c r="D54" s="9"/>
      <c r="E54" s="9"/>
      <c r="F54" s="9"/>
      <c r="G54" s="9"/>
      <c r="H54" s="9"/>
      <c r="I54" s="2">
        <v>5</v>
      </c>
      <c r="J54" s="16">
        <f ca="1">Inskrivning!F110</f>
        <v>0</v>
      </c>
      <c r="K54" s="9"/>
      <c r="L54" s="9"/>
      <c r="M54" s="9"/>
      <c r="N54" s="9"/>
      <c r="O54" s="9"/>
      <c r="P54" s="9"/>
    </row>
    <row r="55" spans="1:16" ht="32.1" customHeight="1">
      <c r="A55" s="2">
        <v>6</v>
      </c>
      <c r="B55" s="16">
        <f ca="1">Inskrivning!F91</f>
        <v>0</v>
      </c>
      <c r="C55" s="9"/>
      <c r="D55" s="9"/>
      <c r="E55" s="9"/>
      <c r="F55" s="9"/>
      <c r="G55" s="9"/>
      <c r="H55" s="9"/>
      <c r="I55" s="2">
        <v>6</v>
      </c>
      <c r="J55" s="16">
        <f ca="1">Inskrivning!F111</f>
        <v>0</v>
      </c>
      <c r="K55" s="9"/>
      <c r="L55" s="9"/>
      <c r="M55" s="9"/>
      <c r="N55" s="9"/>
      <c r="O55" s="9"/>
      <c r="P55" s="9"/>
    </row>
    <row r="56" spans="1:16" ht="32.1" customHeight="1">
      <c r="A56" s="2">
        <v>7</v>
      </c>
      <c r="B56" s="16">
        <f ca="1">Inskrivning!F92</f>
        <v>0</v>
      </c>
      <c r="C56" s="9"/>
      <c r="D56" s="9"/>
      <c r="E56" s="9"/>
      <c r="F56" s="9"/>
      <c r="G56" s="9"/>
      <c r="H56" s="9"/>
      <c r="I56" s="2">
        <v>7</v>
      </c>
      <c r="J56" s="16">
        <f ca="1">Inskrivning!F112</f>
        <v>0</v>
      </c>
      <c r="K56" s="9"/>
      <c r="L56" s="9"/>
      <c r="M56" s="9"/>
      <c r="N56" s="9"/>
      <c r="O56" s="9"/>
      <c r="P56" s="9"/>
    </row>
    <row r="57" spans="1:16" ht="32.1" customHeight="1">
      <c r="A57" s="2">
        <v>8</v>
      </c>
      <c r="B57" s="16">
        <f ca="1">Inskrivning!F93</f>
        <v>0</v>
      </c>
      <c r="C57" s="9"/>
      <c r="D57" s="9"/>
      <c r="E57" s="9"/>
      <c r="F57" s="9"/>
      <c r="G57" s="9"/>
      <c r="H57" s="9"/>
      <c r="I57" s="2">
        <v>8</v>
      </c>
      <c r="J57" s="16">
        <f ca="1">Inskrivning!F113</f>
        <v>0</v>
      </c>
      <c r="K57" s="9"/>
      <c r="L57" s="9"/>
      <c r="M57" s="9"/>
      <c r="N57" s="9"/>
      <c r="O57" s="9"/>
      <c r="P57" s="9"/>
    </row>
    <row r="58" spans="1:16" ht="32.1" customHeight="1">
      <c r="A58" s="2">
        <v>9</v>
      </c>
      <c r="B58" s="16">
        <f ca="1">Inskrivning!F94</f>
        <v>0</v>
      </c>
      <c r="C58" s="9"/>
      <c r="D58" s="9"/>
      <c r="E58" s="9"/>
      <c r="F58" s="9"/>
      <c r="G58" s="9"/>
      <c r="H58" s="9"/>
      <c r="I58" s="2">
        <v>9</v>
      </c>
      <c r="J58" s="16">
        <f ca="1">Inskrivning!F114</f>
        <v>0</v>
      </c>
      <c r="K58" s="9"/>
      <c r="L58" s="9"/>
      <c r="M58" s="9"/>
      <c r="N58" s="9"/>
      <c r="O58" s="9"/>
      <c r="P58" s="9"/>
    </row>
    <row r="59" spans="1:16" ht="32.1" customHeight="1">
      <c r="A59" s="2">
        <v>10</v>
      </c>
      <c r="B59" s="16">
        <f ca="1">Inskrivning!F95</f>
        <v>0</v>
      </c>
      <c r="C59" s="9"/>
      <c r="D59" s="9"/>
      <c r="E59" s="9"/>
      <c r="F59" s="9"/>
      <c r="G59" s="9"/>
      <c r="H59" s="9"/>
      <c r="I59" s="2">
        <v>10</v>
      </c>
      <c r="J59" s="16">
        <f ca="1">Inskrivning!F115</f>
        <v>0</v>
      </c>
      <c r="K59" s="9"/>
      <c r="L59" s="9"/>
      <c r="M59" s="9"/>
      <c r="N59" s="9"/>
      <c r="O59" s="9"/>
      <c r="P59" s="9"/>
    </row>
    <row r="60" spans="1:16" ht="32.1" customHeight="1">
      <c r="A60" s="2">
        <v>11</v>
      </c>
      <c r="B60" s="16">
        <f ca="1">Inskrivning!F96</f>
        <v>0</v>
      </c>
      <c r="C60" s="9"/>
      <c r="D60" s="9"/>
      <c r="E60" s="9"/>
      <c r="F60" s="9"/>
      <c r="G60" s="9"/>
      <c r="H60" s="9"/>
      <c r="I60" s="2">
        <v>11</v>
      </c>
      <c r="J60" s="16">
        <f ca="1">Inskrivning!F116</f>
        <v>0</v>
      </c>
      <c r="K60" s="9"/>
      <c r="L60" s="9"/>
      <c r="M60" s="9"/>
      <c r="N60" s="9"/>
      <c r="O60" s="9"/>
      <c r="P60" s="9"/>
    </row>
    <row r="61" spans="1:16" ht="32.1" customHeight="1">
      <c r="A61" s="2">
        <v>12</v>
      </c>
      <c r="B61" s="16">
        <f ca="1">Inskrivning!F97</f>
        <v>0</v>
      </c>
      <c r="C61" s="9"/>
      <c r="D61" s="9"/>
      <c r="E61" s="9"/>
      <c r="F61" s="9"/>
      <c r="G61" s="9"/>
      <c r="H61" s="9"/>
      <c r="I61" s="2">
        <v>12</v>
      </c>
      <c r="J61" s="16">
        <f ca="1">Inskrivning!F117</f>
        <v>0</v>
      </c>
      <c r="K61" s="9"/>
      <c r="L61" s="9"/>
      <c r="M61" s="9"/>
      <c r="N61" s="9"/>
      <c r="O61" s="9"/>
      <c r="P61" s="9"/>
    </row>
    <row r="62" spans="1:16" ht="32.1" customHeight="1">
      <c r="A62" s="2">
        <v>13</v>
      </c>
      <c r="B62" s="16">
        <f ca="1">Inskrivning!F98</f>
        <v>0</v>
      </c>
      <c r="C62" s="9"/>
      <c r="D62" s="9"/>
      <c r="E62" s="9"/>
      <c r="F62" s="9"/>
      <c r="G62" s="9"/>
      <c r="H62" s="9"/>
      <c r="I62" s="2">
        <v>13</v>
      </c>
      <c r="J62" s="16">
        <f ca="1">Inskrivning!F118</f>
        <v>0</v>
      </c>
      <c r="K62" s="9"/>
      <c r="L62" s="9"/>
      <c r="M62" s="9"/>
      <c r="N62" s="9"/>
      <c r="O62" s="9"/>
      <c r="P62" s="9"/>
    </row>
    <row r="63" spans="1:16" ht="32.1" customHeight="1">
      <c r="A63" s="2">
        <v>14</v>
      </c>
      <c r="B63" s="16">
        <f ca="1">Inskrivning!F99</f>
        <v>0</v>
      </c>
      <c r="C63" s="9"/>
      <c r="D63" s="9"/>
      <c r="E63" s="9"/>
      <c r="F63" s="9"/>
      <c r="G63" s="9"/>
      <c r="H63" s="9"/>
      <c r="I63" s="2">
        <v>14</v>
      </c>
      <c r="J63" s="16">
        <f ca="1">Inskrivning!F119</f>
        <v>0</v>
      </c>
      <c r="K63" s="9"/>
      <c r="L63" s="9"/>
      <c r="M63" s="9"/>
      <c r="N63" s="9"/>
      <c r="O63" s="9"/>
      <c r="P63" s="9"/>
    </row>
    <row r="64" spans="1:16" ht="32.1" customHeight="1">
      <c r="A64" s="2">
        <v>15</v>
      </c>
      <c r="B64" s="16">
        <f ca="1">Inskrivning!F100</f>
        <v>0</v>
      </c>
      <c r="C64" s="9"/>
      <c r="D64" s="9"/>
      <c r="E64" s="9"/>
      <c r="F64" s="9"/>
      <c r="G64" s="9"/>
      <c r="H64" s="9"/>
      <c r="I64" s="2">
        <v>15</v>
      </c>
      <c r="J64" s="16">
        <f ca="1">Inskrivning!F120</f>
        <v>0</v>
      </c>
      <c r="K64" s="9"/>
      <c r="L64" s="9"/>
      <c r="M64" s="9"/>
      <c r="N64" s="9"/>
      <c r="O64" s="9"/>
      <c r="P64" s="9"/>
    </row>
    <row r="65" spans="1:16" ht="32.1" customHeight="1">
      <c r="A65" s="2">
        <v>16</v>
      </c>
      <c r="B65" s="16">
        <f ca="1">Inskrivning!F101</f>
        <v>0</v>
      </c>
      <c r="C65" s="9"/>
      <c r="D65" s="9"/>
      <c r="E65" s="9"/>
      <c r="F65" s="9"/>
      <c r="G65" s="9"/>
      <c r="H65" s="9"/>
      <c r="I65" s="2">
        <v>16</v>
      </c>
      <c r="J65" s="16">
        <f ca="1">Inskrivning!F121</f>
        <v>0</v>
      </c>
      <c r="K65" s="9"/>
      <c r="L65" s="9"/>
      <c r="M65" s="9"/>
      <c r="N65" s="9"/>
      <c r="O65" s="9"/>
      <c r="P65" s="9"/>
    </row>
    <row r="66" spans="1:16" ht="32.1" customHeight="1">
      <c r="A66" s="2">
        <v>17</v>
      </c>
      <c r="B66" s="16">
        <f ca="1">Inskrivning!F102</f>
        <v>0</v>
      </c>
      <c r="C66" s="9"/>
      <c r="D66" s="9"/>
      <c r="E66" s="9"/>
      <c r="F66" s="9"/>
      <c r="G66" s="9"/>
      <c r="H66" s="9"/>
      <c r="I66" s="2">
        <v>17</v>
      </c>
      <c r="J66" s="16">
        <f ca="1">Inskrivning!F122</f>
        <v>0</v>
      </c>
      <c r="K66" s="9"/>
      <c r="L66" s="9"/>
      <c r="M66" s="9"/>
      <c r="N66" s="9"/>
      <c r="O66" s="9"/>
      <c r="P66" s="9"/>
    </row>
    <row r="67" spans="1:16" ht="32.1" customHeight="1">
      <c r="A67" s="2">
        <v>18</v>
      </c>
      <c r="B67" s="16">
        <f ca="1">Inskrivning!F103</f>
        <v>0</v>
      </c>
      <c r="C67" s="9"/>
      <c r="D67" s="9"/>
      <c r="E67" s="9"/>
      <c r="F67" s="9"/>
      <c r="G67" s="9"/>
      <c r="H67" s="9"/>
      <c r="I67" s="2">
        <v>18</v>
      </c>
      <c r="J67" s="16">
        <f ca="1">Inskrivning!F123</f>
        <v>0</v>
      </c>
      <c r="K67" s="9"/>
      <c r="L67" s="9"/>
      <c r="M67" s="9"/>
      <c r="N67" s="9"/>
      <c r="O67" s="9"/>
      <c r="P67" s="9"/>
    </row>
    <row r="68" spans="1:16" ht="32.1" customHeight="1">
      <c r="A68" s="2">
        <v>19</v>
      </c>
      <c r="B68" s="16">
        <f ca="1">Inskrivning!F104</f>
        <v>0</v>
      </c>
      <c r="C68" s="9"/>
      <c r="D68" s="9"/>
      <c r="E68" s="9"/>
      <c r="F68" s="9"/>
      <c r="G68" s="9"/>
      <c r="H68" s="9"/>
      <c r="I68" s="2">
        <v>19</v>
      </c>
      <c r="J68" s="16">
        <f ca="1">Inskrivning!F124</f>
        <v>0</v>
      </c>
      <c r="K68" s="9"/>
      <c r="L68" s="9"/>
      <c r="M68" s="9"/>
      <c r="N68" s="9"/>
      <c r="O68" s="9"/>
      <c r="P68" s="9"/>
    </row>
    <row r="69" spans="1:16" ht="32.1" customHeight="1">
      <c r="A69" s="2">
        <v>20</v>
      </c>
      <c r="B69" s="16">
        <f ca="1">Inskrivning!F105</f>
        <v>0</v>
      </c>
      <c r="C69" s="9"/>
      <c r="D69" s="9"/>
      <c r="E69" s="9"/>
      <c r="F69" s="9"/>
      <c r="G69" s="9"/>
      <c r="H69" s="9"/>
      <c r="I69" s="2">
        <v>20</v>
      </c>
      <c r="J69" s="16">
        <f ca="1">Inskrivning!F125</f>
        <v>0</v>
      </c>
      <c r="K69" s="9"/>
      <c r="L69" s="9"/>
      <c r="M69" s="9"/>
      <c r="N69" s="9"/>
      <c r="O69" s="9"/>
      <c r="P69" s="9"/>
    </row>
    <row r="70" spans="1:16" ht="32.1" customHeight="1">
      <c r="B70" s="14"/>
      <c r="E70" s="11" t="str">
        <f>E1</f>
        <v>Omgång:</v>
      </c>
      <c r="F70" s="10">
        <v>10</v>
      </c>
      <c r="J70" s="14"/>
      <c r="M70" s="11" t="str">
        <f>E1</f>
        <v>Omgång:</v>
      </c>
      <c r="N70" s="10">
        <v>10</v>
      </c>
    </row>
    <row r="71" spans="1:16" ht="32.1" customHeight="1">
      <c r="A71" s="28" t="s">
        <v>15</v>
      </c>
      <c r="B71" s="16"/>
      <c r="C71" s="1" t="s">
        <v>18</v>
      </c>
      <c r="D71" s="1" t="s">
        <v>18</v>
      </c>
      <c r="E71" s="1" t="s">
        <v>18</v>
      </c>
      <c r="F71" s="1" t="s">
        <v>18</v>
      </c>
      <c r="G71" s="1" t="s">
        <v>18</v>
      </c>
      <c r="H71" s="1"/>
      <c r="I71" s="28" t="s">
        <v>16</v>
      </c>
      <c r="J71" s="16"/>
      <c r="K71" s="1" t="s">
        <v>18</v>
      </c>
      <c r="L71" s="1" t="s">
        <v>18</v>
      </c>
      <c r="M71" s="1" t="s">
        <v>18</v>
      </c>
      <c r="N71" s="1" t="s">
        <v>18</v>
      </c>
      <c r="O71" s="1" t="s">
        <v>18</v>
      </c>
      <c r="P71" s="1"/>
    </row>
    <row r="72" spans="1:16" ht="32.1" customHeight="1">
      <c r="A72" s="2" t="s">
        <v>4</v>
      </c>
      <c r="B72" s="16" t="s">
        <v>5</v>
      </c>
      <c r="C72" s="1">
        <v>1</v>
      </c>
      <c r="D72" s="1">
        <v>2</v>
      </c>
      <c r="E72" s="1">
        <v>3</v>
      </c>
      <c r="F72" s="1">
        <v>4</v>
      </c>
      <c r="G72" s="1">
        <v>5</v>
      </c>
      <c r="H72" s="1" t="s">
        <v>2</v>
      </c>
      <c r="I72" s="2" t="s">
        <v>4</v>
      </c>
      <c r="J72" s="16" t="s">
        <v>5</v>
      </c>
      <c r="K72" s="1">
        <v>1</v>
      </c>
      <c r="L72" s="1">
        <v>2</v>
      </c>
      <c r="M72" s="1">
        <v>3</v>
      </c>
      <c r="N72" s="1">
        <v>4</v>
      </c>
      <c r="O72" s="1">
        <v>5</v>
      </c>
      <c r="P72" s="1" t="s">
        <v>2</v>
      </c>
    </row>
    <row r="73" spans="1:16" ht="32.1" customHeight="1">
      <c r="A73" s="2">
        <v>1</v>
      </c>
      <c r="B73" s="16">
        <f ca="1">Inskrivning!F126</f>
        <v>0</v>
      </c>
      <c r="C73" s="9"/>
      <c r="D73" s="9"/>
      <c r="E73" s="9"/>
      <c r="F73" s="9"/>
      <c r="G73" s="9"/>
      <c r="H73" s="9"/>
      <c r="I73" s="2">
        <v>1</v>
      </c>
      <c r="J73" s="16">
        <f ca="1">Inskrivning!F146</f>
        <v>0</v>
      </c>
      <c r="K73" s="9"/>
      <c r="L73" s="9"/>
      <c r="M73" s="9"/>
      <c r="N73" s="9"/>
      <c r="O73" s="9"/>
      <c r="P73" s="9"/>
    </row>
    <row r="74" spans="1:16" ht="32.1" customHeight="1">
      <c r="A74" s="2">
        <v>2</v>
      </c>
      <c r="B74" s="16">
        <f ca="1">Inskrivning!F127</f>
        <v>0</v>
      </c>
      <c r="C74" s="9"/>
      <c r="D74" s="9"/>
      <c r="E74" s="9"/>
      <c r="F74" s="9"/>
      <c r="G74" s="9"/>
      <c r="H74" s="9"/>
      <c r="I74" s="2">
        <v>2</v>
      </c>
      <c r="J74" s="16">
        <f ca="1">Inskrivning!F147</f>
        <v>0</v>
      </c>
      <c r="K74" s="9"/>
      <c r="L74" s="9"/>
      <c r="M74" s="9"/>
      <c r="N74" s="9"/>
      <c r="O74" s="9"/>
      <c r="P74" s="9"/>
    </row>
    <row r="75" spans="1:16" ht="32.1" customHeight="1">
      <c r="A75" s="2">
        <v>3</v>
      </c>
      <c r="B75" s="16">
        <f ca="1">Inskrivning!F128</f>
        <v>0</v>
      </c>
      <c r="C75" s="9"/>
      <c r="D75" s="9"/>
      <c r="E75" s="9"/>
      <c r="F75" s="9"/>
      <c r="G75" s="9"/>
      <c r="H75" s="9"/>
      <c r="I75" s="2">
        <v>3</v>
      </c>
      <c r="J75" s="16">
        <f ca="1">Inskrivning!F148</f>
        <v>0</v>
      </c>
      <c r="K75" s="9"/>
      <c r="L75" s="9"/>
      <c r="M75" s="9"/>
      <c r="N75" s="9"/>
      <c r="O75" s="9"/>
      <c r="P75" s="9"/>
    </row>
    <row r="76" spans="1:16" ht="32.1" customHeight="1">
      <c r="A76" s="2">
        <v>4</v>
      </c>
      <c r="B76" s="16">
        <f ca="1">Inskrivning!F129</f>
        <v>0</v>
      </c>
      <c r="C76" s="9"/>
      <c r="D76" s="9"/>
      <c r="E76" s="9"/>
      <c r="F76" s="9"/>
      <c r="G76" s="9"/>
      <c r="H76" s="9"/>
      <c r="I76" s="2">
        <v>4</v>
      </c>
      <c r="J76" s="16">
        <f ca="1">Inskrivning!F149</f>
        <v>0</v>
      </c>
      <c r="K76" s="9"/>
      <c r="L76" s="9"/>
      <c r="M76" s="9"/>
      <c r="N76" s="9"/>
      <c r="O76" s="9"/>
      <c r="P76" s="9"/>
    </row>
    <row r="77" spans="1:16" ht="32.1" customHeight="1">
      <c r="A77" s="2">
        <v>5</v>
      </c>
      <c r="B77" s="16">
        <f ca="1">Inskrivning!F130</f>
        <v>0</v>
      </c>
      <c r="C77" s="9"/>
      <c r="D77" s="9"/>
      <c r="E77" s="9"/>
      <c r="F77" s="9"/>
      <c r="G77" s="9"/>
      <c r="H77" s="9"/>
      <c r="I77" s="2">
        <v>5</v>
      </c>
      <c r="J77" s="16">
        <f ca="1">Inskrivning!F150</f>
        <v>0</v>
      </c>
      <c r="K77" s="9"/>
      <c r="L77" s="9"/>
      <c r="M77" s="9"/>
      <c r="N77" s="9"/>
      <c r="O77" s="9"/>
      <c r="P77" s="9"/>
    </row>
    <row r="78" spans="1:16" ht="32.1" customHeight="1">
      <c r="A78" s="2">
        <v>6</v>
      </c>
      <c r="B78" s="16">
        <f ca="1">Inskrivning!F131</f>
        <v>0</v>
      </c>
      <c r="C78" s="9"/>
      <c r="D78" s="9"/>
      <c r="E78" s="9"/>
      <c r="F78" s="9"/>
      <c r="G78" s="9"/>
      <c r="H78" s="9"/>
      <c r="I78" s="2">
        <v>6</v>
      </c>
      <c r="J78" s="16">
        <f ca="1">Inskrivning!F151</f>
        <v>0</v>
      </c>
      <c r="K78" s="9"/>
      <c r="L78" s="9"/>
      <c r="M78" s="9"/>
      <c r="N78" s="9"/>
      <c r="O78" s="9"/>
      <c r="P78" s="9"/>
    </row>
    <row r="79" spans="1:16" ht="32.1" customHeight="1">
      <c r="A79" s="2">
        <v>7</v>
      </c>
      <c r="B79" s="16">
        <f ca="1">Inskrivning!F132</f>
        <v>0</v>
      </c>
      <c r="C79" s="9"/>
      <c r="D79" s="9"/>
      <c r="E79" s="9"/>
      <c r="F79" s="9"/>
      <c r="G79" s="9"/>
      <c r="H79" s="9"/>
      <c r="I79" s="2">
        <v>7</v>
      </c>
      <c r="J79" s="16">
        <f ca="1">Inskrivning!F152</f>
        <v>0</v>
      </c>
      <c r="K79" s="9"/>
      <c r="L79" s="9"/>
      <c r="M79" s="9"/>
      <c r="N79" s="9"/>
      <c r="O79" s="9"/>
      <c r="P79" s="9"/>
    </row>
    <row r="80" spans="1:16" ht="32.1" customHeight="1">
      <c r="A80" s="2">
        <v>8</v>
      </c>
      <c r="B80" s="16">
        <f ca="1">Inskrivning!F133</f>
        <v>0</v>
      </c>
      <c r="C80" s="9"/>
      <c r="D80" s="9"/>
      <c r="E80" s="9"/>
      <c r="F80" s="9"/>
      <c r="G80" s="9"/>
      <c r="H80" s="9"/>
      <c r="I80" s="2">
        <v>8</v>
      </c>
      <c r="J80" s="16">
        <f ca="1">Inskrivning!F153</f>
        <v>0</v>
      </c>
      <c r="K80" s="9"/>
      <c r="L80" s="9"/>
      <c r="M80" s="9"/>
      <c r="N80" s="9"/>
      <c r="O80" s="9"/>
      <c r="P80" s="9"/>
    </row>
    <row r="81" spans="1:16" ht="32.1" customHeight="1">
      <c r="A81" s="2">
        <v>9</v>
      </c>
      <c r="B81" s="16">
        <f ca="1">Inskrivning!F134</f>
        <v>0</v>
      </c>
      <c r="C81" s="9"/>
      <c r="D81" s="9"/>
      <c r="E81" s="9"/>
      <c r="F81" s="9"/>
      <c r="G81" s="9"/>
      <c r="H81" s="9"/>
      <c r="I81" s="2">
        <v>9</v>
      </c>
      <c r="J81" s="16">
        <f ca="1">Inskrivning!F154</f>
        <v>0</v>
      </c>
      <c r="K81" s="9"/>
      <c r="L81" s="9"/>
      <c r="M81" s="9"/>
      <c r="N81" s="9"/>
      <c r="O81" s="9"/>
      <c r="P81" s="9"/>
    </row>
    <row r="82" spans="1:16" ht="32.1" customHeight="1">
      <c r="A82" s="2">
        <v>10</v>
      </c>
      <c r="B82" s="16">
        <f ca="1">Inskrivning!F135</f>
        <v>0</v>
      </c>
      <c r="C82" s="9"/>
      <c r="D82" s="9"/>
      <c r="E82" s="9"/>
      <c r="F82" s="9"/>
      <c r="G82" s="9"/>
      <c r="H82" s="9"/>
      <c r="I82" s="2">
        <v>10</v>
      </c>
      <c r="J82" s="16">
        <f ca="1">Inskrivning!F155</f>
        <v>0</v>
      </c>
      <c r="K82" s="9"/>
      <c r="L82" s="9"/>
      <c r="M82" s="9"/>
      <c r="N82" s="9"/>
      <c r="O82" s="9"/>
      <c r="P82" s="9"/>
    </row>
    <row r="83" spans="1:16" ht="32.1" customHeight="1">
      <c r="A83" s="2">
        <v>11</v>
      </c>
      <c r="B83" s="16">
        <f ca="1">Inskrivning!F136</f>
        <v>0</v>
      </c>
      <c r="C83" s="9"/>
      <c r="D83" s="9"/>
      <c r="E83" s="9"/>
      <c r="F83" s="9"/>
      <c r="G83" s="9"/>
      <c r="H83" s="9"/>
      <c r="I83" s="2">
        <v>11</v>
      </c>
      <c r="J83" s="16">
        <f ca="1">Inskrivning!F156</f>
        <v>0</v>
      </c>
      <c r="K83" s="9"/>
      <c r="L83" s="9"/>
      <c r="M83" s="9"/>
      <c r="N83" s="9"/>
      <c r="O83" s="9"/>
      <c r="P83" s="9"/>
    </row>
    <row r="84" spans="1:16" ht="32.1" customHeight="1">
      <c r="A84" s="2">
        <v>12</v>
      </c>
      <c r="B84" s="16">
        <f ca="1">Inskrivning!F137</f>
        <v>0</v>
      </c>
      <c r="C84" s="9"/>
      <c r="D84" s="9"/>
      <c r="E84" s="9"/>
      <c r="F84" s="9"/>
      <c r="G84" s="9"/>
      <c r="H84" s="9"/>
      <c r="I84" s="2">
        <v>12</v>
      </c>
      <c r="J84" s="16">
        <f ca="1">Inskrivning!F157</f>
        <v>0</v>
      </c>
      <c r="K84" s="9"/>
      <c r="L84" s="9"/>
      <c r="M84" s="9"/>
      <c r="N84" s="9"/>
      <c r="O84" s="9"/>
      <c r="P84" s="9"/>
    </row>
    <row r="85" spans="1:16" ht="32.1" customHeight="1">
      <c r="A85" s="2">
        <v>13</v>
      </c>
      <c r="B85" s="16">
        <f ca="1">Inskrivning!F138</f>
        <v>0</v>
      </c>
      <c r="C85" s="9"/>
      <c r="D85" s="9"/>
      <c r="E85" s="9"/>
      <c r="F85" s="9"/>
      <c r="G85" s="9"/>
      <c r="H85" s="9"/>
      <c r="I85" s="2">
        <v>13</v>
      </c>
      <c r="J85" s="16">
        <f ca="1">Inskrivning!F158</f>
        <v>0</v>
      </c>
      <c r="K85" s="9"/>
      <c r="L85" s="9"/>
      <c r="M85" s="9"/>
      <c r="N85" s="9"/>
      <c r="O85" s="9"/>
      <c r="P85" s="9"/>
    </row>
    <row r="86" spans="1:16" ht="32.1" customHeight="1">
      <c r="A86" s="2">
        <v>14</v>
      </c>
      <c r="B86" s="16">
        <f ca="1">Inskrivning!F139</f>
        <v>0</v>
      </c>
      <c r="C86" s="9"/>
      <c r="D86" s="9"/>
      <c r="E86" s="9"/>
      <c r="F86" s="9"/>
      <c r="G86" s="9"/>
      <c r="H86" s="9"/>
      <c r="I86" s="2">
        <v>14</v>
      </c>
      <c r="J86" s="16">
        <f ca="1">Inskrivning!F159</f>
        <v>0</v>
      </c>
      <c r="K86" s="9"/>
      <c r="L86" s="9"/>
      <c r="M86" s="9"/>
      <c r="N86" s="9"/>
      <c r="O86" s="9"/>
      <c r="P86" s="9"/>
    </row>
    <row r="87" spans="1:16" ht="32.1" customHeight="1">
      <c r="A87" s="2">
        <v>15</v>
      </c>
      <c r="B87" s="16">
        <f ca="1">Inskrivning!F140</f>
        <v>0</v>
      </c>
      <c r="C87" s="9"/>
      <c r="D87" s="9"/>
      <c r="E87" s="9"/>
      <c r="F87" s="9"/>
      <c r="G87" s="9"/>
      <c r="H87" s="9"/>
      <c r="I87" s="2">
        <v>15</v>
      </c>
      <c r="J87" s="16">
        <f ca="1">Inskrivning!F160</f>
        <v>0</v>
      </c>
      <c r="K87" s="9"/>
      <c r="L87" s="9"/>
      <c r="M87" s="9"/>
      <c r="N87" s="9"/>
      <c r="O87" s="9"/>
      <c r="P87" s="9"/>
    </row>
    <row r="88" spans="1:16" ht="32.1" customHeight="1">
      <c r="A88" s="2">
        <v>16</v>
      </c>
      <c r="B88" s="16">
        <f ca="1">Inskrivning!F141</f>
        <v>0</v>
      </c>
      <c r="C88" s="9"/>
      <c r="D88" s="9"/>
      <c r="E88" s="9"/>
      <c r="F88" s="9"/>
      <c r="G88" s="9"/>
      <c r="H88" s="9"/>
      <c r="I88" s="2">
        <v>16</v>
      </c>
      <c r="J88" s="16">
        <f ca="1">Inskrivning!F161</f>
        <v>0</v>
      </c>
      <c r="K88" s="9"/>
      <c r="L88" s="9"/>
      <c r="M88" s="9"/>
      <c r="N88" s="9"/>
      <c r="O88" s="9"/>
      <c r="P88" s="9"/>
    </row>
    <row r="89" spans="1:16" ht="32.1" customHeight="1">
      <c r="A89" s="2">
        <v>17</v>
      </c>
      <c r="B89" s="16">
        <f ca="1">Inskrivning!F142</f>
        <v>0</v>
      </c>
      <c r="C89" s="9"/>
      <c r="D89" s="9"/>
      <c r="E89" s="9"/>
      <c r="F89" s="9"/>
      <c r="G89" s="9"/>
      <c r="H89" s="9"/>
      <c r="I89" s="2">
        <v>17</v>
      </c>
      <c r="J89" s="16">
        <f ca="1">Inskrivning!F162</f>
        <v>0</v>
      </c>
      <c r="K89" s="9"/>
      <c r="L89" s="9"/>
      <c r="M89" s="9"/>
      <c r="N89" s="9"/>
      <c r="O89" s="9"/>
      <c r="P89" s="9"/>
    </row>
    <row r="90" spans="1:16" ht="32.1" customHeight="1">
      <c r="A90" s="2">
        <v>18</v>
      </c>
      <c r="B90" s="16">
        <f ca="1">Inskrivning!F143</f>
        <v>0</v>
      </c>
      <c r="C90" s="9"/>
      <c r="D90" s="9"/>
      <c r="E90" s="9"/>
      <c r="F90" s="9"/>
      <c r="G90" s="9"/>
      <c r="H90" s="9"/>
      <c r="I90" s="2">
        <v>18</v>
      </c>
      <c r="J90" s="16">
        <f ca="1">Inskrivning!F163</f>
        <v>0</v>
      </c>
      <c r="K90" s="9"/>
      <c r="L90" s="9"/>
      <c r="M90" s="9"/>
      <c r="N90" s="9"/>
      <c r="O90" s="9"/>
      <c r="P90" s="9"/>
    </row>
    <row r="91" spans="1:16" ht="32.1" customHeight="1">
      <c r="A91" s="2">
        <v>19</v>
      </c>
      <c r="B91" s="16">
        <f ca="1">Inskrivning!F144</f>
        <v>0</v>
      </c>
      <c r="C91" s="9"/>
      <c r="D91" s="9"/>
      <c r="E91" s="9"/>
      <c r="F91" s="9"/>
      <c r="G91" s="9"/>
      <c r="H91" s="9"/>
      <c r="I91" s="2">
        <v>19</v>
      </c>
      <c r="J91" s="16">
        <f ca="1">Inskrivning!F164</f>
        <v>0</v>
      </c>
      <c r="K91" s="9"/>
      <c r="L91" s="9"/>
      <c r="M91" s="9"/>
      <c r="N91" s="9"/>
      <c r="O91" s="9"/>
      <c r="P91" s="9"/>
    </row>
    <row r="92" spans="1:16" ht="32.1" customHeight="1">
      <c r="A92" s="2">
        <v>20</v>
      </c>
      <c r="B92" s="16">
        <f ca="1">Inskrivning!F145</f>
        <v>0</v>
      </c>
      <c r="C92" s="9"/>
      <c r="D92" s="9"/>
      <c r="E92" s="9"/>
      <c r="F92" s="9"/>
      <c r="G92" s="9"/>
      <c r="H92" s="9"/>
      <c r="I92" s="2">
        <v>20</v>
      </c>
      <c r="J92" s="16">
        <f ca="1">Inskrivning!F165</f>
        <v>0</v>
      </c>
      <c r="K92" s="9"/>
      <c r="L92" s="9"/>
      <c r="M92" s="9"/>
      <c r="N92" s="9"/>
      <c r="O92" s="9"/>
      <c r="P92" s="9"/>
    </row>
  </sheetData>
  <phoneticPr fontId="4" type="noConversion"/>
  <pageMargins left="0.59055118110236227" right="0.39370078740157483" top="0.78740157480314965" bottom="0.78740157480314965" header="0" footer="0"/>
  <pageSetup paperSize="9"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sheetPr codeName="Blad17"/>
  <dimension ref="A1:X175"/>
  <sheetViews>
    <sheetView workbookViewId="0">
      <selection activeCell="A6" sqref="A6:W165"/>
    </sheetView>
  </sheetViews>
  <sheetFormatPr defaultRowHeight="12.75"/>
  <cols>
    <col min="1" max="1" width="25.7109375" customWidth="1"/>
    <col min="2" max="2" width="15.7109375" style="47" customWidth="1"/>
    <col min="3" max="3" width="5.5703125" style="4" customWidth="1"/>
    <col min="4" max="7" width="5.5703125" style="4" bestFit="1" customWidth="1"/>
    <col min="8" max="8" width="8" style="5" bestFit="1" customWidth="1"/>
    <col min="9" max="11" width="5.5703125" style="4" bestFit="1" customWidth="1"/>
    <col min="12" max="12" width="6.140625" style="4" bestFit="1" customWidth="1"/>
    <col min="13" max="13" width="5.5703125" style="4" bestFit="1" customWidth="1"/>
    <col min="14" max="14" width="8" style="5" bestFit="1" customWidth="1"/>
    <col min="15" max="15" width="7.7109375" style="5" bestFit="1" customWidth="1"/>
    <col min="16" max="17" width="5.7109375" customWidth="1"/>
    <col min="18" max="21" width="3.7109375" customWidth="1"/>
    <col min="23" max="23" width="9.140625" style="4"/>
  </cols>
  <sheetData>
    <row r="1" spans="1:24">
      <c r="B1" s="68"/>
      <c r="C1" s="39"/>
      <c r="D1" s="39"/>
      <c r="E1" s="39"/>
      <c r="F1" s="39"/>
      <c r="G1" s="39"/>
      <c r="H1" s="48"/>
      <c r="I1" s="39"/>
      <c r="J1" s="39"/>
      <c r="K1" s="39"/>
      <c r="L1" s="39"/>
      <c r="M1" s="39"/>
      <c r="N1" s="48"/>
      <c r="O1" s="48"/>
    </row>
    <row r="2" spans="1:24" ht="17.100000000000001" customHeight="1">
      <c r="B2" s="68"/>
      <c r="C2" s="39"/>
      <c r="D2" s="39"/>
      <c r="E2" s="39"/>
      <c r="F2" s="39"/>
      <c r="G2" s="39"/>
      <c r="H2" s="48"/>
      <c r="I2" s="39"/>
      <c r="J2" s="39"/>
      <c r="K2" s="39"/>
      <c r="L2" s="39"/>
      <c r="M2" s="39"/>
      <c r="N2" s="48"/>
      <c r="O2" s="48"/>
    </row>
    <row r="3" spans="1:24" ht="17.100000000000001" customHeight="1">
      <c r="A3" s="17" t="s">
        <v>42</v>
      </c>
      <c r="Q3" s="4"/>
      <c r="R3" s="4"/>
    </row>
    <row r="4" spans="1:24" ht="17.100000000000001" customHeight="1">
      <c r="A4" s="2"/>
      <c r="B4" s="42"/>
      <c r="C4" s="2" t="str">
        <f ca="1">Inskrivning!H4</f>
        <v xml:space="preserve">Omg </v>
      </c>
      <c r="D4" s="2" t="str">
        <f ca="1">Inskrivning!I4</f>
        <v xml:space="preserve">Omg </v>
      </c>
      <c r="E4" s="2" t="str">
        <f ca="1">Inskrivning!J4</f>
        <v xml:space="preserve">Omg </v>
      </c>
      <c r="F4" s="2" t="str">
        <f ca="1">Inskrivning!K4</f>
        <v xml:space="preserve">Omg </v>
      </c>
      <c r="G4" s="2" t="str">
        <f ca="1">Inskrivning!L4</f>
        <v xml:space="preserve">Omg </v>
      </c>
      <c r="H4" s="1" t="str">
        <f ca="1">Inskrivning!M4</f>
        <v>Summa</v>
      </c>
      <c r="I4" s="2" t="str">
        <f ca="1">Inskrivning!N4</f>
        <v xml:space="preserve">Omg </v>
      </c>
      <c r="J4" s="2" t="str">
        <f ca="1">Inskrivning!O4</f>
        <v xml:space="preserve">Omg </v>
      </c>
      <c r="K4" s="2" t="str">
        <f ca="1">Inskrivning!P4</f>
        <v xml:space="preserve">Omg </v>
      </c>
      <c r="L4" s="2" t="str">
        <f ca="1">Inskrivning!Q4</f>
        <v xml:space="preserve">Omg  </v>
      </c>
      <c r="M4" s="2" t="str">
        <f ca="1">Inskrivning!R4</f>
        <v xml:space="preserve">Omg </v>
      </c>
      <c r="N4" s="1" t="str">
        <f ca="1">Inskrivning!S4</f>
        <v>Summa</v>
      </c>
      <c r="O4" s="1"/>
      <c r="Q4" s="4"/>
      <c r="R4" s="4"/>
    </row>
    <row r="5" spans="1:24" ht="17.100000000000001" customHeight="1">
      <c r="A5" s="2" t="str">
        <f ca="1">Inskrivning!F5</f>
        <v>Namn</v>
      </c>
      <c r="B5" s="42" t="str">
        <f ca="1">Inskrivning!G5</f>
        <v>Klubb</v>
      </c>
      <c r="C5" s="1">
        <f ca="1">Inskrivning!H5</f>
        <v>1</v>
      </c>
      <c r="D5" s="1">
        <f ca="1">Inskrivning!I5</f>
        <v>2</v>
      </c>
      <c r="E5" s="1">
        <f ca="1">Inskrivning!J5</f>
        <v>3</v>
      </c>
      <c r="F5" s="1">
        <f ca="1">Inskrivning!K5</f>
        <v>4</v>
      </c>
      <c r="G5" s="1">
        <f ca="1">Inskrivning!L5</f>
        <v>5</v>
      </c>
      <c r="H5" s="3" t="str">
        <f ca="1">Inskrivning!M5</f>
        <v>1-5</v>
      </c>
      <c r="I5" s="1">
        <f ca="1">Inskrivning!N5</f>
        <v>6</v>
      </c>
      <c r="J5" s="1">
        <f ca="1">Inskrivning!O5</f>
        <v>7</v>
      </c>
      <c r="K5" s="1">
        <f ca="1">Inskrivning!P5</f>
        <v>8</v>
      </c>
      <c r="L5" s="1">
        <f ca="1">Inskrivning!Q5</f>
        <v>9</v>
      </c>
      <c r="M5" s="1">
        <f ca="1">Inskrivning!R5</f>
        <v>10</v>
      </c>
      <c r="N5" s="3" t="str">
        <f ca="1">Inskrivning!S5</f>
        <v>6-10</v>
      </c>
      <c r="O5" s="1" t="str">
        <f ca="1">Inskrivning!T5</f>
        <v>TOTALT</v>
      </c>
      <c r="P5" s="19"/>
      <c r="Q5" s="19"/>
      <c r="R5" s="4"/>
      <c r="V5" s="18"/>
      <c r="W5" s="19" t="s">
        <v>37</v>
      </c>
      <c r="X5" s="18"/>
    </row>
    <row r="6" spans="1:24" s="22" customFormat="1" ht="17.100000000000001" customHeight="1">
      <c r="A6" s="80">
        <f ca="1">IF(Inskrivning!B7&gt;0,Inskrivning!F7,0)</f>
        <v>0</v>
      </c>
      <c r="B6" s="80">
        <f ca="1">IF(Inskrivning!B7&gt;0,Inskrivning!G7,0)</f>
        <v>0</v>
      </c>
      <c r="C6" s="80">
        <f ca="1">IF(Inskrivning!B7&gt;0,Inskrivning!H7,0)</f>
        <v>0</v>
      </c>
      <c r="D6" s="80">
        <f ca="1">IF(Inskrivning!B7&gt;0,Inskrivning!I7,0)</f>
        <v>0</v>
      </c>
      <c r="E6" s="80">
        <f ca="1">IF(Inskrivning!B7&gt;0,Inskrivning!J7,0)</f>
        <v>0</v>
      </c>
      <c r="F6" s="80">
        <f ca="1">IF(Inskrivning!B7&gt;0,Inskrivning!K7,0)</f>
        <v>0</v>
      </c>
      <c r="G6" s="80">
        <f ca="1">IF(Inskrivning!B7&gt;0,Inskrivning!L7,0)</f>
        <v>0</v>
      </c>
      <c r="H6" s="80">
        <f ca="1">IF(Inskrivning!B7&gt;0,Inskrivning!M7,0)</f>
        <v>0</v>
      </c>
      <c r="I6" s="80">
        <f ca="1">IF(Inskrivning!B7&gt;0,Inskrivning!N7,0)</f>
        <v>0</v>
      </c>
      <c r="J6" s="80">
        <f ca="1">IF(Inskrivning!B7&gt;0,Inskrivning!O7,0)</f>
        <v>0</v>
      </c>
      <c r="K6" s="80">
        <f ca="1">IF(Inskrivning!B7&gt;0,Inskrivning!P7,0)</f>
        <v>0</v>
      </c>
      <c r="L6" s="80">
        <f ca="1">IF(Inskrivning!B7&gt;0,Inskrivning!Q7,0)</f>
        <v>0</v>
      </c>
      <c r="M6" s="80">
        <f ca="1">IF(Inskrivning!B7&gt;0,Inskrivning!R7,0)</f>
        <v>0</v>
      </c>
      <c r="N6" s="80">
        <f ca="1">IF(Inskrivning!B7&gt;0,Inskrivning!S7,0)</f>
        <v>0</v>
      </c>
      <c r="O6" s="80">
        <f ca="1">IF(Inskrivning!B7&gt;0,Inskrivning!T7,0)</f>
        <v>0</v>
      </c>
      <c r="P6" s="31"/>
      <c r="Q6" s="31"/>
      <c r="R6" s="31"/>
      <c r="W6" s="114">
        <f ca="1">IF(Inskrivning!B7="",0,Inskrivning!B7)</f>
        <v>0</v>
      </c>
    </row>
    <row r="7" spans="1:24" s="22" customFormat="1" ht="17.100000000000001" customHeight="1">
      <c r="A7" s="80">
        <f ca="1">IF(Inskrivning!B16&gt;0,Inskrivning!F16,0)</f>
        <v>0</v>
      </c>
      <c r="B7" s="80">
        <f ca="1">IF(Inskrivning!B16&gt;0,Inskrivning!G16,0)</f>
        <v>0</v>
      </c>
      <c r="C7" s="80">
        <f ca="1">IF(Inskrivning!B16&gt;0,Inskrivning!H16,0)</f>
        <v>0</v>
      </c>
      <c r="D7" s="80">
        <f ca="1">IF(Inskrivning!B16&gt;0,Inskrivning!I16,0)</f>
        <v>0</v>
      </c>
      <c r="E7" s="80">
        <f ca="1">IF(Inskrivning!B16&gt;0,Inskrivning!J16,0)</f>
        <v>0</v>
      </c>
      <c r="F7" s="80">
        <f ca="1">IF(Inskrivning!B16&gt;0,Inskrivning!K16,0)</f>
        <v>0</v>
      </c>
      <c r="G7" s="80">
        <f ca="1">IF(Inskrivning!B16&gt;0,Inskrivning!L16,0)</f>
        <v>0</v>
      </c>
      <c r="H7" s="80">
        <f ca="1">IF(Inskrivning!B16&gt;0,Inskrivning!M16,0)</f>
        <v>0</v>
      </c>
      <c r="I7" s="80">
        <f ca="1">IF(Inskrivning!B16&gt;0,Inskrivning!N16,0)</f>
        <v>0</v>
      </c>
      <c r="J7" s="80">
        <f ca="1">IF(Inskrivning!B16&gt;0,Inskrivning!O16,0)</f>
        <v>0</v>
      </c>
      <c r="K7" s="80">
        <f ca="1">IF(Inskrivning!B16&gt;0,Inskrivning!P16,0)</f>
        <v>0</v>
      </c>
      <c r="L7" s="80">
        <f ca="1">IF(Inskrivning!B16&gt;0,Inskrivning!Q16,0)</f>
        <v>0</v>
      </c>
      <c r="M7" s="80">
        <f ca="1">IF(Inskrivning!B16&gt;0,Inskrivning!R16,0)</f>
        <v>0</v>
      </c>
      <c r="N7" s="80">
        <f ca="1">IF(Inskrivning!B16&gt;0,Inskrivning!S16,0)</f>
        <v>0</v>
      </c>
      <c r="O7" s="80">
        <f ca="1">IF(Inskrivning!B16&gt;0,Inskrivning!T16,0)</f>
        <v>0</v>
      </c>
      <c r="P7" s="31"/>
      <c r="Q7" s="31"/>
      <c r="R7" s="31"/>
      <c r="W7" s="114">
        <f ca="1">IF(Inskrivning!B16="",0,Inskrivning!B16)</f>
        <v>0</v>
      </c>
    </row>
    <row r="8" spans="1:24" s="22" customFormat="1" ht="17.100000000000001" customHeight="1">
      <c r="A8" s="80">
        <f ca="1">IF(Inskrivning!B8&gt;0,Inskrivning!F8,0)</f>
        <v>0</v>
      </c>
      <c r="B8" s="80">
        <f ca="1">IF(Inskrivning!B8&gt;0,Inskrivning!G8,0)</f>
        <v>0</v>
      </c>
      <c r="C8" s="80">
        <f ca="1">IF(Inskrivning!B8&gt;0,Inskrivning!H8,0)</f>
        <v>0</v>
      </c>
      <c r="D8" s="80">
        <f ca="1">IF(Inskrivning!B8&gt;0,Inskrivning!I8,0)</f>
        <v>0</v>
      </c>
      <c r="E8" s="80">
        <f ca="1">IF(Inskrivning!B8&gt;0,Inskrivning!J8,0)</f>
        <v>0</v>
      </c>
      <c r="F8" s="80">
        <f ca="1">IF(Inskrivning!B8&gt;0,Inskrivning!K8,0)</f>
        <v>0</v>
      </c>
      <c r="G8" s="80">
        <f ca="1">IF(Inskrivning!B8&gt;0,Inskrivning!L8,0)</f>
        <v>0</v>
      </c>
      <c r="H8" s="80">
        <f ca="1">IF(Inskrivning!B8&gt;0,Inskrivning!M8,0)</f>
        <v>0</v>
      </c>
      <c r="I8" s="80">
        <f ca="1">IF(Inskrivning!B8&gt;0,Inskrivning!N8,0)</f>
        <v>0</v>
      </c>
      <c r="J8" s="80">
        <f ca="1">IF(Inskrivning!B8&gt;0,Inskrivning!O8,0)</f>
        <v>0</v>
      </c>
      <c r="K8" s="80">
        <f ca="1">IF(Inskrivning!B8&gt;0,Inskrivning!P8,0)</f>
        <v>0</v>
      </c>
      <c r="L8" s="80">
        <f ca="1">IF(Inskrivning!B8&gt;0,Inskrivning!Q8,0)</f>
        <v>0</v>
      </c>
      <c r="M8" s="80">
        <f ca="1">IF(Inskrivning!B8&gt;0,Inskrivning!R8,0)</f>
        <v>0</v>
      </c>
      <c r="N8" s="80">
        <f ca="1">IF(Inskrivning!B8&gt;0,Inskrivning!S8,0)</f>
        <v>0</v>
      </c>
      <c r="O8" s="80">
        <f ca="1">IF(Inskrivning!B8&gt;0,Inskrivning!T8,0)</f>
        <v>0</v>
      </c>
      <c r="P8" s="31"/>
      <c r="Q8" s="31"/>
      <c r="R8" s="31"/>
      <c r="W8" s="114">
        <f ca="1">IF(Inskrivning!B8="",0,Inskrivning!B8)</f>
        <v>0</v>
      </c>
    </row>
    <row r="9" spans="1:24" s="22" customFormat="1" ht="17.100000000000001" customHeight="1">
      <c r="A9" s="80">
        <f ca="1">IF(Inskrivning!B17&gt;0,Inskrivning!F17,0)</f>
        <v>0</v>
      </c>
      <c r="B9" s="80">
        <f ca="1">IF(Inskrivning!B17&gt;0,Inskrivning!G17,0)</f>
        <v>0</v>
      </c>
      <c r="C9" s="80">
        <f ca="1">IF(Inskrivning!B17&gt;0,Inskrivning!H17,0)</f>
        <v>0</v>
      </c>
      <c r="D9" s="80">
        <f ca="1">IF(Inskrivning!B17&gt;0,Inskrivning!I17,0)</f>
        <v>0</v>
      </c>
      <c r="E9" s="80">
        <f ca="1">IF(Inskrivning!B17&gt;0,Inskrivning!J17,0)</f>
        <v>0</v>
      </c>
      <c r="F9" s="80">
        <f ca="1">IF(Inskrivning!B17&gt;0,Inskrivning!K17,0)</f>
        <v>0</v>
      </c>
      <c r="G9" s="80">
        <f ca="1">IF(Inskrivning!B17&gt;0,Inskrivning!L17,0)</f>
        <v>0</v>
      </c>
      <c r="H9" s="80">
        <f ca="1">IF(Inskrivning!B17&gt;0,Inskrivning!M17,0)</f>
        <v>0</v>
      </c>
      <c r="I9" s="80">
        <f ca="1">IF(Inskrivning!B17&gt;0,Inskrivning!N17,0)</f>
        <v>0</v>
      </c>
      <c r="J9" s="80">
        <f ca="1">IF(Inskrivning!B17&gt;0,Inskrivning!O17,0)</f>
        <v>0</v>
      </c>
      <c r="K9" s="80">
        <f ca="1">IF(Inskrivning!B17&gt;0,Inskrivning!P17,0)</f>
        <v>0</v>
      </c>
      <c r="L9" s="80">
        <f ca="1">IF(Inskrivning!B17&gt;0,Inskrivning!Q17,0)</f>
        <v>0</v>
      </c>
      <c r="M9" s="80">
        <f ca="1">IF(Inskrivning!B17&gt;0,Inskrivning!R17,0)</f>
        <v>0</v>
      </c>
      <c r="N9" s="80">
        <f ca="1">IF(Inskrivning!B17&gt;0,Inskrivning!S17,0)</f>
        <v>0</v>
      </c>
      <c r="O9" s="80">
        <f ca="1">IF(Inskrivning!B17&gt;0,Inskrivning!T17,0)</f>
        <v>0</v>
      </c>
      <c r="P9" s="31"/>
      <c r="Q9" s="31"/>
      <c r="R9" s="31"/>
      <c r="W9" s="114">
        <f ca="1">IF(Inskrivning!B17="",0,Inskrivning!B17)</f>
        <v>0</v>
      </c>
    </row>
    <row r="10" spans="1:24" s="22" customFormat="1" ht="17.100000000000001" customHeight="1">
      <c r="A10" s="80">
        <f ca="1">IF(Inskrivning!B18&gt;0,Inskrivning!F18,0)</f>
        <v>0</v>
      </c>
      <c r="B10" s="80">
        <f ca="1">IF(Inskrivning!B18&gt;0,Inskrivning!G18,0)</f>
        <v>0</v>
      </c>
      <c r="C10" s="80">
        <f ca="1">IF(Inskrivning!B18&gt;0,Inskrivning!H18,0)</f>
        <v>0</v>
      </c>
      <c r="D10" s="80">
        <f ca="1">IF(Inskrivning!B18&gt;0,Inskrivning!I18,0)</f>
        <v>0</v>
      </c>
      <c r="E10" s="80">
        <f ca="1">IF(Inskrivning!B18&gt;0,Inskrivning!J18,0)</f>
        <v>0</v>
      </c>
      <c r="F10" s="80">
        <f ca="1">IF(Inskrivning!B18&gt;0,Inskrivning!K18,0)</f>
        <v>0</v>
      </c>
      <c r="G10" s="80">
        <f ca="1">IF(Inskrivning!B18&gt;0,Inskrivning!L18,0)</f>
        <v>0</v>
      </c>
      <c r="H10" s="80">
        <f ca="1">IF(Inskrivning!B18&gt;0,Inskrivning!M18,0)</f>
        <v>0</v>
      </c>
      <c r="I10" s="80">
        <f ca="1">IF(Inskrivning!B18&gt;0,Inskrivning!N18,0)</f>
        <v>0</v>
      </c>
      <c r="J10" s="80">
        <f ca="1">IF(Inskrivning!B18&gt;0,Inskrivning!O18,0)</f>
        <v>0</v>
      </c>
      <c r="K10" s="80">
        <f ca="1">IF(Inskrivning!B18&gt;0,Inskrivning!P18,0)</f>
        <v>0</v>
      </c>
      <c r="L10" s="80">
        <f ca="1">IF(Inskrivning!B18&gt;0,Inskrivning!Q18,0)</f>
        <v>0</v>
      </c>
      <c r="M10" s="80">
        <f ca="1">IF(Inskrivning!B18&gt;0,Inskrivning!R18,0)</f>
        <v>0</v>
      </c>
      <c r="N10" s="80">
        <f ca="1">IF(Inskrivning!B18&gt;0,Inskrivning!S18,0)</f>
        <v>0</v>
      </c>
      <c r="O10" s="80">
        <f ca="1">IF(Inskrivning!B18&gt;0,Inskrivning!T18,0)</f>
        <v>0</v>
      </c>
      <c r="P10" s="31"/>
      <c r="Q10" s="31"/>
      <c r="R10" s="31"/>
      <c r="W10" s="114">
        <f ca="1">IF(Inskrivning!B18="",0,Inskrivning!B18)</f>
        <v>0</v>
      </c>
    </row>
    <row r="11" spans="1:24" s="22" customFormat="1" ht="17.100000000000001" customHeight="1">
      <c r="A11" s="80">
        <f ca="1">IF(Inskrivning!B9&gt;0,Inskrivning!F9,0)</f>
        <v>0</v>
      </c>
      <c r="B11" s="80">
        <f ca="1">IF(Inskrivning!B9&gt;0,Inskrivning!G9,0)</f>
        <v>0</v>
      </c>
      <c r="C11" s="80">
        <f ca="1">IF(Inskrivning!B9&gt;0,Inskrivning!H9,0)</f>
        <v>0</v>
      </c>
      <c r="D11" s="80">
        <f ca="1">IF(Inskrivning!B9&gt;0,Inskrivning!I9,0)</f>
        <v>0</v>
      </c>
      <c r="E11" s="80">
        <f ca="1">IF(Inskrivning!B9&gt;0,Inskrivning!J9,0)</f>
        <v>0</v>
      </c>
      <c r="F11" s="80">
        <f ca="1">IF(Inskrivning!B9&gt;0,Inskrivning!K9,0)</f>
        <v>0</v>
      </c>
      <c r="G11" s="80">
        <f ca="1">IF(Inskrivning!B9&gt;0,Inskrivning!L9,0)</f>
        <v>0</v>
      </c>
      <c r="H11" s="80">
        <f ca="1">IF(Inskrivning!B9&gt;0,Inskrivning!M9,0)</f>
        <v>0</v>
      </c>
      <c r="I11" s="80">
        <f ca="1">IF(Inskrivning!B9&gt;0,Inskrivning!N9,0)</f>
        <v>0</v>
      </c>
      <c r="J11" s="80">
        <f ca="1">IF(Inskrivning!B9&gt;0,Inskrivning!O9,0)</f>
        <v>0</v>
      </c>
      <c r="K11" s="80">
        <f ca="1">IF(Inskrivning!B9&gt;0,Inskrivning!P9,0)</f>
        <v>0</v>
      </c>
      <c r="L11" s="80">
        <f ca="1">IF(Inskrivning!B9&gt;0,Inskrivning!Q9,0)</f>
        <v>0</v>
      </c>
      <c r="M11" s="80">
        <f ca="1">IF(Inskrivning!B9&gt;0,Inskrivning!R9,0)</f>
        <v>0</v>
      </c>
      <c r="N11" s="80">
        <f ca="1">IF(Inskrivning!B9&gt;0,Inskrivning!S9,0)</f>
        <v>0</v>
      </c>
      <c r="O11" s="80">
        <f ca="1">IF(Inskrivning!B9&gt;0,Inskrivning!T9,0)</f>
        <v>0</v>
      </c>
      <c r="P11" s="31"/>
      <c r="Q11" s="31"/>
      <c r="R11" s="31"/>
      <c r="W11" s="114">
        <f ca="1">IF(Inskrivning!B9="",0,Inskrivning!B9)</f>
        <v>0</v>
      </c>
    </row>
    <row r="12" spans="1:24" s="22" customFormat="1" ht="17.100000000000001" customHeight="1">
      <c r="A12" s="80">
        <f ca="1">IF(Inskrivning!B19&gt;0,Inskrivning!F19,0)</f>
        <v>0</v>
      </c>
      <c r="B12" s="80">
        <f ca="1">IF(Inskrivning!B19&gt;0,Inskrivning!G19,0)</f>
        <v>0</v>
      </c>
      <c r="C12" s="80">
        <f ca="1">IF(Inskrivning!B19&gt;0,Inskrivning!H19,0)</f>
        <v>0</v>
      </c>
      <c r="D12" s="80">
        <f ca="1">IF(Inskrivning!B19&gt;0,Inskrivning!I19,0)</f>
        <v>0</v>
      </c>
      <c r="E12" s="80">
        <f ca="1">IF(Inskrivning!B19&gt;0,Inskrivning!J19,0)</f>
        <v>0</v>
      </c>
      <c r="F12" s="80">
        <f ca="1">IF(Inskrivning!B19&gt;0,Inskrivning!K19,0)</f>
        <v>0</v>
      </c>
      <c r="G12" s="80">
        <f ca="1">IF(Inskrivning!B19&gt;0,Inskrivning!L19,0)</f>
        <v>0</v>
      </c>
      <c r="H12" s="80">
        <f ca="1">IF(Inskrivning!B19&gt;0,Inskrivning!M19,0)</f>
        <v>0</v>
      </c>
      <c r="I12" s="80">
        <f ca="1">IF(Inskrivning!B19&gt;0,Inskrivning!N19,0)</f>
        <v>0</v>
      </c>
      <c r="J12" s="80">
        <f ca="1">IF(Inskrivning!B19&gt;0,Inskrivning!O19,0)</f>
        <v>0</v>
      </c>
      <c r="K12" s="80">
        <f ca="1">IF(Inskrivning!B19&gt;0,Inskrivning!P19,0)</f>
        <v>0</v>
      </c>
      <c r="L12" s="80">
        <f ca="1">IF(Inskrivning!B19&gt;0,Inskrivning!Q19,0)</f>
        <v>0</v>
      </c>
      <c r="M12" s="80">
        <f ca="1">IF(Inskrivning!B19&gt;0,Inskrivning!R19,0)</f>
        <v>0</v>
      </c>
      <c r="N12" s="80">
        <f ca="1">IF(Inskrivning!B19&gt;0,Inskrivning!S19,0)</f>
        <v>0</v>
      </c>
      <c r="O12" s="80">
        <f ca="1">IF(Inskrivning!B19&gt;0,Inskrivning!T19,0)</f>
        <v>0</v>
      </c>
      <c r="P12" s="31"/>
      <c r="Q12" s="31"/>
      <c r="R12" s="31"/>
      <c r="W12" s="114">
        <f ca="1">IF(Inskrivning!B19="",0,Inskrivning!B19)</f>
        <v>0</v>
      </c>
    </row>
    <row r="13" spans="1:24" s="22" customFormat="1" ht="17.100000000000001" customHeight="1">
      <c r="A13" s="80">
        <f ca="1">IF(Inskrivning!B10&gt;0,Inskrivning!F10,0)</f>
        <v>0</v>
      </c>
      <c r="B13" s="80">
        <f ca="1">IF(Inskrivning!B10&gt;0,Inskrivning!G10,0)</f>
        <v>0</v>
      </c>
      <c r="C13" s="80">
        <f ca="1">IF(Inskrivning!B10&gt;0,Inskrivning!H10,0)</f>
        <v>0</v>
      </c>
      <c r="D13" s="80">
        <f ca="1">IF(Inskrivning!B10&gt;0,Inskrivning!I10,0)</f>
        <v>0</v>
      </c>
      <c r="E13" s="80">
        <f ca="1">IF(Inskrivning!B10&gt;0,Inskrivning!J10,0)</f>
        <v>0</v>
      </c>
      <c r="F13" s="80">
        <f ca="1">IF(Inskrivning!B10&gt;0,Inskrivning!K10,0)</f>
        <v>0</v>
      </c>
      <c r="G13" s="80">
        <f ca="1">IF(Inskrivning!B10&gt;0,Inskrivning!L10,0)</f>
        <v>0</v>
      </c>
      <c r="H13" s="80">
        <f ca="1">IF(Inskrivning!B10&gt;0,Inskrivning!M10,0)</f>
        <v>0</v>
      </c>
      <c r="I13" s="80">
        <f ca="1">IF(Inskrivning!B10&gt;0,Inskrivning!N10,0)</f>
        <v>0</v>
      </c>
      <c r="J13" s="80">
        <f ca="1">IF(Inskrivning!B10&gt;0,Inskrivning!O10,0)</f>
        <v>0</v>
      </c>
      <c r="K13" s="80">
        <f ca="1">IF(Inskrivning!B10&gt;0,Inskrivning!P10,0)</f>
        <v>0</v>
      </c>
      <c r="L13" s="80">
        <f ca="1">IF(Inskrivning!B10&gt;0,Inskrivning!Q10,0)</f>
        <v>0</v>
      </c>
      <c r="M13" s="80">
        <f ca="1">IF(Inskrivning!B10&gt;0,Inskrivning!R10,0)</f>
        <v>0</v>
      </c>
      <c r="N13" s="80">
        <f ca="1">IF(Inskrivning!B10&gt;0,Inskrivning!S10,0)</f>
        <v>0</v>
      </c>
      <c r="O13" s="80">
        <f ca="1">IF(Inskrivning!B10&gt;0,Inskrivning!T10,0)</f>
        <v>0</v>
      </c>
      <c r="P13" s="31"/>
      <c r="Q13" s="31"/>
      <c r="R13" s="31"/>
      <c r="W13" s="114">
        <f ca="1">IF(Inskrivning!B10="",0,Inskrivning!B10)</f>
        <v>0</v>
      </c>
    </row>
    <row r="14" spans="1:24" s="22" customFormat="1" ht="17.100000000000001" customHeight="1">
      <c r="A14" s="80">
        <f ca="1">IF(Inskrivning!B11&gt;0,Inskrivning!F11,0)</f>
        <v>0</v>
      </c>
      <c r="B14" s="80">
        <f ca="1">IF(Inskrivning!B11&gt;0,Inskrivning!G11,0)</f>
        <v>0</v>
      </c>
      <c r="C14" s="80">
        <f ca="1">IF(Inskrivning!B11&gt;0,Inskrivning!H11,0)</f>
        <v>0</v>
      </c>
      <c r="D14" s="80">
        <f ca="1">IF(Inskrivning!B11&gt;0,Inskrivning!I11,0)</f>
        <v>0</v>
      </c>
      <c r="E14" s="80">
        <f ca="1">IF(Inskrivning!B11&gt;0,Inskrivning!J11,0)</f>
        <v>0</v>
      </c>
      <c r="F14" s="80">
        <f ca="1">IF(Inskrivning!B11&gt;0,Inskrivning!K11,0)</f>
        <v>0</v>
      </c>
      <c r="G14" s="80">
        <f ca="1">IF(Inskrivning!B11&gt;0,Inskrivning!L11,0)</f>
        <v>0</v>
      </c>
      <c r="H14" s="80">
        <f ca="1">IF(Inskrivning!B11&gt;0,Inskrivning!M11,0)</f>
        <v>0</v>
      </c>
      <c r="I14" s="80">
        <f ca="1">IF(Inskrivning!B11&gt;0,Inskrivning!N11,0)</f>
        <v>0</v>
      </c>
      <c r="J14" s="80">
        <f ca="1">IF(Inskrivning!B11&gt;0,Inskrivning!O11,0)</f>
        <v>0</v>
      </c>
      <c r="K14" s="80">
        <f ca="1">IF(Inskrivning!B11&gt;0,Inskrivning!P11,0)</f>
        <v>0</v>
      </c>
      <c r="L14" s="80">
        <f ca="1">IF(Inskrivning!B11&gt;0,Inskrivning!Q11,0)</f>
        <v>0</v>
      </c>
      <c r="M14" s="80">
        <f ca="1">IF(Inskrivning!B11&gt;0,Inskrivning!R11,0)</f>
        <v>0</v>
      </c>
      <c r="N14" s="80">
        <f ca="1">IF(Inskrivning!B11&gt;0,Inskrivning!S11,0)</f>
        <v>0</v>
      </c>
      <c r="O14" s="80">
        <f ca="1">IF(Inskrivning!B11&gt;0,Inskrivning!T11,0)</f>
        <v>0</v>
      </c>
      <c r="P14" s="31"/>
      <c r="Q14" s="31"/>
      <c r="R14" s="31"/>
      <c r="W14" s="114">
        <f ca="1">IF(Inskrivning!B11="",0,Inskrivning!B11)</f>
        <v>0</v>
      </c>
    </row>
    <row r="15" spans="1:24" s="22" customFormat="1" ht="17.100000000000001" customHeight="1">
      <c r="A15" s="80">
        <f ca="1">IF(Inskrivning!B20&gt;0,Inskrivning!F20,0)</f>
        <v>0</v>
      </c>
      <c r="B15" s="80">
        <f ca="1">IF(Inskrivning!B20&gt;0,Inskrivning!G20,0)</f>
        <v>0</v>
      </c>
      <c r="C15" s="80">
        <f ca="1">IF(Inskrivning!B20&gt;0,Inskrivning!H20,0)</f>
        <v>0</v>
      </c>
      <c r="D15" s="80">
        <f ca="1">IF(Inskrivning!B20&gt;0,Inskrivning!I20,0)</f>
        <v>0</v>
      </c>
      <c r="E15" s="80">
        <f ca="1">IF(Inskrivning!B20&gt;0,Inskrivning!J20,0)</f>
        <v>0</v>
      </c>
      <c r="F15" s="80">
        <f ca="1">IF(Inskrivning!B20&gt;0,Inskrivning!K20,0)</f>
        <v>0</v>
      </c>
      <c r="G15" s="80">
        <f ca="1">IF(Inskrivning!B20&gt;0,Inskrivning!L20,0)</f>
        <v>0</v>
      </c>
      <c r="H15" s="80">
        <f ca="1">IF(Inskrivning!B20&gt;0,Inskrivning!M20,0)</f>
        <v>0</v>
      </c>
      <c r="I15" s="80">
        <f ca="1">IF(Inskrivning!B20&gt;0,Inskrivning!N20,0)</f>
        <v>0</v>
      </c>
      <c r="J15" s="80">
        <f ca="1">IF(Inskrivning!B20&gt;0,Inskrivning!O20,0)</f>
        <v>0</v>
      </c>
      <c r="K15" s="80">
        <f ca="1">IF(Inskrivning!B20&gt;0,Inskrivning!P20,0)</f>
        <v>0</v>
      </c>
      <c r="L15" s="80">
        <f ca="1">IF(Inskrivning!B20&gt;0,Inskrivning!Q20,0)</f>
        <v>0</v>
      </c>
      <c r="M15" s="80">
        <f ca="1">IF(Inskrivning!B20&gt;0,Inskrivning!R20,0)</f>
        <v>0</v>
      </c>
      <c r="N15" s="80">
        <f ca="1">IF(Inskrivning!B20&gt;0,Inskrivning!S20,0)</f>
        <v>0</v>
      </c>
      <c r="O15" s="80">
        <f ca="1">IF(Inskrivning!B20&gt;0,Inskrivning!T20,0)</f>
        <v>0</v>
      </c>
      <c r="P15" s="31"/>
      <c r="Q15" s="31"/>
      <c r="R15" s="31"/>
      <c r="W15" s="114">
        <f ca="1">IF(Inskrivning!B20="",0,Inskrivning!B20)</f>
        <v>0</v>
      </c>
    </row>
    <row r="16" spans="1:24" s="22" customFormat="1" ht="17.100000000000001" customHeight="1">
      <c r="A16" s="80">
        <f ca="1">IF(Inskrivning!B12&gt;0,Inskrivning!F12,0)</f>
        <v>0</v>
      </c>
      <c r="B16" s="80">
        <f ca="1">IF(Inskrivning!B12&gt;0,Inskrivning!G12,0)</f>
        <v>0</v>
      </c>
      <c r="C16" s="80">
        <f ca="1">IF(Inskrivning!B12&gt;0,Inskrivning!H12,0)</f>
        <v>0</v>
      </c>
      <c r="D16" s="80">
        <f ca="1">IF(Inskrivning!B12&gt;0,Inskrivning!I12,0)</f>
        <v>0</v>
      </c>
      <c r="E16" s="80">
        <f ca="1">IF(Inskrivning!B12&gt;0,Inskrivning!J12,0)</f>
        <v>0</v>
      </c>
      <c r="F16" s="80">
        <f ca="1">IF(Inskrivning!B12&gt;0,Inskrivning!K12,0)</f>
        <v>0</v>
      </c>
      <c r="G16" s="80">
        <f ca="1">IF(Inskrivning!B12&gt;0,Inskrivning!L12,0)</f>
        <v>0</v>
      </c>
      <c r="H16" s="80">
        <f ca="1">IF(Inskrivning!B12&gt;0,Inskrivning!M12,0)</f>
        <v>0</v>
      </c>
      <c r="I16" s="80">
        <f ca="1">IF(Inskrivning!B12&gt;0,Inskrivning!N12,0)</f>
        <v>0</v>
      </c>
      <c r="J16" s="80">
        <f ca="1">IF(Inskrivning!B12&gt;0,Inskrivning!O12,0)</f>
        <v>0</v>
      </c>
      <c r="K16" s="80">
        <f ca="1">IF(Inskrivning!B12&gt;0,Inskrivning!P12,0)</f>
        <v>0</v>
      </c>
      <c r="L16" s="80">
        <f ca="1">IF(Inskrivning!B12&gt;0,Inskrivning!Q12,0)</f>
        <v>0</v>
      </c>
      <c r="M16" s="80">
        <f ca="1">IF(Inskrivning!B12&gt;0,Inskrivning!R12,0)</f>
        <v>0</v>
      </c>
      <c r="N16" s="80">
        <f ca="1">IF(Inskrivning!B12&gt;0,Inskrivning!S12,0)</f>
        <v>0</v>
      </c>
      <c r="O16" s="80">
        <f ca="1">IF(Inskrivning!B12&gt;0,Inskrivning!T12,0)</f>
        <v>0</v>
      </c>
      <c r="P16" s="31"/>
      <c r="Q16" s="31"/>
      <c r="R16" s="31"/>
      <c r="W16" s="114">
        <f ca="1">IF(Inskrivning!B12="",0,Inskrivning!B12)</f>
        <v>0</v>
      </c>
    </row>
    <row r="17" spans="1:23" s="22" customFormat="1" ht="17.100000000000001" customHeight="1">
      <c r="A17" s="80">
        <f ca="1">IF(Inskrivning!B21&gt;0,Inskrivning!F21,0)</f>
        <v>0</v>
      </c>
      <c r="B17" s="80">
        <f ca="1">IF(Inskrivning!B21&gt;0,Inskrivning!G21,0)</f>
        <v>0</v>
      </c>
      <c r="C17" s="80">
        <f ca="1">IF(Inskrivning!B21&gt;0,Inskrivning!H21,0)</f>
        <v>0</v>
      </c>
      <c r="D17" s="80">
        <f ca="1">IF(Inskrivning!B21&gt;0,Inskrivning!I21,0)</f>
        <v>0</v>
      </c>
      <c r="E17" s="80">
        <f ca="1">IF(Inskrivning!B21&gt;0,Inskrivning!J21,0)</f>
        <v>0</v>
      </c>
      <c r="F17" s="80">
        <f ca="1">IF(Inskrivning!B21&gt;0,Inskrivning!K21,0)</f>
        <v>0</v>
      </c>
      <c r="G17" s="80">
        <f ca="1">IF(Inskrivning!B21&gt;0,Inskrivning!L21,0)</f>
        <v>0</v>
      </c>
      <c r="H17" s="80">
        <f ca="1">IF(Inskrivning!B21&gt;0,Inskrivning!M21,0)</f>
        <v>0</v>
      </c>
      <c r="I17" s="80">
        <f ca="1">IF(Inskrivning!B21&gt;0,Inskrivning!N21,0)</f>
        <v>0</v>
      </c>
      <c r="J17" s="80">
        <f ca="1">IF(Inskrivning!B21&gt;0,Inskrivning!O21,0)</f>
        <v>0</v>
      </c>
      <c r="K17" s="80">
        <f ca="1">IF(Inskrivning!B21&gt;0,Inskrivning!P21,0)</f>
        <v>0</v>
      </c>
      <c r="L17" s="80">
        <f ca="1">IF(Inskrivning!B21&gt;0,Inskrivning!Q21,0)</f>
        <v>0</v>
      </c>
      <c r="M17" s="80">
        <f ca="1">IF(Inskrivning!B21&gt;0,Inskrivning!R21,0)</f>
        <v>0</v>
      </c>
      <c r="N17" s="80">
        <f ca="1">IF(Inskrivning!B21&gt;0,Inskrivning!S21,0)</f>
        <v>0</v>
      </c>
      <c r="O17" s="80">
        <f ca="1">IF(Inskrivning!B21&gt;0,Inskrivning!T21,0)</f>
        <v>0</v>
      </c>
      <c r="P17" s="31"/>
      <c r="Q17" s="31"/>
      <c r="R17" s="31"/>
      <c r="W17" s="114">
        <f ca="1">IF(Inskrivning!B21="",0,Inskrivning!B21)</f>
        <v>0</v>
      </c>
    </row>
    <row r="18" spans="1:23" s="22" customFormat="1" ht="17.100000000000001" customHeight="1">
      <c r="A18" s="80">
        <f ca="1">IF(Inskrivning!B13&gt;0,Inskrivning!F13,0)</f>
        <v>0</v>
      </c>
      <c r="B18" s="80">
        <f ca="1">IF(Inskrivning!B13&gt;0,Inskrivning!G13,0)</f>
        <v>0</v>
      </c>
      <c r="C18" s="80">
        <f ca="1">IF(Inskrivning!B13&gt;0,Inskrivning!H13,0)</f>
        <v>0</v>
      </c>
      <c r="D18" s="80">
        <f ca="1">IF(Inskrivning!B13&gt;0,Inskrivning!I13,0)</f>
        <v>0</v>
      </c>
      <c r="E18" s="80">
        <f ca="1">IF(Inskrivning!B13&gt;0,Inskrivning!J13,0)</f>
        <v>0</v>
      </c>
      <c r="F18" s="80">
        <f ca="1">IF(Inskrivning!B13&gt;0,Inskrivning!K13,0)</f>
        <v>0</v>
      </c>
      <c r="G18" s="80">
        <f ca="1">IF(Inskrivning!B13&gt;0,Inskrivning!L13,0)</f>
        <v>0</v>
      </c>
      <c r="H18" s="80">
        <f ca="1">IF(Inskrivning!B13&gt;0,Inskrivning!M13,0)</f>
        <v>0</v>
      </c>
      <c r="I18" s="80">
        <f ca="1">IF(Inskrivning!B13&gt;0,Inskrivning!N13,0)</f>
        <v>0</v>
      </c>
      <c r="J18" s="80">
        <f ca="1">IF(Inskrivning!B13&gt;0,Inskrivning!O13,0)</f>
        <v>0</v>
      </c>
      <c r="K18" s="80">
        <f ca="1">IF(Inskrivning!B13&gt;0,Inskrivning!P13,0)</f>
        <v>0</v>
      </c>
      <c r="L18" s="80">
        <f ca="1">IF(Inskrivning!B13&gt;0,Inskrivning!Q13,0)</f>
        <v>0</v>
      </c>
      <c r="M18" s="80">
        <f ca="1">IF(Inskrivning!B13&gt;0,Inskrivning!R13,0)</f>
        <v>0</v>
      </c>
      <c r="N18" s="80">
        <f ca="1">IF(Inskrivning!B13&gt;0,Inskrivning!S13,0)</f>
        <v>0</v>
      </c>
      <c r="O18" s="80">
        <f ca="1">IF(Inskrivning!B13&gt;0,Inskrivning!T13,0)</f>
        <v>0</v>
      </c>
      <c r="P18" s="31"/>
      <c r="Q18" s="31"/>
      <c r="R18" s="31"/>
      <c r="W18" s="114">
        <f ca="1">IF(Inskrivning!B13="",0,Inskrivning!B13)</f>
        <v>0</v>
      </c>
    </row>
    <row r="19" spans="1:23" s="22" customFormat="1" ht="17.100000000000001" customHeight="1">
      <c r="A19" s="80">
        <f ca="1">IF(Inskrivning!B22&gt;0,Inskrivning!F22,0)</f>
        <v>0</v>
      </c>
      <c r="B19" s="80">
        <f ca="1">IF(Inskrivning!B22&gt;0,Inskrivning!G22,0)</f>
        <v>0</v>
      </c>
      <c r="C19" s="80">
        <f ca="1">IF(Inskrivning!B22&gt;0,Inskrivning!H22,0)</f>
        <v>0</v>
      </c>
      <c r="D19" s="80">
        <f ca="1">IF(Inskrivning!B22&gt;0,Inskrivning!I22,0)</f>
        <v>0</v>
      </c>
      <c r="E19" s="80">
        <f ca="1">IF(Inskrivning!B22&gt;0,Inskrivning!J22,0)</f>
        <v>0</v>
      </c>
      <c r="F19" s="80">
        <f ca="1">IF(Inskrivning!B22&gt;0,Inskrivning!K22,0)</f>
        <v>0</v>
      </c>
      <c r="G19" s="80">
        <f ca="1">IF(Inskrivning!B22&gt;0,Inskrivning!L22,0)</f>
        <v>0</v>
      </c>
      <c r="H19" s="80">
        <f ca="1">IF(Inskrivning!B22&gt;0,Inskrivning!M22,0)</f>
        <v>0</v>
      </c>
      <c r="I19" s="80">
        <f ca="1">IF(Inskrivning!B22&gt;0,Inskrivning!N22,0)</f>
        <v>0</v>
      </c>
      <c r="J19" s="80">
        <f ca="1">IF(Inskrivning!B22&gt;0,Inskrivning!O22,0)</f>
        <v>0</v>
      </c>
      <c r="K19" s="80">
        <f ca="1">IF(Inskrivning!B22&gt;0,Inskrivning!P22,0)</f>
        <v>0</v>
      </c>
      <c r="L19" s="80">
        <f ca="1">IF(Inskrivning!B22&gt;0,Inskrivning!Q22,0)</f>
        <v>0</v>
      </c>
      <c r="M19" s="80">
        <f ca="1">IF(Inskrivning!B22&gt;0,Inskrivning!R22,0)</f>
        <v>0</v>
      </c>
      <c r="N19" s="80">
        <f ca="1">IF(Inskrivning!B22&gt;0,Inskrivning!S22,0)</f>
        <v>0</v>
      </c>
      <c r="O19" s="80">
        <f ca="1">IF(Inskrivning!B22&gt;0,Inskrivning!T22,0)</f>
        <v>0</v>
      </c>
      <c r="P19" s="31"/>
      <c r="Q19" s="31"/>
      <c r="R19" s="31"/>
      <c r="W19" s="114">
        <f ca="1">IF(Inskrivning!B22="",0,Inskrivning!B22)</f>
        <v>0</v>
      </c>
    </row>
    <row r="20" spans="1:23" s="22" customFormat="1" ht="17.100000000000001" customHeight="1">
      <c r="A20" s="80">
        <f ca="1">IF(Inskrivning!B14&gt;0,Inskrivning!F14,0)</f>
        <v>0</v>
      </c>
      <c r="B20" s="80">
        <f ca="1">IF(Inskrivning!B14&gt;0,Inskrivning!G14,0)</f>
        <v>0</v>
      </c>
      <c r="C20" s="80">
        <f ca="1">IF(Inskrivning!B14&gt;0,Inskrivning!H14,0)</f>
        <v>0</v>
      </c>
      <c r="D20" s="80">
        <f ca="1">IF(Inskrivning!B14&gt;0,Inskrivning!I14,0)</f>
        <v>0</v>
      </c>
      <c r="E20" s="80">
        <f ca="1">IF(Inskrivning!B14&gt;0,Inskrivning!J14,0)</f>
        <v>0</v>
      </c>
      <c r="F20" s="80">
        <f ca="1">IF(Inskrivning!B14&gt;0,Inskrivning!K14,0)</f>
        <v>0</v>
      </c>
      <c r="G20" s="80">
        <f ca="1">IF(Inskrivning!B14&gt;0,Inskrivning!L14,0)</f>
        <v>0</v>
      </c>
      <c r="H20" s="80">
        <f ca="1">IF(Inskrivning!B14&gt;0,Inskrivning!M14,0)</f>
        <v>0</v>
      </c>
      <c r="I20" s="80">
        <f ca="1">IF(Inskrivning!B14&gt;0,Inskrivning!N14,0)</f>
        <v>0</v>
      </c>
      <c r="J20" s="80">
        <f ca="1">IF(Inskrivning!B14&gt;0,Inskrivning!O14,0)</f>
        <v>0</v>
      </c>
      <c r="K20" s="80">
        <f ca="1">IF(Inskrivning!B14&gt;0,Inskrivning!P14,0)</f>
        <v>0</v>
      </c>
      <c r="L20" s="80">
        <f ca="1">IF(Inskrivning!B14&gt;0,Inskrivning!Q14,0)</f>
        <v>0</v>
      </c>
      <c r="M20" s="80">
        <f ca="1">IF(Inskrivning!B14&gt;0,Inskrivning!R14,0)</f>
        <v>0</v>
      </c>
      <c r="N20" s="80">
        <f ca="1">IF(Inskrivning!B14&gt;0,Inskrivning!S14,0)</f>
        <v>0</v>
      </c>
      <c r="O20" s="80">
        <f ca="1">IF(Inskrivning!B14&gt;0,Inskrivning!T14,0)</f>
        <v>0</v>
      </c>
      <c r="P20" s="31"/>
      <c r="Q20" s="31"/>
      <c r="R20" s="31"/>
      <c r="W20" s="114">
        <f ca="1">IF(Inskrivning!B14="",0,Inskrivning!B14)</f>
        <v>0</v>
      </c>
    </row>
    <row r="21" spans="1:23" s="22" customFormat="1" ht="17.100000000000001" customHeight="1">
      <c r="A21" s="80">
        <f ca="1">IF(Inskrivning!B23&gt;0,Inskrivning!F23,0)</f>
        <v>0</v>
      </c>
      <c r="B21" s="80">
        <f ca="1">IF(Inskrivning!B23&gt;0,Inskrivning!G23,0)</f>
        <v>0</v>
      </c>
      <c r="C21" s="80">
        <f ca="1">IF(Inskrivning!B23&gt;0,Inskrivning!H23,0)</f>
        <v>0</v>
      </c>
      <c r="D21" s="80">
        <f ca="1">IF(Inskrivning!B23&gt;0,Inskrivning!I23,0)</f>
        <v>0</v>
      </c>
      <c r="E21" s="80">
        <f ca="1">IF(Inskrivning!B23&gt;0,Inskrivning!J23,0)</f>
        <v>0</v>
      </c>
      <c r="F21" s="80">
        <f ca="1">IF(Inskrivning!B23&gt;0,Inskrivning!K23,0)</f>
        <v>0</v>
      </c>
      <c r="G21" s="80">
        <f ca="1">IF(Inskrivning!B23&gt;0,Inskrivning!L23,0)</f>
        <v>0</v>
      </c>
      <c r="H21" s="80">
        <f ca="1">IF(Inskrivning!B23&gt;0,Inskrivning!M23,0)</f>
        <v>0</v>
      </c>
      <c r="I21" s="80">
        <f ca="1">IF(Inskrivning!B23&gt;0,Inskrivning!N23,0)</f>
        <v>0</v>
      </c>
      <c r="J21" s="80">
        <f ca="1">IF(Inskrivning!B23&gt;0,Inskrivning!O23,0)</f>
        <v>0</v>
      </c>
      <c r="K21" s="80">
        <f ca="1">IF(Inskrivning!B23&gt;0,Inskrivning!P23,0)</f>
        <v>0</v>
      </c>
      <c r="L21" s="80">
        <f ca="1">IF(Inskrivning!B23&gt;0,Inskrivning!Q23,0)</f>
        <v>0</v>
      </c>
      <c r="M21" s="80">
        <f ca="1">IF(Inskrivning!B23&gt;0,Inskrivning!R23,0)</f>
        <v>0</v>
      </c>
      <c r="N21" s="80">
        <f ca="1">IF(Inskrivning!B23&gt;0,Inskrivning!S23,0)</f>
        <v>0</v>
      </c>
      <c r="O21" s="80">
        <f ca="1">IF(Inskrivning!B23&gt;0,Inskrivning!T23,0)</f>
        <v>0</v>
      </c>
      <c r="P21" s="31"/>
      <c r="Q21" s="31"/>
      <c r="R21" s="31"/>
      <c r="W21" s="114">
        <f ca="1">IF(Inskrivning!B23="",0,Inskrivning!B23)</f>
        <v>0</v>
      </c>
    </row>
    <row r="22" spans="1:23" s="22" customFormat="1" ht="17.100000000000001" customHeight="1">
      <c r="A22" s="80">
        <f ca="1">IF(Inskrivning!B15&gt;0,Inskrivning!F15,0)</f>
        <v>0</v>
      </c>
      <c r="B22" s="80">
        <f ca="1">IF(Inskrivning!B15&gt;0,Inskrivning!G15,0)</f>
        <v>0</v>
      </c>
      <c r="C22" s="80">
        <f ca="1">IF(Inskrivning!B15&gt;0,Inskrivning!H15,0)</f>
        <v>0</v>
      </c>
      <c r="D22" s="80">
        <f ca="1">IF(Inskrivning!B15&gt;0,Inskrivning!I15,0)</f>
        <v>0</v>
      </c>
      <c r="E22" s="80">
        <f ca="1">IF(Inskrivning!B15&gt;0,Inskrivning!J15,0)</f>
        <v>0</v>
      </c>
      <c r="F22" s="80">
        <f ca="1">IF(Inskrivning!B15&gt;0,Inskrivning!K15,0)</f>
        <v>0</v>
      </c>
      <c r="G22" s="80">
        <f ca="1">IF(Inskrivning!B15&gt;0,Inskrivning!L15,0)</f>
        <v>0</v>
      </c>
      <c r="H22" s="80">
        <f ca="1">IF(Inskrivning!B15&gt;0,Inskrivning!M15,0)</f>
        <v>0</v>
      </c>
      <c r="I22" s="80">
        <f ca="1">IF(Inskrivning!B15&gt;0,Inskrivning!N15,0)</f>
        <v>0</v>
      </c>
      <c r="J22" s="80">
        <f ca="1">IF(Inskrivning!B15&gt;0,Inskrivning!O15,0)</f>
        <v>0</v>
      </c>
      <c r="K22" s="80">
        <f ca="1">IF(Inskrivning!B15&gt;0,Inskrivning!P15,0)</f>
        <v>0</v>
      </c>
      <c r="L22" s="80">
        <f ca="1">IF(Inskrivning!B15&gt;0,Inskrivning!Q15,0)</f>
        <v>0</v>
      </c>
      <c r="M22" s="80">
        <f ca="1">IF(Inskrivning!B15&gt;0,Inskrivning!R15,0)</f>
        <v>0</v>
      </c>
      <c r="N22" s="80">
        <f ca="1">IF(Inskrivning!B15&gt;0,Inskrivning!S15,0)</f>
        <v>0</v>
      </c>
      <c r="O22" s="80">
        <f ca="1">IF(Inskrivning!B15&gt;0,Inskrivning!T15,0)</f>
        <v>0</v>
      </c>
      <c r="P22" s="31"/>
      <c r="Q22" s="31"/>
      <c r="R22" s="31"/>
      <c r="W22" s="114">
        <f ca="1">IF(Inskrivning!B15="",0,Inskrivning!B15)</f>
        <v>0</v>
      </c>
    </row>
    <row r="23" spans="1:23" s="22" customFormat="1" ht="17.100000000000001" customHeight="1">
      <c r="A23" s="80">
        <f ca="1">IF(Inskrivning!B24&gt;0,Inskrivning!F24,0)</f>
        <v>0</v>
      </c>
      <c r="B23" s="80">
        <f ca="1">IF(Inskrivning!B24&gt;0,Inskrivning!G24,0)</f>
        <v>0</v>
      </c>
      <c r="C23" s="80">
        <f ca="1">IF(Inskrivning!B24&gt;0,Inskrivning!H24,0)</f>
        <v>0</v>
      </c>
      <c r="D23" s="80">
        <f ca="1">IF(Inskrivning!B24&gt;0,Inskrivning!I24,0)</f>
        <v>0</v>
      </c>
      <c r="E23" s="80">
        <f ca="1">IF(Inskrivning!B24&gt;0,Inskrivning!J24,0)</f>
        <v>0</v>
      </c>
      <c r="F23" s="80">
        <f ca="1">IF(Inskrivning!B24&gt;0,Inskrivning!K24,0)</f>
        <v>0</v>
      </c>
      <c r="G23" s="80">
        <f ca="1">IF(Inskrivning!B24&gt;0,Inskrivning!L24,0)</f>
        <v>0</v>
      </c>
      <c r="H23" s="80">
        <f ca="1">IF(Inskrivning!B24&gt;0,Inskrivning!M24,0)</f>
        <v>0</v>
      </c>
      <c r="I23" s="80">
        <f ca="1">IF(Inskrivning!B24&gt;0,Inskrivning!N24,0)</f>
        <v>0</v>
      </c>
      <c r="J23" s="80">
        <f ca="1">IF(Inskrivning!B24&gt;0,Inskrivning!O24,0)</f>
        <v>0</v>
      </c>
      <c r="K23" s="80">
        <f ca="1">IF(Inskrivning!B24&gt;0,Inskrivning!P24,0)</f>
        <v>0</v>
      </c>
      <c r="L23" s="80">
        <f ca="1">IF(Inskrivning!B24&gt;0,Inskrivning!Q24,0)</f>
        <v>0</v>
      </c>
      <c r="M23" s="80">
        <f ca="1">IF(Inskrivning!B24&gt;0,Inskrivning!R24,0)</f>
        <v>0</v>
      </c>
      <c r="N23" s="80">
        <f ca="1">IF(Inskrivning!B24&gt;0,Inskrivning!S24,0)</f>
        <v>0</v>
      </c>
      <c r="O23" s="80">
        <f ca="1">IF(Inskrivning!B24&gt;0,Inskrivning!T24,0)</f>
        <v>0</v>
      </c>
      <c r="P23" s="31"/>
      <c r="Q23" s="31"/>
      <c r="R23" s="31"/>
      <c r="W23" s="114">
        <f ca="1">IF(Inskrivning!B24="",0,Inskrivning!B24)</f>
        <v>0</v>
      </c>
    </row>
    <row r="24" spans="1:23" s="22" customFormat="1" ht="17.100000000000001" customHeight="1">
      <c r="A24" s="80">
        <f ca="1">IF(Inskrivning!B28&gt;0,Inskrivning!F28,0)</f>
        <v>0</v>
      </c>
      <c r="B24" s="80">
        <f ca="1">IF(Inskrivning!B28&gt;0,Inskrivning!G28,0)</f>
        <v>0</v>
      </c>
      <c r="C24" s="80">
        <f ca="1">IF(Inskrivning!B28&gt;0,Inskrivning!H28,0)</f>
        <v>0</v>
      </c>
      <c r="D24" s="80">
        <f ca="1">IF(Inskrivning!B28&gt;0,Inskrivning!I28,0)</f>
        <v>0</v>
      </c>
      <c r="E24" s="80">
        <f ca="1">IF(Inskrivning!B28&gt;0,Inskrivning!J28,0)</f>
        <v>0</v>
      </c>
      <c r="F24" s="80">
        <f ca="1">IF(Inskrivning!B28&gt;0,Inskrivning!K28,0)</f>
        <v>0</v>
      </c>
      <c r="G24" s="80">
        <f ca="1">IF(Inskrivning!B28&gt;0,Inskrivning!L28,0)</f>
        <v>0</v>
      </c>
      <c r="H24" s="80">
        <f ca="1">IF(Inskrivning!B28&gt;0,Inskrivning!M28,0)</f>
        <v>0</v>
      </c>
      <c r="I24" s="80">
        <f ca="1">IF(Inskrivning!B28&gt;0,Inskrivning!N28,0)</f>
        <v>0</v>
      </c>
      <c r="J24" s="80">
        <f ca="1">IF(Inskrivning!B28&gt;0,Inskrivning!O28,0)</f>
        <v>0</v>
      </c>
      <c r="K24" s="80">
        <f ca="1">IF(Inskrivning!B28&gt;0,Inskrivning!P28,0)</f>
        <v>0</v>
      </c>
      <c r="L24" s="80">
        <f ca="1">IF(Inskrivning!B28&gt;0,Inskrivning!Q28,0)</f>
        <v>0</v>
      </c>
      <c r="M24" s="80">
        <f ca="1">IF(Inskrivning!B28&gt;0,Inskrivning!R28,0)</f>
        <v>0</v>
      </c>
      <c r="N24" s="80">
        <f ca="1">IF(Inskrivning!B28&gt;0,Inskrivning!S28,0)</f>
        <v>0</v>
      </c>
      <c r="O24" s="80">
        <f ca="1">IF(Inskrivning!B28&gt;0,Inskrivning!T28,0)</f>
        <v>0</v>
      </c>
      <c r="P24" s="31"/>
      <c r="Q24" s="31"/>
      <c r="R24" s="31"/>
      <c r="W24" s="114">
        <f ca="1">IF(Inskrivning!B28="",0,Inskrivning!B28)</f>
        <v>0</v>
      </c>
    </row>
    <row r="25" spans="1:23" s="22" customFormat="1" ht="17.100000000000001" customHeight="1">
      <c r="A25" s="80">
        <f ca="1">IF(Inskrivning!B34&gt;0,Inskrivning!F34,0)</f>
        <v>0</v>
      </c>
      <c r="B25" s="80">
        <f ca="1">IF(Inskrivning!B34&gt;0,Inskrivning!G34,0)</f>
        <v>0</v>
      </c>
      <c r="C25" s="80">
        <f ca="1">IF(Inskrivning!B34&gt;0,Inskrivning!H34,0)</f>
        <v>0</v>
      </c>
      <c r="D25" s="80">
        <f ca="1">IF(Inskrivning!B34&gt;0,Inskrivning!I34,0)</f>
        <v>0</v>
      </c>
      <c r="E25" s="80">
        <f ca="1">IF(Inskrivning!B34&gt;0,Inskrivning!J34,0)</f>
        <v>0</v>
      </c>
      <c r="F25" s="80">
        <f ca="1">IF(Inskrivning!B34&gt;0,Inskrivning!K34,0)</f>
        <v>0</v>
      </c>
      <c r="G25" s="80">
        <f ca="1">IF(Inskrivning!B34&gt;0,Inskrivning!L34,0)</f>
        <v>0</v>
      </c>
      <c r="H25" s="80">
        <f ca="1">IF(Inskrivning!B34&gt;0,Inskrivning!M34,0)</f>
        <v>0</v>
      </c>
      <c r="I25" s="80">
        <f ca="1">IF(Inskrivning!B34&gt;0,Inskrivning!N34,0)</f>
        <v>0</v>
      </c>
      <c r="J25" s="80">
        <f ca="1">IF(Inskrivning!B34&gt;0,Inskrivning!O34,0)</f>
        <v>0</v>
      </c>
      <c r="K25" s="80">
        <f ca="1">IF(Inskrivning!B34&gt;0,Inskrivning!P34,0)</f>
        <v>0</v>
      </c>
      <c r="L25" s="80">
        <f ca="1">IF(Inskrivning!B34&gt;0,Inskrivning!Q34,0)</f>
        <v>0</v>
      </c>
      <c r="M25" s="80">
        <f ca="1">IF(Inskrivning!B34&gt;0,Inskrivning!R34,0)</f>
        <v>0</v>
      </c>
      <c r="N25" s="80">
        <f ca="1">IF(Inskrivning!B34&gt;0,Inskrivning!S34,0)</f>
        <v>0</v>
      </c>
      <c r="O25" s="80">
        <f ca="1">IF(Inskrivning!B34&gt;0,Inskrivning!T34,0)</f>
        <v>0</v>
      </c>
      <c r="P25" s="31"/>
      <c r="Q25" s="31"/>
      <c r="R25" s="31"/>
      <c r="W25" s="114">
        <f ca="1">IF(Inskrivning!B34="",0,Inskrivning!B34)</f>
        <v>0</v>
      </c>
    </row>
    <row r="26" spans="1:23" s="22" customFormat="1" ht="17.100000000000001" customHeight="1">
      <c r="A26" s="80">
        <f ca="1">IF(Inskrivning!B31&gt;0,Inskrivning!F31,0)</f>
        <v>0</v>
      </c>
      <c r="B26" s="80">
        <f ca="1">IF(Inskrivning!B31&gt;0,Inskrivning!G31,0)</f>
        <v>0</v>
      </c>
      <c r="C26" s="80">
        <f ca="1">IF(Inskrivning!B31&gt;0,Inskrivning!H31,0)</f>
        <v>0</v>
      </c>
      <c r="D26" s="80">
        <f ca="1">IF(Inskrivning!B31&gt;0,Inskrivning!I31,0)</f>
        <v>0</v>
      </c>
      <c r="E26" s="80">
        <f ca="1">IF(Inskrivning!B31&gt;0,Inskrivning!J31,0)</f>
        <v>0</v>
      </c>
      <c r="F26" s="80">
        <f ca="1">IF(Inskrivning!B31&gt;0,Inskrivning!K31,0)</f>
        <v>0</v>
      </c>
      <c r="G26" s="80">
        <f ca="1">IF(Inskrivning!B31&gt;0,Inskrivning!L31,0)</f>
        <v>0</v>
      </c>
      <c r="H26" s="80">
        <f ca="1">IF(Inskrivning!B31&gt;0,Inskrivning!M31,0)</f>
        <v>0</v>
      </c>
      <c r="I26" s="80">
        <f ca="1">IF(Inskrivning!B31&gt;0,Inskrivning!N31,0)</f>
        <v>0</v>
      </c>
      <c r="J26" s="80">
        <f ca="1">IF(Inskrivning!B31&gt;0,Inskrivning!O31,0)</f>
        <v>0</v>
      </c>
      <c r="K26" s="80">
        <f ca="1">IF(Inskrivning!B31&gt;0,Inskrivning!P31,0)</f>
        <v>0</v>
      </c>
      <c r="L26" s="80">
        <f ca="1">IF(Inskrivning!B31&gt;0,Inskrivning!Q31,0)</f>
        <v>0</v>
      </c>
      <c r="M26" s="80">
        <f ca="1">IF(Inskrivning!B31&gt;0,Inskrivning!R31,0)</f>
        <v>0</v>
      </c>
      <c r="N26" s="80">
        <f ca="1">IF(Inskrivning!B31&gt;0,Inskrivning!S31,0)</f>
        <v>0</v>
      </c>
      <c r="O26" s="80">
        <f ca="1">IF(Inskrivning!B31&gt;0,Inskrivning!T31,0)</f>
        <v>0</v>
      </c>
      <c r="P26" s="31"/>
      <c r="Q26" s="31"/>
      <c r="R26" s="31"/>
      <c r="W26" s="114">
        <f ca="1">IF(Inskrivning!B31="",0,Inskrivning!B31)</f>
        <v>0</v>
      </c>
    </row>
    <row r="27" spans="1:23" s="22" customFormat="1" ht="17.100000000000001" customHeight="1">
      <c r="A27" s="80">
        <f ca="1">IF(Inskrivning!B47&gt;0,Inskrivning!F47,0)</f>
        <v>0</v>
      </c>
      <c r="B27" s="80">
        <f ca="1">IF(Inskrivning!B47&gt;0,Inskrivning!G47,0)</f>
        <v>0</v>
      </c>
      <c r="C27" s="80">
        <f ca="1">IF(Inskrivning!B47&gt;0,Inskrivning!H47,0)</f>
        <v>0</v>
      </c>
      <c r="D27" s="80">
        <f ca="1">IF(Inskrivning!B47&gt;0,Inskrivning!I47,0)</f>
        <v>0</v>
      </c>
      <c r="E27" s="80">
        <f ca="1">IF(Inskrivning!B47&gt;0,Inskrivning!J47,0)</f>
        <v>0</v>
      </c>
      <c r="F27" s="80">
        <f ca="1">IF(Inskrivning!B47&gt;0,Inskrivning!K47,0)</f>
        <v>0</v>
      </c>
      <c r="G27" s="80">
        <f ca="1">IF(Inskrivning!B47&gt;0,Inskrivning!L47,0)</f>
        <v>0</v>
      </c>
      <c r="H27" s="80">
        <f ca="1">IF(Inskrivning!B47&gt;0,Inskrivning!M47,0)</f>
        <v>0</v>
      </c>
      <c r="I27" s="80">
        <f ca="1">IF(Inskrivning!B47&gt;0,Inskrivning!N47,0)</f>
        <v>0</v>
      </c>
      <c r="J27" s="80">
        <f ca="1">IF(Inskrivning!B47&gt;0,Inskrivning!O47,0)</f>
        <v>0</v>
      </c>
      <c r="K27" s="80">
        <f ca="1">IF(Inskrivning!B47&gt;0,Inskrivning!P47,0)</f>
        <v>0</v>
      </c>
      <c r="L27" s="80">
        <f ca="1">IF(Inskrivning!B47&gt;0,Inskrivning!Q47,0)</f>
        <v>0</v>
      </c>
      <c r="M27" s="80">
        <f ca="1">IF(Inskrivning!B47&gt;0,Inskrivning!R47,0)</f>
        <v>0</v>
      </c>
      <c r="N27" s="80">
        <f ca="1">IF(Inskrivning!B47&gt;0,Inskrivning!S47,0)</f>
        <v>0</v>
      </c>
      <c r="O27" s="80">
        <f ca="1">IF(Inskrivning!B47&gt;0,Inskrivning!T47,0)</f>
        <v>0</v>
      </c>
      <c r="P27" s="31"/>
      <c r="Q27" s="31"/>
      <c r="R27" s="31"/>
      <c r="W27" s="114">
        <f ca="1">IF(Inskrivning!B47="",0,Inskrivning!B47)</f>
        <v>0</v>
      </c>
    </row>
    <row r="28" spans="1:23" s="22" customFormat="1" ht="17.100000000000001" customHeight="1">
      <c r="A28" s="80">
        <f ca="1">IF(Inskrivning!B51&gt;0,Inskrivning!F51,0)</f>
        <v>0</v>
      </c>
      <c r="B28" s="80">
        <f ca="1">IF(Inskrivning!B51&gt;0,Inskrivning!G51,0)</f>
        <v>0</v>
      </c>
      <c r="C28" s="80">
        <f ca="1">IF(Inskrivning!B51&gt;0,Inskrivning!H51,0)</f>
        <v>0</v>
      </c>
      <c r="D28" s="80">
        <f ca="1">IF(Inskrivning!B51&gt;0,Inskrivning!I51,0)</f>
        <v>0</v>
      </c>
      <c r="E28" s="80">
        <f ca="1">IF(Inskrivning!B51&gt;0,Inskrivning!J51,0)</f>
        <v>0</v>
      </c>
      <c r="F28" s="80">
        <f ca="1">IF(Inskrivning!B51&gt;0,Inskrivning!K51,0)</f>
        <v>0</v>
      </c>
      <c r="G28" s="80">
        <f ca="1">IF(Inskrivning!B51&gt;0,Inskrivning!L51,0)</f>
        <v>0</v>
      </c>
      <c r="H28" s="80">
        <f ca="1">IF(Inskrivning!B51&gt;0,Inskrivning!M51,0)</f>
        <v>0</v>
      </c>
      <c r="I28" s="80">
        <f ca="1">IF(Inskrivning!B51&gt;0,Inskrivning!N51,0)</f>
        <v>0</v>
      </c>
      <c r="J28" s="80">
        <f ca="1">IF(Inskrivning!B51&gt;0,Inskrivning!O51,0)</f>
        <v>0</v>
      </c>
      <c r="K28" s="80">
        <f ca="1">IF(Inskrivning!B51&gt;0,Inskrivning!P51,0)</f>
        <v>0</v>
      </c>
      <c r="L28" s="80">
        <f ca="1">IF(Inskrivning!B51&gt;0,Inskrivning!Q51,0)</f>
        <v>0</v>
      </c>
      <c r="M28" s="80">
        <f ca="1">IF(Inskrivning!B51&gt;0,Inskrivning!R51,0)</f>
        <v>0</v>
      </c>
      <c r="N28" s="80">
        <f ca="1">IF(Inskrivning!B51&gt;0,Inskrivning!S51,0)</f>
        <v>0</v>
      </c>
      <c r="O28" s="80">
        <f ca="1">IF(Inskrivning!B51&gt;0,Inskrivning!T51,0)</f>
        <v>0</v>
      </c>
      <c r="P28" s="31"/>
      <c r="Q28" s="31"/>
      <c r="R28" s="31"/>
      <c r="W28" s="114">
        <f ca="1">IF(Inskrivning!B51="",0,Inskrivning!B51)</f>
        <v>0</v>
      </c>
    </row>
    <row r="29" spans="1:23" s="22" customFormat="1" ht="17.100000000000001" customHeight="1">
      <c r="A29" s="80">
        <f ca="1">IF(Inskrivning!B37&gt;0,Inskrivning!F37,0)</f>
        <v>0</v>
      </c>
      <c r="B29" s="80">
        <f ca="1">IF(Inskrivning!B37&gt;0,Inskrivning!G37,0)</f>
        <v>0</v>
      </c>
      <c r="C29" s="80">
        <f ca="1">IF(Inskrivning!B37&gt;0,Inskrivning!H37,0)</f>
        <v>0</v>
      </c>
      <c r="D29" s="80">
        <f ca="1">IF(Inskrivning!B37&gt;0,Inskrivning!I37,0)</f>
        <v>0</v>
      </c>
      <c r="E29" s="80">
        <f ca="1">IF(Inskrivning!B37&gt;0,Inskrivning!J37,0)</f>
        <v>0</v>
      </c>
      <c r="F29" s="80">
        <f ca="1">IF(Inskrivning!B37&gt;0,Inskrivning!K37,0)</f>
        <v>0</v>
      </c>
      <c r="G29" s="80">
        <f ca="1">IF(Inskrivning!B37&gt;0,Inskrivning!L37,0)</f>
        <v>0</v>
      </c>
      <c r="H29" s="80">
        <f ca="1">IF(Inskrivning!B37&gt;0,Inskrivning!M37,0)</f>
        <v>0</v>
      </c>
      <c r="I29" s="80">
        <f ca="1">IF(Inskrivning!B37&gt;0,Inskrivning!N37,0)</f>
        <v>0</v>
      </c>
      <c r="J29" s="80">
        <f ca="1">IF(Inskrivning!B37&gt;0,Inskrivning!O37,0)</f>
        <v>0</v>
      </c>
      <c r="K29" s="80">
        <f ca="1">IF(Inskrivning!B37&gt;0,Inskrivning!P37,0)</f>
        <v>0</v>
      </c>
      <c r="L29" s="80">
        <f ca="1">IF(Inskrivning!B37&gt;0,Inskrivning!Q37,0)</f>
        <v>0</v>
      </c>
      <c r="M29" s="80">
        <f ca="1">IF(Inskrivning!B37&gt;0,Inskrivning!R37,0)</f>
        <v>0</v>
      </c>
      <c r="N29" s="80">
        <f ca="1">IF(Inskrivning!B37&gt;0,Inskrivning!S37,0)</f>
        <v>0</v>
      </c>
      <c r="O29" s="80">
        <f ca="1">IF(Inskrivning!B37&gt;0,Inskrivning!T37,0)</f>
        <v>0</v>
      </c>
      <c r="P29" s="31"/>
      <c r="Q29" s="31"/>
      <c r="R29" s="31"/>
      <c r="W29" s="114">
        <f ca="1">IF(Inskrivning!B37="",0,Inskrivning!B37)</f>
        <v>0</v>
      </c>
    </row>
    <row r="30" spans="1:23" s="22" customFormat="1" ht="17.100000000000001" customHeight="1">
      <c r="A30" s="80">
        <f ca="1">IF(Inskrivning!B40&gt;0,Inskrivning!F40,0)</f>
        <v>0</v>
      </c>
      <c r="B30" s="80">
        <f ca="1">IF(Inskrivning!B40&gt;0,Inskrivning!G40,0)</f>
        <v>0</v>
      </c>
      <c r="C30" s="80">
        <f ca="1">IF(Inskrivning!B40&gt;0,Inskrivning!H40,0)</f>
        <v>0</v>
      </c>
      <c r="D30" s="80">
        <f ca="1">IF(Inskrivning!B40&gt;0,Inskrivning!I40,0)</f>
        <v>0</v>
      </c>
      <c r="E30" s="80">
        <f ca="1">IF(Inskrivning!B40&gt;0,Inskrivning!J40,0)</f>
        <v>0</v>
      </c>
      <c r="F30" s="80">
        <f ca="1">IF(Inskrivning!B40&gt;0,Inskrivning!K40,0)</f>
        <v>0</v>
      </c>
      <c r="G30" s="80">
        <f ca="1">IF(Inskrivning!B40&gt;0,Inskrivning!L40,0)</f>
        <v>0</v>
      </c>
      <c r="H30" s="80">
        <f ca="1">IF(Inskrivning!B40&gt;0,Inskrivning!M40,0)</f>
        <v>0</v>
      </c>
      <c r="I30" s="80">
        <f ca="1">IF(Inskrivning!B40&gt;0,Inskrivning!N40,0)</f>
        <v>0</v>
      </c>
      <c r="J30" s="80">
        <f ca="1">IF(Inskrivning!B40&gt;0,Inskrivning!O40,0)</f>
        <v>0</v>
      </c>
      <c r="K30" s="80">
        <f ca="1">IF(Inskrivning!B40&gt;0,Inskrivning!P40,0)</f>
        <v>0</v>
      </c>
      <c r="L30" s="80">
        <f ca="1">IF(Inskrivning!B40&gt;0,Inskrivning!Q40,0)</f>
        <v>0</v>
      </c>
      <c r="M30" s="80">
        <f ca="1">IF(Inskrivning!B40&gt;0,Inskrivning!R40,0)</f>
        <v>0</v>
      </c>
      <c r="N30" s="80">
        <f ca="1">IF(Inskrivning!B40&gt;0,Inskrivning!S40,0)</f>
        <v>0</v>
      </c>
      <c r="O30" s="80">
        <f ca="1">IF(Inskrivning!B40&gt;0,Inskrivning!T40,0)</f>
        <v>0</v>
      </c>
      <c r="P30" s="31"/>
      <c r="Q30" s="31"/>
      <c r="R30" s="31"/>
      <c r="W30" s="114">
        <f ca="1">IF(Inskrivning!B40="",0,Inskrivning!B40)</f>
        <v>0</v>
      </c>
    </row>
    <row r="31" spans="1:23" s="22" customFormat="1" ht="17.100000000000001" customHeight="1">
      <c r="A31" s="80">
        <f ca="1">IF(Inskrivning!B6&gt;0,Inskrivning!F6,0)</f>
        <v>0</v>
      </c>
      <c r="B31" s="80">
        <f ca="1">IF(Inskrivning!B6&gt;0,Inskrivning!G6,0)</f>
        <v>0</v>
      </c>
      <c r="C31" s="80">
        <f ca="1">IF(Inskrivning!B6&gt;0,Inskrivning!H6,0)</f>
        <v>0</v>
      </c>
      <c r="D31" s="80">
        <f ca="1">IF(Inskrivning!B6&gt;0,Inskrivning!I6,0)</f>
        <v>0</v>
      </c>
      <c r="E31" s="80">
        <f ca="1">IF(Inskrivning!B6&gt;0,Inskrivning!J6,0)</f>
        <v>0</v>
      </c>
      <c r="F31" s="80">
        <f ca="1">IF(Inskrivning!B6&gt;0,Inskrivning!K6,0)</f>
        <v>0</v>
      </c>
      <c r="G31" s="80">
        <f ca="1">IF(Inskrivning!B6&gt;0,Inskrivning!L6,0)</f>
        <v>0</v>
      </c>
      <c r="H31" s="80">
        <f ca="1">IF(Inskrivning!B6&gt;0,Inskrivning!M6,0)</f>
        <v>0</v>
      </c>
      <c r="I31" s="80">
        <f ca="1">IF(Inskrivning!B6&gt;0,Inskrivning!N6,0)</f>
        <v>0</v>
      </c>
      <c r="J31" s="80">
        <f ca="1">IF(Inskrivning!B6&gt;0,Inskrivning!O6,0)</f>
        <v>0</v>
      </c>
      <c r="K31" s="80">
        <f ca="1">IF(Inskrivning!B6&gt;0,Inskrivning!P6,0)</f>
        <v>0</v>
      </c>
      <c r="L31" s="80">
        <f ca="1">IF(Inskrivning!B6&gt;0,Inskrivning!Q6,0)</f>
        <v>0</v>
      </c>
      <c r="M31" s="80">
        <f ca="1">IF(Inskrivning!B6&gt;0,Inskrivning!R6,0)</f>
        <v>0</v>
      </c>
      <c r="N31" s="80">
        <f ca="1">IF(Inskrivning!B6&gt;0,Inskrivning!S6,0)</f>
        <v>0</v>
      </c>
      <c r="O31" s="80">
        <f ca="1">IF(Inskrivning!B6&gt;0,Inskrivning!T6,0)</f>
        <v>0</v>
      </c>
      <c r="P31" s="31"/>
      <c r="Q31" s="31"/>
      <c r="R31" s="31"/>
      <c r="W31" s="114">
        <f ca="1">IF(Inskrivning!B6="",0,Inskrivning!B6)</f>
        <v>0</v>
      </c>
    </row>
    <row r="32" spans="1:23" s="22" customFormat="1" ht="17.100000000000001" customHeight="1">
      <c r="A32" s="80">
        <f ca="1">IF(Inskrivning!B25&gt;0,Inskrivning!F25,0)</f>
        <v>0</v>
      </c>
      <c r="B32" s="80">
        <f ca="1">IF(Inskrivning!B25&gt;0,Inskrivning!G25,0)</f>
        <v>0</v>
      </c>
      <c r="C32" s="80">
        <f ca="1">IF(Inskrivning!B25&gt;0,Inskrivning!H25,0)</f>
        <v>0</v>
      </c>
      <c r="D32" s="80">
        <f ca="1">IF(Inskrivning!B25&gt;0,Inskrivning!I25,0)</f>
        <v>0</v>
      </c>
      <c r="E32" s="80">
        <f ca="1">IF(Inskrivning!B25&gt;0,Inskrivning!J25,0)</f>
        <v>0</v>
      </c>
      <c r="F32" s="80">
        <f ca="1">IF(Inskrivning!B25&gt;0,Inskrivning!K25,0)</f>
        <v>0</v>
      </c>
      <c r="G32" s="80">
        <f ca="1">IF(Inskrivning!B25&gt;0,Inskrivning!L25,0)</f>
        <v>0</v>
      </c>
      <c r="H32" s="80">
        <f ca="1">IF(Inskrivning!B25&gt;0,Inskrivning!M25,0)</f>
        <v>0</v>
      </c>
      <c r="I32" s="80">
        <f ca="1">IF(Inskrivning!B25&gt;0,Inskrivning!N25,0)</f>
        <v>0</v>
      </c>
      <c r="J32" s="80">
        <f ca="1">IF(Inskrivning!B25&gt;0,Inskrivning!O25,0)</f>
        <v>0</v>
      </c>
      <c r="K32" s="80">
        <f ca="1">IF(Inskrivning!B25&gt;0,Inskrivning!P25,0)</f>
        <v>0</v>
      </c>
      <c r="L32" s="80">
        <f ca="1">IF(Inskrivning!B25&gt;0,Inskrivning!Q25,0)</f>
        <v>0</v>
      </c>
      <c r="M32" s="80">
        <f ca="1">IF(Inskrivning!B25&gt;0,Inskrivning!R25,0)</f>
        <v>0</v>
      </c>
      <c r="N32" s="80">
        <f ca="1">IF(Inskrivning!B25&gt;0,Inskrivning!S25,0)</f>
        <v>0</v>
      </c>
      <c r="O32" s="80">
        <f ca="1">IF(Inskrivning!B25&gt;0,Inskrivning!T25,0)</f>
        <v>0</v>
      </c>
      <c r="P32" s="31"/>
      <c r="Q32" s="31"/>
      <c r="R32" s="31"/>
      <c r="W32" s="114">
        <f ca="1">IF(Inskrivning!B25="",0,Inskrivning!B25)</f>
        <v>0</v>
      </c>
    </row>
    <row r="33" spans="1:23" s="22" customFormat="1" ht="17.100000000000001" customHeight="1">
      <c r="A33" s="80">
        <f ca="1">IF(Inskrivning!B26&gt;0,Inskrivning!F26,0)</f>
        <v>0</v>
      </c>
      <c r="B33" s="80">
        <f ca="1">IF(Inskrivning!B26&gt;0,Inskrivning!G26,0)</f>
        <v>0</v>
      </c>
      <c r="C33" s="80">
        <f ca="1">IF(Inskrivning!B26&gt;0,Inskrivning!H26,0)</f>
        <v>0</v>
      </c>
      <c r="D33" s="80">
        <f ca="1">IF(Inskrivning!B26&gt;0,Inskrivning!I26,0)</f>
        <v>0</v>
      </c>
      <c r="E33" s="80">
        <f ca="1">IF(Inskrivning!B26&gt;0,Inskrivning!J26,0)</f>
        <v>0</v>
      </c>
      <c r="F33" s="80">
        <f ca="1">IF(Inskrivning!B26&gt;0,Inskrivning!K26,0)</f>
        <v>0</v>
      </c>
      <c r="G33" s="80">
        <f ca="1">IF(Inskrivning!B26&gt;0,Inskrivning!L26,0)</f>
        <v>0</v>
      </c>
      <c r="H33" s="80">
        <f ca="1">IF(Inskrivning!B26&gt;0,Inskrivning!M26,0)</f>
        <v>0</v>
      </c>
      <c r="I33" s="80">
        <f ca="1">IF(Inskrivning!B26&gt;0,Inskrivning!N26,0)</f>
        <v>0</v>
      </c>
      <c r="J33" s="80">
        <f ca="1">IF(Inskrivning!B26&gt;0,Inskrivning!O26,0)</f>
        <v>0</v>
      </c>
      <c r="K33" s="80">
        <f ca="1">IF(Inskrivning!B26&gt;0,Inskrivning!P26,0)</f>
        <v>0</v>
      </c>
      <c r="L33" s="80">
        <f ca="1">IF(Inskrivning!B26&gt;0,Inskrivning!Q26,0)</f>
        <v>0</v>
      </c>
      <c r="M33" s="80">
        <f ca="1">IF(Inskrivning!B26&gt;0,Inskrivning!R26,0)</f>
        <v>0</v>
      </c>
      <c r="N33" s="80">
        <f ca="1">IF(Inskrivning!B26&gt;0,Inskrivning!S26,0)</f>
        <v>0</v>
      </c>
      <c r="O33" s="80">
        <f ca="1">IF(Inskrivning!B26&gt;0,Inskrivning!T26,0)</f>
        <v>0</v>
      </c>
      <c r="P33" s="31"/>
      <c r="Q33" s="31"/>
      <c r="R33" s="31"/>
      <c r="W33" s="114">
        <f ca="1">IF(Inskrivning!B26="",0,Inskrivning!B26)</f>
        <v>0</v>
      </c>
    </row>
    <row r="34" spans="1:23" s="22" customFormat="1" ht="17.100000000000001" customHeight="1">
      <c r="A34" s="80">
        <f ca="1">IF(Inskrivning!B27&gt;0,Inskrivning!F27,0)</f>
        <v>0</v>
      </c>
      <c r="B34" s="80">
        <f ca="1">IF(Inskrivning!B27&gt;0,Inskrivning!G27,0)</f>
        <v>0</v>
      </c>
      <c r="C34" s="80">
        <f ca="1">IF(Inskrivning!B27&gt;0,Inskrivning!H27,0)</f>
        <v>0</v>
      </c>
      <c r="D34" s="80">
        <f ca="1">IF(Inskrivning!B27&gt;0,Inskrivning!I27,0)</f>
        <v>0</v>
      </c>
      <c r="E34" s="80">
        <f ca="1">IF(Inskrivning!B27&gt;0,Inskrivning!J27,0)</f>
        <v>0</v>
      </c>
      <c r="F34" s="80">
        <f ca="1">IF(Inskrivning!B27&gt;0,Inskrivning!K27,0)</f>
        <v>0</v>
      </c>
      <c r="G34" s="80">
        <f ca="1">IF(Inskrivning!B27&gt;0,Inskrivning!L27,0)</f>
        <v>0</v>
      </c>
      <c r="H34" s="80">
        <f ca="1">IF(Inskrivning!B27&gt;0,Inskrivning!M27,0)</f>
        <v>0</v>
      </c>
      <c r="I34" s="80">
        <f ca="1">IF(Inskrivning!B27&gt;0,Inskrivning!N27,0)</f>
        <v>0</v>
      </c>
      <c r="J34" s="80">
        <f ca="1">IF(Inskrivning!B27&gt;0,Inskrivning!O27,0)</f>
        <v>0</v>
      </c>
      <c r="K34" s="80">
        <f ca="1">IF(Inskrivning!B27&gt;0,Inskrivning!P27,0)</f>
        <v>0</v>
      </c>
      <c r="L34" s="80">
        <f ca="1">IF(Inskrivning!B27&gt;0,Inskrivning!Q27,0)</f>
        <v>0</v>
      </c>
      <c r="M34" s="80">
        <f ca="1">IF(Inskrivning!B27&gt;0,Inskrivning!R27,0)</f>
        <v>0</v>
      </c>
      <c r="N34" s="80">
        <f ca="1">IF(Inskrivning!B27&gt;0,Inskrivning!S27,0)</f>
        <v>0</v>
      </c>
      <c r="O34" s="80">
        <f ca="1">IF(Inskrivning!B27&gt;0,Inskrivning!T27,0)</f>
        <v>0</v>
      </c>
      <c r="P34" s="31"/>
      <c r="Q34" s="31"/>
      <c r="R34" s="31"/>
      <c r="W34" s="114">
        <f ca="1">IF(Inskrivning!B27="",0,Inskrivning!B27)</f>
        <v>0</v>
      </c>
    </row>
    <row r="35" spans="1:23" s="22" customFormat="1" ht="17.100000000000001" customHeight="1">
      <c r="A35" s="80">
        <f ca="1">IF(Inskrivning!B29&gt;0,Inskrivning!F29,0)</f>
        <v>0</v>
      </c>
      <c r="B35" s="80">
        <f ca="1">IF(Inskrivning!B29&gt;0,Inskrivning!G29,0)</f>
        <v>0</v>
      </c>
      <c r="C35" s="80">
        <f ca="1">IF(Inskrivning!B29&gt;0,Inskrivning!H29,0)</f>
        <v>0</v>
      </c>
      <c r="D35" s="80">
        <f ca="1">IF(Inskrivning!B29&gt;0,Inskrivning!I29,0)</f>
        <v>0</v>
      </c>
      <c r="E35" s="80">
        <f ca="1">IF(Inskrivning!B29&gt;0,Inskrivning!J29,0)</f>
        <v>0</v>
      </c>
      <c r="F35" s="80">
        <f ca="1">IF(Inskrivning!B29&gt;0,Inskrivning!K29,0)</f>
        <v>0</v>
      </c>
      <c r="G35" s="80">
        <f ca="1">IF(Inskrivning!B29&gt;0,Inskrivning!L29,0)</f>
        <v>0</v>
      </c>
      <c r="H35" s="80">
        <f ca="1">IF(Inskrivning!B29&gt;0,Inskrivning!M29,0)</f>
        <v>0</v>
      </c>
      <c r="I35" s="80">
        <f ca="1">IF(Inskrivning!B29&gt;0,Inskrivning!N29,0)</f>
        <v>0</v>
      </c>
      <c r="J35" s="80">
        <f ca="1">IF(Inskrivning!B29&gt;0,Inskrivning!O29,0)</f>
        <v>0</v>
      </c>
      <c r="K35" s="80">
        <f ca="1">IF(Inskrivning!B29&gt;0,Inskrivning!P29,0)</f>
        <v>0</v>
      </c>
      <c r="L35" s="80">
        <f ca="1">IF(Inskrivning!B29&gt;0,Inskrivning!Q29,0)</f>
        <v>0</v>
      </c>
      <c r="M35" s="80">
        <f ca="1">IF(Inskrivning!B29&gt;0,Inskrivning!R29,0)</f>
        <v>0</v>
      </c>
      <c r="N35" s="80">
        <f ca="1">IF(Inskrivning!B29&gt;0,Inskrivning!S29,0)</f>
        <v>0</v>
      </c>
      <c r="O35" s="80">
        <f ca="1">IF(Inskrivning!B29&gt;0,Inskrivning!T29,0)</f>
        <v>0</v>
      </c>
      <c r="P35" s="31"/>
      <c r="Q35" s="31"/>
      <c r="R35" s="31"/>
      <c r="W35" s="114">
        <f ca="1">IF(Inskrivning!B29="",0,Inskrivning!B29)</f>
        <v>0</v>
      </c>
    </row>
    <row r="36" spans="1:23" s="22" customFormat="1" ht="17.100000000000001" customHeight="1">
      <c r="A36" s="80">
        <f ca="1">IF(Inskrivning!B30&gt;0,Inskrivning!F30,0)</f>
        <v>0</v>
      </c>
      <c r="B36" s="80">
        <f ca="1">IF(Inskrivning!B30&gt;0,Inskrivning!G30,0)</f>
        <v>0</v>
      </c>
      <c r="C36" s="80">
        <f ca="1">IF(Inskrivning!B30&gt;0,Inskrivning!H30,0)</f>
        <v>0</v>
      </c>
      <c r="D36" s="80">
        <f ca="1">IF(Inskrivning!B30&gt;0,Inskrivning!I30,0)</f>
        <v>0</v>
      </c>
      <c r="E36" s="80">
        <f ca="1">IF(Inskrivning!B30&gt;0,Inskrivning!J30,0)</f>
        <v>0</v>
      </c>
      <c r="F36" s="80">
        <f ca="1">IF(Inskrivning!B30&gt;0,Inskrivning!K30,0)</f>
        <v>0</v>
      </c>
      <c r="G36" s="80">
        <f ca="1">IF(Inskrivning!B30&gt;0,Inskrivning!L30,0)</f>
        <v>0</v>
      </c>
      <c r="H36" s="80">
        <f ca="1">IF(Inskrivning!B30&gt;0,Inskrivning!M30,0)</f>
        <v>0</v>
      </c>
      <c r="I36" s="80">
        <f ca="1">IF(Inskrivning!B30&gt;0,Inskrivning!N30,0)</f>
        <v>0</v>
      </c>
      <c r="J36" s="80">
        <f ca="1">IF(Inskrivning!B30&gt;0,Inskrivning!O30,0)</f>
        <v>0</v>
      </c>
      <c r="K36" s="80">
        <f ca="1">IF(Inskrivning!B30&gt;0,Inskrivning!P30,0)</f>
        <v>0</v>
      </c>
      <c r="L36" s="80">
        <f ca="1">IF(Inskrivning!B30&gt;0,Inskrivning!Q30,0)</f>
        <v>0</v>
      </c>
      <c r="M36" s="80">
        <f ca="1">IF(Inskrivning!B30&gt;0,Inskrivning!R30,0)</f>
        <v>0</v>
      </c>
      <c r="N36" s="80">
        <f ca="1">IF(Inskrivning!B30&gt;0,Inskrivning!S30,0)</f>
        <v>0</v>
      </c>
      <c r="O36" s="80">
        <f ca="1">IF(Inskrivning!B30&gt;0,Inskrivning!T30,0)</f>
        <v>0</v>
      </c>
      <c r="P36" s="31"/>
      <c r="Q36" s="31"/>
      <c r="R36" s="31"/>
      <c r="W36" s="114">
        <f ca="1">IF(Inskrivning!B30="",0,Inskrivning!B30)</f>
        <v>0</v>
      </c>
    </row>
    <row r="37" spans="1:23" s="22" customFormat="1" ht="17.100000000000001" customHeight="1">
      <c r="A37" s="80">
        <f ca="1">IF(Inskrivning!B32&gt;0,Inskrivning!F32,0)</f>
        <v>0</v>
      </c>
      <c r="B37" s="80">
        <f ca="1">IF(Inskrivning!B32&gt;0,Inskrivning!G32,0)</f>
        <v>0</v>
      </c>
      <c r="C37" s="80">
        <f ca="1">IF(Inskrivning!B32&gt;0,Inskrivning!H32,0)</f>
        <v>0</v>
      </c>
      <c r="D37" s="80">
        <f ca="1">IF(Inskrivning!B32&gt;0,Inskrivning!I32,0)</f>
        <v>0</v>
      </c>
      <c r="E37" s="80">
        <f ca="1">IF(Inskrivning!B32&gt;0,Inskrivning!J32,0)</f>
        <v>0</v>
      </c>
      <c r="F37" s="80">
        <f ca="1">IF(Inskrivning!B32&gt;0,Inskrivning!K32,0)</f>
        <v>0</v>
      </c>
      <c r="G37" s="80">
        <f ca="1">IF(Inskrivning!B32&gt;0,Inskrivning!L32,0)</f>
        <v>0</v>
      </c>
      <c r="H37" s="80">
        <f ca="1">IF(Inskrivning!B32&gt;0,Inskrivning!M32,0)</f>
        <v>0</v>
      </c>
      <c r="I37" s="80">
        <f ca="1">IF(Inskrivning!B32&gt;0,Inskrivning!N32,0)</f>
        <v>0</v>
      </c>
      <c r="J37" s="80">
        <f ca="1">IF(Inskrivning!B32&gt;0,Inskrivning!O32,0)</f>
        <v>0</v>
      </c>
      <c r="K37" s="80">
        <f ca="1">IF(Inskrivning!B32&gt;0,Inskrivning!P32,0)</f>
        <v>0</v>
      </c>
      <c r="L37" s="80">
        <f ca="1">IF(Inskrivning!B32&gt;0,Inskrivning!Q32,0)</f>
        <v>0</v>
      </c>
      <c r="M37" s="80">
        <f ca="1">IF(Inskrivning!B32&gt;0,Inskrivning!R32,0)</f>
        <v>0</v>
      </c>
      <c r="N37" s="80">
        <f ca="1">IF(Inskrivning!B32&gt;0,Inskrivning!S32,0)</f>
        <v>0</v>
      </c>
      <c r="O37" s="80">
        <f ca="1">IF(Inskrivning!B32&gt;0,Inskrivning!T32,0)</f>
        <v>0</v>
      </c>
      <c r="P37" s="31"/>
      <c r="Q37" s="31"/>
      <c r="R37" s="31"/>
      <c r="W37" s="114">
        <f ca="1">IF(Inskrivning!B32="",0,Inskrivning!B32)</f>
        <v>0</v>
      </c>
    </row>
    <row r="38" spans="1:23" s="22" customFormat="1" ht="17.100000000000001" customHeight="1">
      <c r="A38" s="80">
        <f ca="1">IF(Inskrivning!B33&gt;0,Inskrivning!F33,0)</f>
        <v>0</v>
      </c>
      <c r="B38" s="80">
        <f ca="1">IF(Inskrivning!B33&gt;0,Inskrivning!G33,0)</f>
        <v>0</v>
      </c>
      <c r="C38" s="80">
        <f ca="1">IF(Inskrivning!B33&gt;0,Inskrivning!H33,0)</f>
        <v>0</v>
      </c>
      <c r="D38" s="80">
        <f ca="1">IF(Inskrivning!B33&gt;0,Inskrivning!I33,0)</f>
        <v>0</v>
      </c>
      <c r="E38" s="80">
        <f ca="1">IF(Inskrivning!B33&gt;0,Inskrivning!J33,0)</f>
        <v>0</v>
      </c>
      <c r="F38" s="80">
        <f ca="1">IF(Inskrivning!B33&gt;0,Inskrivning!K33,0)</f>
        <v>0</v>
      </c>
      <c r="G38" s="80">
        <f ca="1">IF(Inskrivning!B33&gt;0,Inskrivning!L33,0)</f>
        <v>0</v>
      </c>
      <c r="H38" s="80">
        <f ca="1">IF(Inskrivning!B33&gt;0,Inskrivning!M33,0)</f>
        <v>0</v>
      </c>
      <c r="I38" s="80">
        <f ca="1">IF(Inskrivning!B33&gt;0,Inskrivning!N33,0)</f>
        <v>0</v>
      </c>
      <c r="J38" s="80">
        <f ca="1">IF(Inskrivning!B33&gt;0,Inskrivning!O33,0)</f>
        <v>0</v>
      </c>
      <c r="K38" s="80">
        <f ca="1">IF(Inskrivning!B33&gt;0,Inskrivning!P33,0)</f>
        <v>0</v>
      </c>
      <c r="L38" s="80">
        <f ca="1">IF(Inskrivning!B33&gt;0,Inskrivning!Q33,0)</f>
        <v>0</v>
      </c>
      <c r="M38" s="80">
        <f ca="1">IF(Inskrivning!B33&gt;0,Inskrivning!R33,0)</f>
        <v>0</v>
      </c>
      <c r="N38" s="80">
        <f ca="1">IF(Inskrivning!B33&gt;0,Inskrivning!S33,0)</f>
        <v>0</v>
      </c>
      <c r="O38" s="80">
        <f ca="1">IF(Inskrivning!B33&gt;0,Inskrivning!T33,0)</f>
        <v>0</v>
      </c>
      <c r="P38" s="31"/>
      <c r="Q38" s="31"/>
      <c r="R38" s="31"/>
      <c r="W38" s="114">
        <f ca="1">IF(Inskrivning!B33="",0,Inskrivning!B33)</f>
        <v>0</v>
      </c>
    </row>
    <row r="39" spans="1:23" s="22" customFormat="1" ht="17.100000000000001" customHeight="1">
      <c r="A39" s="80">
        <f ca="1">IF(Inskrivning!B35&gt;0,Inskrivning!F35,0)</f>
        <v>0</v>
      </c>
      <c r="B39" s="80">
        <f ca="1">IF(Inskrivning!B35&gt;0,Inskrivning!G35,0)</f>
        <v>0</v>
      </c>
      <c r="C39" s="80">
        <f ca="1">IF(Inskrivning!B35&gt;0,Inskrivning!H35,0)</f>
        <v>0</v>
      </c>
      <c r="D39" s="80">
        <f ca="1">IF(Inskrivning!B35&gt;0,Inskrivning!I35,0)</f>
        <v>0</v>
      </c>
      <c r="E39" s="80">
        <f ca="1">IF(Inskrivning!B35&gt;0,Inskrivning!J35,0)</f>
        <v>0</v>
      </c>
      <c r="F39" s="80">
        <f ca="1">IF(Inskrivning!B35&gt;0,Inskrivning!K35,0)</f>
        <v>0</v>
      </c>
      <c r="G39" s="80">
        <f ca="1">IF(Inskrivning!B35&gt;0,Inskrivning!L35,0)</f>
        <v>0</v>
      </c>
      <c r="H39" s="80">
        <f ca="1">IF(Inskrivning!B35&gt;0,Inskrivning!M35,0)</f>
        <v>0</v>
      </c>
      <c r="I39" s="80">
        <f ca="1">IF(Inskrivning!B35&gt;0,Inskrivning!N35,0)</f>
        <v>0</v>
      </c>
      <c r="J39" s="80">
        <f ca="1">IF(Inskrivning!B35&gt;0,Inskrivning!O35,0)</f>
        <v>0</v>
      </c>
      <c r="K39" s="80">
        <f ca="1">IF(Inskrivning!B35&gt;0,Inskrivning!P35,0)</f>
        <v>0</v>
      </c>
      <c r="L39" s="80">
        <f ca="1">IF(Inskrivning!B35&gt;0,Inskrivning!Q35,0)</f>
        <v>0</v>
      </c>
      <c r="M39" s="80">
        <f ca="1">IF(Inskrivning!B35&gt;0,Inskrivning!R35,0)</f>
        <v>0</v>
      </c>
      <c r="N39" s="80">
        <f ca="1">IF(Inskrivning!B35&gt;0,Inskrivning!S35,0)</f>
        <v>0</v>
      </c>
      <c r="O39" s="80">
        <f ca="1">IF(Inskrivning!B35&gt;0,Inskrivning!T35,0)</f>
        <v>0</v>
      </c>
      <c r="P39" s="31"/>
      <c r="Q39" s="31"/>
      <c r="R39" s="31"/>
      <c r="W39" s="114">
        <f ca="1">IF(Inskrivning!B35="",0,Inskrivning!B35)</f>
        <v>0</v>
      </c>
    </row>
    <row r="40" spans="1:23" s="22" customFormat="1" ht="17.100000000000001" customHeight="1">
      <c r="A40" s="80">
        <f ca="1">IF(Inskrivning!B36&gt;0,Inskrivning!F36,0)</f>
        <v>0</v>
      </c>
      <c r="B40" s="80">
        <f ca="1">IF(Inskrivning!B36&gt;0,Inskrivning!G36,0)</f>
        <v>0</v>
      </c>
      <c r="C40" s="80">
        <f ca="1">IF(Inskrivning!B36&gt;0,Inskrivning!H36,0)</f>
        <v>0</v>
      </c>
      <c r="D40" s="80">
        <f ca="1">IF(Inskrivning!B36&gt;0,Inskrivning!I36,0)</f>
        <v>0</v>
      </c>
      <c r="E40" s="80">
        <f ca="1">IF(Inskrivning!B36&gt;0,Inskrivning!J36,0)</f>
        <v>0</v>
      </c>
      <c r="F40" s="80">
        <f ca="1">IF(Inskrivning!B36&gt;0,Inskrivning!K36,0)</f>
        <v>0</v>
      </c>
      <c r="G40" s="80">
        <f ca="1">IF(Inskrivning!B36&gt;0,Inskrivning!L36,0)</f>
        <v>0</v>
      </c>
      <c r="H40" s="80">
        <f ca="1">IF(Inskrivning!B36&gt;0,Inskrivning!M36,0)</f>
        <v>0</v>
      </c>
      <c r="I40" s="80">
        <f ca="1">IF(Inskrivning!B36&gt;0,Inskrivning!N36,0)</f>
        <v>0</v>
      </c>
      <c r="J40" s="80">
        <f ca="1">IF(Inskrivning!B36&gt;0,Inskrivning!O36,0)</f>
        <v>0</v>
      </c>
      <c r="K40" s="80">
        <f ca="1">IF(Inskrivning!B36&gt;0,Inskrivning!P36,0)</f>
        <v>0</v>
      </c>
      <c r="L40" s="80">
        <f ca="1">IF(Inskrivning!B36&gt;0,Inskrivning!Q36,0)</f>
        <v>0</v>
      </c>
      <c r="M40" s="80">
        <f ca="1">IF(Inskrivning!B36&gt;0,Inskrivning!R36,0)</f>
        <v>0</v>
      </c>
      <c r="N40" s="80">
        <f ca="1">IF(Inskrivning!B36&gt;0,Inskrivning!S36,0)</f>
        <v>0</v>
      </c>
      <c r="O40" s="80">
        <f ca="1">IF(Inskrivning!B36&gt;0,Inskrivning!T36,0)</f>
        <v>0</v>
      </c>
      <c r="P40" s="31"/>
      <c r="Q40" s="31"/>
      <c r="R40" s="31"/>
      <c r="W40" s="114">
        <f ca="1">IF(Inskrivning!B36="",0,Inskrivning!B36)</f>
        <v>0</v>
      </c>
    </row>
    <row r="41" spans="1:23" s="22" customFormat="1" ht="17.100000000000001" customHeight="1">
      <c r="A41" s="80">
        <f ca="1">IF(Inskrivning!B38&gt;0,Inskrivning!F38,0)</f>
        <v>0</v>
      </c>
      <c r="B41" s="80">
        <f ca="1">IF(Inskrivning!B38&gt;0,Inskrivning!G38,0)</f>
        <v>0</v>
      </c>
      <c r="C41" s="80">
        <f ca="1">IF(Inskrivning!B38&gt;0,Inskrivning!H38,0)</f>
        <v>0</v>
      </c>
      <c r="D41" s="80">
        <f ca="1">IF(Inskrivning!B38&gt;0,Inskrivning!I38,0)</f>
        <v>0</v>
      </c>
      <c r="E41" s="80">
        <f ca="1">IF(Inskrivning!B38&gt;0,Inskrivning!J38,0)</f>
        <v>0</v>
      </c>
      <c r="F41" s="80">
        <f ca="1">IF(Inskrivning!B38&gt;0,Inskrivning!K38,0)</f>
        <v>0</v>
      </c>
      <c r="G41" s="80">
        <f ca="1">IF(Inskrivning!B38&gt;0,Inskrivning!L38,0)</f>
        <v>0</v>
      </c>
      <c r="H41" s="80">
        <f ca="1">IF(Inskrivning!B38&gt;0,Inskrivning!M38,0)</f>
        <v>0</v>
      </c>
      <c r="I41" s="80">
        <f ca="1">IF(Inskrivning!B38&gt;0,Inskrivning!N38,0)</f>
        <v>0</v>
      </c>
      <c r="J41" s="80">
        <f ca="1">IF(Inskrivning!B38&gt;0,Inskrivning!O38,0)</f>
        <v>0</v>
      </c>
      <c r="K41" s="80">
        <f ca="1">IF(Inskrivning!B38&gt;0,Inskrivning!P38,0)</f>
        <v>0</v>
      </c>
      <c r="L41" s="80">
        <f ca="1">IF(Inskrivning!B38&gt;0,Inskrivning!Q38,0)</f>
        <v>0</v>
      </c>
      <c r="M41" s="80">
        <f ca="1">IF(Inskrivning!B38&gt;0,Inskrivning!R38,0)</f>
        <v>0</v>
      </c>
      <c r="N41" s="80">
        <f ca="1">IF(Inskrivning!B38&gt;0,Inskrivning!S38,0)</f>
        <v>0</v>
      </c>
      <c r="O41" s="80">
        <f ca="1">IF(Inskrivning!B38&gt;0,Inskrivning!T38,0)</f>
        <v>0</v>
      </c>
      <c r="P41" s="31"/>
      <c r="Q41" s="31"/>
      <c r="R41" s="31"/>
      <c r="W41" s="114">
        <f ca="1">IF(Inskrivning!B38="",0,Inskrivning!B38)</f>
        <v>0</v>
      </c>
    </row>
    <row r="42" spans="1:23" s="22" customFormat="1" ht="17.100000000000001" customHeight="1">
      <c r="A42" s="80">
        <f ca="1">IF(Inskrivning!B39&gt;0,Inskrivning!F39,0)</f>
        <v>0</v>
      </c>
      <c r="B42" s="80">
        <f ca="1">IF(Inskrivning!B39&gt;0,Inskrivning!G39,0)</f>
        <v>0</v>
      </c>
      <c r="C42" s="80">
        <f ca="1">IF(Inskrivning!B39&gt;0,Inskrivning!H39,0)</f>
        <v>0</v>
      </c>
      <c r="D42" s="80">
        <f ca="1">IF(Inskrivning!B39&gt;0,Inskrivning!I39,0)</f>
        <v>0</v>
      </c>
      <c r="E42" s="80">
        <f ca="1">IF(Inskrivning!B39&gt;0,Inskrivning!J39,0)</f>
        <v>0</v>
      </c>
      <c r="F42" s="80">
        <f ca="1">IF(Inskrivning!B39&gt;0,Inskrivning!K39,0)</f>
        <v>0</v>
      </c>
      <c r="G42" s="80">
        <f ca="1">IF(Inskrivning!B39&gt;0,Inskrivning!L39,0)</f>
        <v>0</v>
      </c>
      <c r="H42" s="80">
        <f ca="1">IF(Inskrivning!B39&gt;0,Inskrivning!M39,0)</f>
        <v>0</v>
      </c>
      <c r="I42" s="80">
        <f ca="1">IF(Inskrivning!B39&gt;0,Inskrivning!N39,0)</f>
        <v>0</v>
      </c>
      <c r="J42" s="80">
        <f ca="1">IF(Inskrivning!B39&gt;0,Inskrivning!O39,0)</f>
        <v>0</v>
      </c>
      <c r="K42" s="80">
        <f ca="1">IF(Inskrivning!B39&gt;0,Inskrivning!P39,0)</f>
        <v>0</v>
      </c>
      <c r="L42" s="80">
        <f ca="1">IF(Inskrivning!B39&gt;0,Inskrivning!Q39,0)</f>
        <v>0</v>
      </c>
      <c r="M42" s="80">
        <f ca="1">IF(Inskrivning!B39&gt;0,Inskrivning!R39,0)</f>
        <v>0</v>
      </c>
      <c r="N42" s="80">
        <f ca="1">IF(Inskrivning!B39&gt;0,Inskrivning!S39,0)</f>
        <v>0</v>
      </c>
      <c r="O42" s="80">
        <f ca="1">IF(Inskrivning!B39&gt;0,Inskrivning!T39,0)</f>
        <v>0</v>
      </c>
      <c r="P42" s="31"/>
      <c r="Q42" s="31"/>
      <c r="R42" s="31"/>
      <c r="W42" s="114">
        <f ca="1">IF(Inskrivning!B39="",0,Inskrivning!B39)</f>
        <v>0</v>
      </c>
    </row>
    <row r="43" spans="1:23" s="22" customFormat="1" ht="17.100000000000001" customHeight="1">
      <c r="A43" s="80">
        <f ca="1">IF(Inskrivning!B41&gt;0,Inskrivning!F41,0)</f>
        <v>0</v>
      </c>
      <c r="B43" s="80">
        <f ca="1">IF(Inskrivning!B41&gt;0,Inskrivning!G41,0)</f>
        <v>0</v>
      </c>
      <c r="C43" s="80">
        <f ca="1">IF(Inskrivning!B41&gt;0,Inskrivning!H41,0)</f>
        <v>0</v>
      </c>
      <c r="D43" s="80">
        <f ca="1">IF(Inskrivning!B41&gt;0,Inskrivning!I41,0)</f>
        <v>0</v>
      </c>
      <c r="E43" s="80">
        <f ca="1">IF(Inskrivning!B41&gt;0,Inskrivning!J41,0)</f>
        <v>0</v>
      </c>
      <c r="F43" s="80">
        <f ca="1">IF(Inskrivning!B41&gt;0,Inskrivning!K41,0)</f>
        <v>0</v>
      </c>
      <c r="G43" s="80">
        <f ca="1">IF(Inskrivning!B41&gt;0,Inskrivning!L41,0)</f>
        <v>0</v>
      </c>
      <c r="H43" s="80">
        <f ca="1">IF(Inskrivning!B41&gt;0,Inskrivning!M41,0)</f>
        <v>0</v>
      </c>
      <c r="I43" s="80">
        <f ca="1">IF(Inskrivning!B41&gt;0,Inskrivning!N41,0)</f>
        <v>0</v>
      </c>
      <c r="J43" s="80">
        <f ca="1">IF(Inskrivning!B41&gt;0,Inskrivning!O41,0)</f>
        <v>0</v>
      </c>
      <c r="K43" s="80">
        <f ca="1">IF(Inskrivning!B41&gt;0,Inskrivning!P41,0)</f>
        <v>0</v>
      </c>
      <c r="L43" s="80">
        <f ca="1">IF(Inskrivning!B41&gt;0,Inskrivning!Q41,0)</f>
        <v>0</v>
      </c>
      <c r="M43" s="80">
        <f ca="1">IF(Inskrivning!B41&gt;0,Inskrivning!R41,0)</f>
        <v>0</v>
      </c>
      <c r="N43" s="80">
        <f ca="1">IF(Inskrivning!B41&gt;0,Inskrivning!S41,0)</f>
        <v>0</v>
      </c>
      <c r="O43" s="80">
        <f ca="1">IF(Inskrivning!B41&gt;0,Inskrivning!T41,0)</f>
        <v>0</v>
      </c>
      <c r="P43" s="31"/>
      <c r="Q43" s="31"/>
      <c r="R43" s="31"/>
      <c r="W43" s="114">
        <f ca="1">IF(Inskrivning!B41="",0,Inskrivning!B41)</f>
        <v>0</v>
      </c>
    </row>
    <row r="44" spans="1:23" s="22" customFormat="1" ht="17.100000000000001" customHeight="1">
      <c r="A44" s="80">
        <f ca="1">IF(Inskrivning!B42&gt;0,Inskrivning!F42,0)</f>
        <v>0</v>
      </c>
      <c r="B44" s="80">
        <f ca="1">IF(Inskrivning!B42&gt;0,Inskrivning!G42,0)</f>
        <v>0</v>
      </c>
      <c r="C44" s="80">
        <f ca="1">IF(Inskrivning!B42&gt;0,Inskrivning!H42,0)</f>
        <v>0</v>
      </c>
      <c r="D44" s="80">
        <f ca="1">IF(Inskrivning!B42&gt;0,Inskrivning!I42,0)</f>
        <v>0</v>
      </c>
      <c r="E44" s="80">
        <f ca="1">IF(Inskrivning!B42&gt;0,Inskrivning!J42,0)</f>
        <v>0</v>
      </c>
      <c r="F44" s="80">
        <f ca="1">IF(Inskrivning!B42&gt;0,Inskrivning!K42,0)</f>
        <v>0</v>
      </c>
      <c r="G44" s="80">
        <f ca="1">IF(Inskrivning!B42&gt;0,Inskrivning!L42,0)</f>
        <v>0</v>
      </c>
      <c r="H44" s="80">
        <f ca="1">IF(Inskrivning!B42&gt;0,Inskrivning!M42,0)</f>
        <v>0</v>
      </c>
      <c r="I44" s="80">
        <f ca="1">IF(Inskrivning!B42&gt;0,Inskrivning!N42,0)</f>
        <v>0</v>
      </c>
      <c r="J44" s="80">
        <f ca="1">IF(Inskrivning!B42&gt;0,Inskrivning!O42,0)</f>
        <v>0</v>
      </c>
      <c r="K44" s="80">
        <f ca="1">IF(Inskrivning!B42&gt;0,Inskrivning!P42,0)</f>
        <v>0</v>
      </c>
      <c r="L44" s="80">
        <f ca="1">IF(Inskrivning!B42&gt;0,Inskrivning!Q42,0)</f>
        <v>0</v>
      </c>
      <c r="M44" s="80">
        <f ca="1">IF(Inskrivning!B42&gt;0,Inskrivning!R42,0)</f>
        <v>0</v>
      </c>
      <c r="N44" s="80">
        <f ca="1">IF(Inskrivning!B42&gt;0,Inskrivning!S42,0)</f>
        <v>0</v>
      </c>
      <c r="O44" s="80">
        <f ca="1">IF(Inskrivning!B42&gt;0,Inskrivning!T42,0)</f>
        <v>0</v>
      </c>
      <c r="P44" s="31"/>
      <c r="Q44" s="31"/>
      <c r="R44" s="31"/>
      <c r="W44" s="114">
        <f ca="1">IF(Inskrivning!B42="",0,Inskrivning!B42)</f>
        <v>0</v>
      </c>
    </row>
    <row r="45" spans="1:23" s="22" customFormat="1" ht="17.100000000000001" customHeight="1">
      <c r="A45" s="80">
        <f ca="1">IF(Inskrivning!B43&gt;0,Inskrivning!F43,0)</f>
        <v>0</v>
      </c>
      <c r="B45" s="80">
        <f ca="1">IF(Inskrivning!B43&gt;0,Inskrivning!G43,0)</f>
        <v>0</v>
      </c>
      <c r="C45" s="80">
        <f ca="1">IF(Inskrivning!B43&gt;0,Inskrivning!H43,0)</f>
        <v>0</v>
      </c>
      <c r="D45" s="80">
        <f ca="1">IF(Inskrivning!B43&gt;0,Inskrivning!I43,0)</f>
        <v>0</v>
      </c>
      <c r="E45" s="80">
        <f ca="1">IF(Inskrivning!B43&gt;0,Inskrivning!J43,0)</f>
        <v>0</v>
      </c>
      <c r="F45" s="80">
        <f ca="1">IF(Inskrivning!B43&gt;0,Inskrivning!K43,0)</f>
        <v>0</v>
      </c>
      <c r="G45" s="80">
        <f ca="1">IF(Inskrivning!B43&gt;0,Inskrivning!L43,0)</f>
        <v>0</v>
      </c>
      <c r="H45" s="80">
        <f ca="1">IF(Inskrivning!B43&gt;0,Inskrivning!M43,0)</f>
        <v>0</v>
      </c>
      <c r="I45" s="80">
        <f ca="1">IF(Inskrivning!B43&gt;0,Inskrivning!N43,0)</f>
        <v>0</v>
      </c>
      <c r="J45" s="80">
        <f ca="1">IF(Inskrivning!B43&gt;0,Inskrivning!O43,0)</f>
        <v>0</v>
      </c>
      <c r="K45" s="80">
        <f ca="1">IF(Inskrivning!B43&gt;0,Inskrivning!P43,0)</f>
        <v>0</v>
      </c>
      <c r="L45" s="80">
        <f ca="1">IF(Inskrivning!B43&gt;0,Inskrivning!Q43,0)</f>
        <v>0</v>
      </c>
      <c r="M45" s="80">
        <f ca="1">IF(Inskrivning!B43&gt;0,Inskrivning!R43,0)</f>
        <v>0</v>
      </c>
      <c r="N45" s="80">
        <f ca="1">IF(Inskrivning!B43&gt;0,Inskrivning!S43,0)</f>
        <v>0</v>
      </c>
      <c r="O45" s="80">
        <f ca="1">IF(Inskrivning!B43&gt;0,Inskrivning!T43,0)</f>
        <v>0</v>
      </c>
      <c r="P45" s="31"/>
      <c r="Q45" s="31"/>
      <c r="R45" s="31"/>
      <c r="W45" s="114">
        <f ca="1">IF(Inskrivning!B43="",0,Inskrivning!B43)</f>
        <v>0</v>
      </c>
    </row>
    <row r="46" spans="1:23" s="22" customFormat="1" ht="17.100000000000001" customHeight="1">
      <c r="A46" s="80">
        <f ca="1">IF(Inskrivning!B44&gt;0,Inskrivning!F44,0)</f>
        <v>0</v>
      </c>
      <c r="B46" s="80">
        <f ca="1">IF(Inskrivning!B44&gt;0,Inskrivning!G44,0)</f>
        <v>0</v>
      </c>
      <c r="C46" s="80">
        <f ca="1">IF(Inskrivning!B44&gt;0,Inskrivning!H44,0)</f>
        <v>0</v>
      </c>
      <c r="D46" s="80">
        <f ca="1">IF(Inskrivning!B44&gt;0,Inskrivning!I44,0)</f>
        <v>0</v>
      </c>
      <c r="E46" s="80">
        <f ca="1">IF(Inskrivning!B44&gt;0,Inskrivning!J44,0)</f>
        <v>0</v>
      </c>
      <c r="F46" s="80">
        <f ca="1">IF(Inskrivning!B44&gt;0,Inskrivning!K44,0)</f>
        <v>0</v>
      </c>
      <c r="G46" s="80">
        <f ca="1">IF(Inskrivning!B44&gt;0,Inskrivning!L44,0)</f>
        <v>0</v>
      </c>
      <c r="H46" s="80">
        <f ca="1">IF(Inskrivning!B44&gt;0,Inskrivning!M44,0)</f>
        <v>0</v>
      </c>
      <c r="I46" s="80">
        <f ca="1">IF(Inskrivning!B44&gt;0,Inskrivning!N44,0)</f>
        <v>0</v>
      </c>
      <c r="J46" s="80">
        <f ca="1">IF(Inskrivning!B44&gt;0,Inskrivning!O44,0)</f>
        <v>0</v>
      </c>
      <c r="K46" s="80">
        <f ca="1">IF(Inskrivning!B44&gt;0,Inskrivning!P44,0)</f>
        <v>0</v>
      </c>
      <c r="L46" s="80">
        <f ca="1">IF(Inskrivning!B44&gt;0,Inskrivning!Q44,0)</f>
        <v>0</v>
      </c>
      <c r="M46" s="80">
        <f ca="1">IF(Inskrivning!B44&gt;0,Inskrivning!R44,0)</f>
        <v>0</v>
      </c>
      <c r="N46" s="80">
        <f ca="1">IF(Inskrivning!B44&gt;0,Inskrivning!S44,0)</f>
        <v>0</v>
      </c>
      <c r="O46" s="80">
        <f ca="1">IF(Inskrivning!B44&gt;0,Inskrivning!T44,0)</f>
        <v>0</v>
      </c>
      <c r="P46" s="31"/>
      <c r="Q46" s="31"/>
      <c r="R46" s="31"/>
      <c r="W46" s="114">
        <f ca="1">IF(Inskrivning!B44="",0,Inskrivning!B44)</f>
        <v>0</v>
      </c>
    </row>
    <row r="47" spans="1:23" s="22" customFormat="1" ht="17.100000000000001" customHeight="1">
      <c r="A47" s="80">
        <f ca="1">IF(Inskrivning!B45&gt;0,Inskrivning!F45,0)</f>
        <v>0</v>
      </c>
      <c r="B47" s="80">
        <f ca="1">IF(Inskrivning!B45&gt;0,Inskrivning!G45,0)</f>
        <v>0</v>
      </c>
      <c r="C47" s="80">
        <f ca="1">IF(Inskrivning!B45&gt;0,Inskrivning!H45,0)</f>
        <v>0</v>
      </c>
      <c r="D47" s="80">
        <f ca="1">IF(Inskrivning!B45&gt;0,Inskrivning!I45,0)</f>
        <v>0</v>
      </c>
      <c r="E47" s="80">
        <f ca="1">IF(Inskrivning!B45&gt;0,Inskrivning!J45,0)</f>
        <v>0</v>
      </c>
      <c r="F47" s="80">
        <f ca="1">IF(Inskrivning!B45&gt;0,Inskrivning!K45,0)</f>
        <v>0</v>
      </c>
      <c r="G47" s="80">
        <f ca="1">IF(Inskrivning!B45&gt;0,Inskrivning!L45,0)</f>
        <v>0</v>
      </c>
      <c r="H47" s="80">
        <f ca="1">IF(Inskrivning!B45&gt;0,Inskrivning!M45,0)</f>
        <v>0</v>
      </c>
      <c r="I47" s="80">
        <f ca="1">IF(Inskrivning!B45&gt;0,Inskrivning!N45,0)</f>
        <v>0</v>
      </c>
      <c r="J47" s="80">
        <f ca="1">IF(Inskrivning!B45&gt;0,Inskrivning!O45,0)</f>
        <v>0</v>
      </c>
      <c r="K47" s="80">
        <f ca="1">IF(Inskrivning!B45&gt;0,Inskrivning!P45,0)</f>
        <v>0</v>
      </c>
      <c r="L47" s="80">
        <f ca="1">IF(Inskrivning!B45&gt;0,Inskrivning!Q45,0)</f>
        <v>0</v>
      </c>
      <c r="M47" s="80">
        <f ca="1">IF(Inskrivning!B45&gt;0,Inskrivning!R45,0)</f>
        <v>0</v>
      </c>
      <c r="N47" s="80">
        <f ca="1">IF(Inskrivning!B45&gt;0,Inskrivning!S45,0)</f>
        <v>0</v>
      </c>
      <c r="O47" s="80">
        <f ca="1">IF(Inskrivning!B45&gt;0,Inskrivning!T45,0)</f>
        <v>0</v>
      </c>
      <c r="P47" s="31"/>
      <c r="Q47" s="31"/>
      <c r="R47" s="31"/>
      <c r="W47" s="114">
        <f ca="1">IF(Inskrivning!B45="",0,Inskrivning!B45)</f>
        <v>0</v>
      </c>
    </row>
    <row r="48" spans="1:23" s="22" customFormat="1" ht="17.100000000000001" customHeight="1">
      <c r="A48" s="80">
        <f ca="1">IF(Inskrivning!B46&gt;0,Inskrivning!F46,0)</f>
        <v>0</v>
      </c>
      <c r="B48" s="80">
        <f ca="1">IF(Inskrivning!B46&gt;0,Inskrivning!G46,0)</f>
        <v>0</v>
      </c>
      <c r="C48" s="80">
        <f ca="1">IF(Inskrivning!B46&gt;0,Inskrivning!H46,0)</f>
        <v>0</v>
      </c>
      <c r="D48" s="80">
        <f ca="1">IF(Inskrivning!B46&gt;0,Inskrivning!I46,0)</f>
        <v>0</v>
      </c>
      <c r="E48" s="80">
        <f ca="1">IF(Inskrivning!B46&gt;0,Inskrivning!J46,0)</f>
        <v>0</v>
      </c>
      <c r="F48" s="80">
        <f ca="1">IF(Inskrivning!B46&gt;0,Inskrivning!K46,0)</f>
        <v>0</v>
      </c>
      <c r="G48" s="80">
        <f ca="1">IF(Inskrivning!B46&gt;0,Inskrivning!L46,0)</f>
        <v>0</v>
      </c>
      <c r="H48" s="80">
        <f ca="1">IF(Inskrivning!B46&gt;0,Inskrivning!M46,0)</f>
        <v>0</v>
      </c>
      <c r="I48" s="80">
        <f ca="1">IF(Inskrivning!B46&gt;0,Inskrivning!N46,0)</f>
        <v>0</v>
      </c>
      <c r="J48" s="80">
        <f ca="1">IF(Inskrivning!B46&gt;0,Inskrivning!O46,0)</f>
        <v>0</v>
      </c>
      <c r="K48" s="80">
        <f ca="1">IF(Inskrivning!B46&gt;0,Inskrivning!P46,0)</f>
        <v>0</v>
      </c>
      <c r="L48" s="80">
        <f ca="1">IF(Inskrivning!B46&gt;0,Inskrivning!Q46,0)</f>
        <v>0</v>
      </c>
      <c r="M48" s="80">
        <f ca="1">IF(Inskrivning!B46&gt;0,Inskrivning!R46,0)</f>
        <v>0</v>
      </c>
      <c r="N48" s="80">
        <f ca="1">IF(Inskrivning!B46&gt;0,Inskrivning!S46,0)</f>
        <v>0</v>
      </c>
      <c r="O48" s="80">
        <f ca="1">IF(Inskrivning!B46&gt;0,Inskrivning!T46,0)</f>
        <v>0</v>
      </c>
      <c r="P48" s="31"/>
      <c r="Q48" s="31"/>
      <c r="R48" s="31"/>
      <c r="W48" s="114">
        <f ca="1">IF(Inskrivning!B46="",0,Inskrivning!B46)</f>
        <v>0</v>
      </c>
    </row>
    <row r="49" spans="1:23" s="22" customFormat="1" ht="17.100000000000001" customHeight="1">
      <c r="A49" s="80">
        <f ca="1">IF(Inskrivning!B48&gt;0,Inskrivning!F48,0)</f>
        <v>0</v>
      </c>
      <c r="B49" s="80">
        <f ca="1">IF(Inskrivning!B48&gt;0,Inskrivning!G48,0)</f>
        <v>0</v>
      </c>
      <c r="C49" s="80">
        <f ca="1">IF(Inskrivning!B48&gt;0,Inskrivning!H48,0)</f>
        <v>0</v>
      </c>
      <c r="D49" s="80">
        <f ca="1">IF(Inskrivning!B48&gt;0,Inskrivning!I48,0)</f>
        <v>0</v>
      </c>
      <c r="E49" s="80">
        <f ca="1">IF(Inskrivning!B48&gt;0,Inskrivning!J48,0)</f>
        <v>0</v>
      </c>
      <c r="F49" s="80">
        <f ca="1">IF(Inskrivning!B48&gt;0,Inskrivning!K48,0)</f>
        <v>0</v>
      </c>
      <c r="G49" s="80">
        <f ca="1">IF(Inskrivning!B48&gt;0,Inskrivning!L48,0)</f>
        <v>0</v>
      </c>
      <c r="H49" s="80">
        <f ca="1">IF(Inskrivning!B48&gt;0,Inskrivning!M48,0)</f>
        <v>0</v>
      </c>
      <c r="I49" s="80">
        <f ca="1">IF(Inskrivning!B48&gt;0,Inskrivning!N48,0)</f>
        <v>0</v>
      </c>
      <c r="J49" s="80">
        <f ca="1">IF(Inskrivning!B48&gt;0,Inskrivning!O48,0)</f>
        <v>0</v>
      </c>
      <c r="K49" s="80">
        <f ca="1">IF(Inskrivning!B48&gt;0,Inskrivning!P48,0)</f>
        <v>0</v>
      </c>
      <c r="L49" s="80">
        <f ca="1">IF(Inskrivning!B48&gt;0,Inskrivning!Q48,0)</f>
        <v>0</v>
      </c>
      <c r="M49" s="80">
        <f ca="1">IF(Inskrivning!B48&gt;0,Inskrivning!R48,0)</f>
        <v>0</v>
      </c>
      <c r="N49" s="80">
        <f ca="1">IF(Inskrivning!B48&gt;0,Inskrivning!S48,0)</f>
        <v>0</v>
      </c>
      <c r="O49" s="80">
        <f ca="1">IF(Inskrivning!B48&gt;0,Inskrivning!T48,0)</f>
        <v>0</v>
      </c>
      <c r="P49" s="31"/>
      <c r="Q49" s="31"/>
      <c r="R49" s="31"/>
      <c r="W49" s="114">
        <f ca="1">IF(Inskrivning!B48="",0,Inskrivning!B48)</f>
        <v>0</v>
      </c>
    </row>
    <row r="50" spans="1:23" s="22" customFormat="1" ht="17.100000000000001" customHeight="1">
      <c r="A50" s="80">
        <f ca="1">IF(Inskrivning!B49&gt;0,Inskrivning!F49,0)</f>
        <v>0</v>
      </c>
      <c r="B50" s="80">
        <f ca="1">IF(Inskrivning!B49&gt;0,Inskrivning!G49,0)</f>
        <v>0</v>
      </c>
      <c r="C50" s="80">
        <f ca="1">IF(Inskrivning!B49&gt;0,Inskrivning!H49,0)</f>
        <v>0</v>
      </c>
      <c r="D50" s="80">
        <f ca="1">IF(Inskrivning!B49&gt;0,Inskrivning!I49,0)</f>
        <v>0</v>
      </c>
      <c r="E50" s="80">
        <f ca="1">IF(Inskrivning!B49&gt;0,Inskrivning!J49,0)</f>
        <v>0</v>
      </c>
      <c r="F50" s="80">
        <f ca="1">IF(Inskrivning!B49&gt;0,Inskrivning!K49,0)</f>
        <v>0</v>
      </c>
      <c r="G50" s="80">
        <f ca="1">IF(Inskrivning!B49&gt;0,Inskrivning!L49,0)</f>
        <v>0</v>
      </c>
      <c r="H50" s="80">
        <f ca="1">IF(Inskrivning!B49&gt;0,Inskrivning!M49,0)</f>
        <v>0</v>
      </c>
      <c r="I50" s="80">
        <f ca="1">IF(Inskrivning!B49&gt;0,Inskrivning!N49,0)</f>
        <v>0</v>
      </c>
      <c r="J50" s="80">
        <f ca="1">IF(Inskrivning!B49&gt;0,Inskrivning!O49,0)</f>
        <v>0</v>
      </c>
      <c r="K50" s="80">
        <f ca="1">IF(Inskrivning!B49&gt;0,Inskrivning!P49,0)</f>
        <v>0</v>
      </c>
      <c r="L50" s="80">
        <f ca="1">IF(Inskrivning!B49&gt;0,Inskrivning!Q49,0)</f>
        <v>0</v>
      </c>
      <c r="M50" s="80">
        <f ca="1">IF(Inskrivning!B49&gt;0,Inskrivning!R49,0)</f>
        <v>0</v>
      </c>
      <c r="N50" s="80">
        <f ca="1">IF(Inskrivning!B49&gt;0,Inskrivning!S49,0)</f>
        <v>0</v>
      </c>
      <c r="O50" s="80">
        <f ca="1">IF(Inskrivning!B49&gt;0,Inskrivning!T49,0)</f>
        <v>0</v>
      </c>
      <c r="P50" s="31"/>
      <c r="Q50" s="31"/>
      <c r="R50" s="31"/>
      <c r="W50" s="114">
        <f ca="1">IF(Inskrivning!B49="",0,Inskrivning!B49)</f>
        <v>0</v>
      </c>
    </row>
    <row r="51" spans="1:23" s="22" customFormat="1" ht="17.100000000000001" customHeight="1">
      <c r="A51" s="80">
        <f ca="1">IF(Inskrivning!B50&gt;0,Inskrivning!F50,0)</f>
        <v>0</v>
      </c>
      <c r="B51" s="80">
        <f ca="1">IF(Inskrivning!B50&gt;0,Inskrivning!G50,0)</f>
        <v>0</v>
      </c>
      <c r="C51" s="80">
        <f ca="1">IF(Inskrivning!B50&gt;0,Inskrivning!H50,0)</f>
        <v>0</v>
      </c>
      <c r="D51" s="80">
        <f ca="1">IF(Inskrivning!B50&gt;0,Inskrivning!I50,0)</f>
        <v>0</v>
      </c>
      <c r="E51" s="80">
        <f ca="1">IF(Inskrivning!B50&gt;0,Inskrivning!J50,0)</f>
        <v>0</v>
      </c>
      <c r="F51" s="80">
        <f ca="1">IF(Inskrivning!B50&gt;0,Inskrivning!K50,0)</f>
        <v>0</v>
      </c>
      <c r="G51" s="80">
        <f ca="1">IF(Inskrivning!B50&gt;0,Inskrivning!L50,0)</f>
        <v>0</v>
      </c>
      <c r="H51" s="80">
        <f ca="1">IF(Inskrivning!B50&gt;0,Inskrivning!M50,0)</f>
        <v>0</v>
      </c>
      <c r="I51" s="80">
        <f ca="1">IF(Inskrivning!B50&gt;0,Inskrivning!N50,0)</f>
        <v>0</v>
      </c>
      <c r="J51" s="80">
        <f ca="1">IF(Inskrivning!B50&gt;0,Inskrivning!O50,0)</f>
        <v>0</v>
      </c>
      <c r="K51" s="80">
        <f ca="1">IF(Inskrivning!B50&gt;0,Inskrivning!P50,0)</f>
        <v>0</v>
      </c>
      <c r="L51" s="80">
        <f ca="1">IF(Inskrivning!B50&gt;0,Inskrivning!Q50,0)</f>
        <v>0</v>
      </c>
      <c r="M51" s="80">
        <f ca="1">IF(Inskrivning!B50&gt;0,Inskrivning!R50,0)</f>
        <v>0</v>
      </c>
      <c r="N51" s="80">
        <f ca="1">IF(Inskrivning!B50&gt;0,Inskrivning!S50,0)</f>
        <v>0</v>
      </c>
      <c r="O51" s="80">
        <f ca="1">IF(Inskrivning!B50&gt;0,Inskrivning!T50,0)</f>
        <v>0</v>
      </c>
      <c r="P51" s="31"/>
      <c r="Q51" s="31"/>
      <c r="R51" s="31"/>
      <c r="W51" s="114">
        <f ca="1">IF(Inskrivning!B50="",0,Inskrivning!B50)</f>
        <v>0</v>
      </c>
    </row>
    <row r="52" spans="1:23" s="22" customFormat="1" ht="17.100000000000001" customHeight="1">
      <c r="A52" s="80">
        <f ca="1">IF(Inskrivning!B52&gt;0,Inskrivning!F52,0)</f>
        <v>0</v>
      </c>
      <c r="B52" s="80">
        <f ca="1">IF(Inskrivning!B52&gt;0,Inskrivning!G52,0)</f>
        <v>0</v>
      </c>
      <c r="C52" s="80">
        <f ca="1">IF(Inskrivning!B52&gt;0,Inskrivning!H52,0)</f>
        <v>0</v>
      </c>
      <c r="D52" s="80">
        <f ca="1">IF(Inskrivning!B52&gt;0,Inskrivning!I52,0)</f>
        <v>0</v>
      </c>
      <c r="E52" s="80">
        <f ca="1">IF(Inskrivning!B52&gt;0,Inskrivning!J52,0)</f>
        <v>0</v>
      </c>
      <c r="F52" s="80">
        <f ca="1">IF(Inskrivning!B52&gt;0,Inskrivning!K52,0)</f>
        <v>0</v>
      </c>
      <c r="G52" s="80">
        <f ca="1">IF(Inskrivning!B52&gt;0,Inskrivning!L52,0)</f>
        <v>0</v>
      </c>
      <c r="H52" s="80">
        <f ca="1">IF(Inskrivning!B52&gt;0,Inskrivning!M52,0)</f>
        <v>0</v>
      </c>
      <c r="I52" s="80">
        <f ca="1">IF(Inskrivning!B52&gt;0,Inskrivning!N52,0)</f>
        <v>0</v>
      </c>
      <c r="J52" s="80">
        <f ca="1">IF(Inskrivning!B52&gt;0,Inskrivning!O52,0)</f>
        <v>0</v>
      </c>
      <c r="K52" s="80">
        <f ca="1">IF(Inskrivning!B52&gt;0,Inskrivning!P52,0)</f>
        <v>0</v>
      </c>
      <c r="L52" s="80">
        <f ca="1">IF(Inskrivning!B52&gt;0,Inskrivning!Q52,0)</f>
        <v>0</v>
      </c>
      <c r="M52" s="80">
        <f ca="1">IF(Inskrivning!B52&gt;0,Inskrivning!R52,0)</f>
        <v>0</v>
      </c>
      <c r="N52" s="80">
        <f ca="1">IF(Inskrivning!B52&gt;0,Inskrivning!S52,0)</f>
        <v>0</v>
      </c>
      <c r="O52" s="80">
        <f ca="1">IF(Inskrivning!B52&gt;0,Inskrivning!T52,0)</f>
        <v>0</v>
      </c>
      <c r="P52" s="31"/>
      <c r="Q52" s="31"/>
      <c r="R52" s="31"/>
      <c r="W52" s="114">
        <f ca="1">IF(Inskrivning!B52="",0,Inskrivning!B52)</f>
        <v>0</v>
      </c>
    </row>
    <row r="53" spans="1:23" s="22" customFormat="1" ht="17.100000000000001" customHeight="1">
      <c r="A53" s="80">
        <f ca="1">IF(Inskrivning!B53&gt;0,Inskrivning!F53,0)</f>
        <v>0</v>
      </c>
      <c r="B53" s="80">
        <f ca="1">IF(Inskrivning!B53&gt;0,Inskrivning!G53,0)</f>
        <v>0</v>
      </c>
      <c r="C53" s="80">
        <f ca="1">IF(Inskrivning!B53&gt;0,Inskrivning!H53,0)</f>
        <v>0</v>
      </c>
      <c r="D53" s="80">
        <f ca="1">IF(Inskrivning!B53&gt;0,Inskrivning!I53,0)</f>
        <v>0</v>
      </c>
      <c r="E53" s="80">
        <f ca="1">IF(Inskrivning!B53&gt;0,Inskrivning!J53,0)</f>
        <v>0</v>
      </c>
      <c r="F53" s="80">
        <f ca="1">IF(Inskrivning!B53&gt;0,Inskrivning!K53,0)</f>
        <v>0</v>
      </c>
      <c r="G53" s="80">
        <f ca="1">IF(Inskrivning!B53&gt;0,Inskrivning!L53,0)</f>
        <v>0</v>
      </c>
      <c r="H53" s="80">
        <f ca="1">IF(Inskrivning!B53&gt;0,Inskrivning!M53,0)</f>
        <v>0</v>
      </c>
      <c r="I53" s="80">
        <f ca="1">IF(Inskrivning!B53&gt;0,Inskrivning!N53,0)</f>
        <v>0</v>
      </c>
      <c r="J53" s="80">
        <f ca="1">IF(Inskrivning!B53&gt;0,Inskrivning!O53,0)</f>
        <v>0</v>
      </c>
      <c r="K53" s="80">
        <f ca="1">IF(Inskrivning!B53&gt;0,Inskrivning!P53,0)</f>
        <v>0</v>
      </c>
      <c r="L53" s="80">
        <f ca="1">IF(Inskrivning!B53&gt;0,Inskrivning!Q53,0)</f>
        <v>0</v>
      </c>
      <c r="M53" s="80">
        <f ca="1">IF(Inskrivning!B53&gt;0,Inskrivning!R53,0)</f>
        <v>0</v>
      </c>
      <c r="N53" s="80">
        <f ca="1">IF(Inskrivning!B53&gt;0,Inskrivning!S53,0)</f>
        <v>0</v>
      </c>
      <c r="O53" s="80">
        <f ca="1">IF(Inskrivning!B53&gt;0,Inskrivning!T53,0)</f>
        <v>0</v>
      </c>
      <c r="P53" s="31"/>
      <c r="Q53" s="31"/>
      <c r="R53" s="31"/>
      <c r="W53" s="114">
        <f ca="1">IF(Inskrivning!B53="",0,Inskrivning!B53)</f>
        <v>0</v>
      </c>
    </row>
    <row r="54" spans="1:23" s="22" customFormat="1" ht="17.100000000000001" customHeight="1">
      <c r="A54" s="80">
        <f ca="1">IF(Inskrivning!B54&gt;0,Inskrivning!F54,0)</f>
        <v>0</v>
      </c>
      <c r="B54" s="80">
        <f ca="1">IF(Inskrivning!B54&gt;0,Inskrivning!G54,0)</f>
        <v>0</v>
      </c>
      <c r="C54" s="80">
        <f ca="1">IF(Inskrivning!B54&gt;0,Inskrivning!H54,0)</f>
        <v>0</v>
      </c>
      <c r="D54" s="80">
        <f ca="1">IF(Inskrivning!B54&gt;0,Inskrivning!I54,0)</f>
        <v>0</v>
      </c>
      <c r="E54" s="80">
        <f ca="1">IF(Inskrivning!B54&gt;0,Inskrivning!J54,0)</f>
        <v>0</v>
      </c>
      <c r="F54" s="80">
        <f ca="1">IF(Inskrivning!B54&gt;0,Inskrivning!K54,0)</f>
        <v>0</v>
      </c>
      <c r="G54" s="80">
        <f ca="1">IF(Inskrivning!B54&gt;0,Inskrivning!L54,0)</f>
        <v>0</v>
      </c>
      <c r="H54" s="80">
        <f ca="1">IF(Inskrivning!B54&gt;0,Inskrivning!M54,0)</f>
        <v>0</v>
      </c>
      <c r="I54" s="80">
        <f ca="1">IF(Inskrivning!B54&gt;0,Inskrivning!N54,0)</f>
        <v>0</v>
      </c>
      <c r="J54" s="80">
        <f ca="1">IF(Inskrivning!B54&gt;0,Inskrivning!O54,0)</f>
        <v>0</v>
      </c>
      <c r="K54" s="80">
        <f ca="1">IF(Inskrivning!B54&gt;0,Inskrivning!P54,0)</f>
        <v>0</v>
      </c>
      <c r="L54" s="80">
        <f ca="1">IF(Inskrivning!B54&gt;0,Inskrivning!Q54,0)</f>
        <v>0</v>
      </c>
      <c r="M54" s="80">
        <f ca="1">IF(Inskrivning!B54&gt;0,Inskrivning!R54,0)</f>
        <v>0</v>
      </c>
      <c r="N54" s="80">
        <f ca="1">IF(Inskrivning!B54&gt;0,Inskrivning!S54,0)</f>
        <v>0</v>
      </c>
      <c r="O54" s="80">
        <f ca="1">IF(Inskrivning!B54&gt;0,Inskrivning!T54,0)</f>
        <v>0</v>
      </c>
      <c r="P54" s="31"/>
      <c r="Q54" s="31"/>
      <c r="R54" s="31"/>
      <c r="W54" s="114">
        <f ca="1">IF(Inskrivning!B54="",0,Inskrivning!B54)</f>
        <v>0</v>
      </c>
    </row>
    <row r="55" spans="1:23" s="22" customFormat="1" ht="17.100000000000001" customHeight="1">
      <c r="A55" s="80">
        <f ca="1">IF(Inskrivning!B55&gt;0,Inskrivning!F55,0)</f>
        <v>0</v>
      </c>
      <c r="B55" s="80">
        <f ca="1">IF(Inskrivning!B55&gt;0,Inskrivning!G55,0)</f>
        <v>0</v>
      </c>
      <c r="C55" s="80">
        <f ca="1">IF(Inskrivning!B55&gt;0,Inskrivning!H55,0)</f>
        <v>0</v>
      </c>
      <c r="D55" s="80">
        <f ca="1">IF(Inskrivning!B55&gt;0,Inskrivning!I55,0)</f>
        <v>0</v>
      </c>
      <c r="E55" s="80">
        <f ca="1">IF(Inskrivning!B55&gt;0,Inskrivning!J55,0)</f>
        <v>0</v>
      </c>
      <c r="F55" s="80">
        <f ca="1">IF(Inskrivning!B55&gt;0,Inskrivning!K55,0)</f>
        <v>0</v>
      </c>
      <c r="G55" s="80">
        <f ca="1">IF(Inskrivning!B55&gt;0,Inskrivning!L55,0)</f>
        <v>0</v>
      </c>
      <c r="H55" s="80">
        <f ca="1">IF(Inskrivning!B55&gt;0,Inskrivning!M55,0)</f>
        <v>0</v>
      </c>
      <c r="I55" s="80">
        <f ca="1">IF(Inskrivning!B55&gt;0,Inskrivning!N55,0)</f>
        <v>0</v>
      </c>
      <c r="J55" s="80">
        <f ca="1">IF(Inskrivning!B55&gt;0,Inskrivning!O55,0)</f>
        <v>0</v>
      </c>
      <c r="K55" s="80">
        <f ca="1">IF(Inskrivning!B55&gt;0,Inskrivning!P55,0)</f>
        <v>0</v>
      </c>
      <c r="L55" s="80">
        <f ca="1">IF(Inskrivning!B55&gt;0,Inskrivning!Q55,0)</f>
        <v>0</v>
      </c>
      <c r="M55" s="80">
        <f ca="1">IF(Inskrivning!B55&gt;0,Inskrivning!R55,0)</f>
        <v>0</v>
      </c>
      <c r="N55" s="80">
        <f ca="1">IF(Inskrivning!B55&gt;0,Inskrivning!S55,0)</f>
        <v>0</v>
      </c>
      <c r="O55" s="80">
        <f ca="1">IF(Inskrivning!B55&gt;0,Inskrivning!T55,0)</f>
        <v>0</v>
      </c>
      <c r="P55" s="31"/>
      <c r="Q55" s="31"/>
      <c r="R55" s="31"/>
      <c r="W55" s="114">
        <f ca="1">IF(Inskrivning!B55="",0,Inskrivning!B55)</f>
        <v>0</v>
      </c>
    </row>
    <row r="56" spans="1:23" s="22" customFormat="1" ht="17.100000000000001" customHeight="1">
      <c r="A56" s="80">
        <f ca="1">IF(Inskrivning!B56&gt;0,Inskrivning!F56,0)</f>
        <v>0</v>
      </c>
      <c r="B56" s="80">
        <f ca="1">IF(Inskrivning!B56&gt;0,Inskrivning!G56,0)</f>
        <v>0</v>
      </c>
      <c r="C56" s="80">
        <f ca="1">IF(Inskrivning!B56&gt;0,Inskrivning!H56,0)</f>
        <v>0</v>
      </c>
      <c r="D56" s="80">
        <f ca="1">IF(Inskrivning!B56&gt;0,Inskrivning!I56,0)</f>
        <v>0</v>
      </c>
      <c r="E56" s="80">
        <f ca="1">IF(Inskrivning!B56&gt;0,Inskrivning!J56,0)</f>
        <v>0</v>
      </c>
      <c r="F56" s="80">
        <f ca="1">IF(Inskrivning!B56&gt;0,Inskrivning!K56,0)</f>
        <v>0</v>
      </c>
      <c r="G56" s="80">
        <f ca="1">IF(Inskrivning!B56&gt;0,Inskrivning!L56,0)</f>
        <v>0</v>
      </c>
      <c r="H56" s="80">
        <f ca="1">IF(Inskrivning!B56&gt;0,Inskrivning!M56,0)</f>
        <v>0</v>
      </c>
      <c r="I56" s="80">
        <f ca="1">IF(Inskrivning!B56&gt;0,Inskrivning!N56,0)</f>
        <v>0</v>
      </c>
      <c r="J56" s="80">
        <f ca="1">IF(Inskrivning!B56&gt;0,Inskrivning!O56,0)</f>
        <v>0</v>
      </c>
      <c r="K56" s="80">
        <f ca="1">IF(Inskrivning!B56&gt;0,Inskrivning!P56,0)</f>
        <v>0</v>
      </c>
      <c r="L56" s="80">
        <f ca="1">IF(Inskrivning!B56&gt;0,Inskrivning!Q56,0)</f>
        <v>0</v>
      </c>
      <c r="M56" s="80">
        <f ca="1">IF(Inskrivning!B56&gt;0,Inskrivning!R56,0)</f>
        <v>0</v>
      </c>
      <c r="N56" s="80">
        <f ca="1">IF(Inskrivning!B56&gt;0,Inskrivning!S56,0)</f>
        <v>0</v>
      </c>
      <c r="O56" s="80">
        <f ca="1">IF(Inskrivning!B56&gt;0,Inskrivning!T56,0)</f>
        <v>0</v>
      </c>
      <c r="P56" s="31"/>
      <c r="Q56" s="31"/>
      <c r="R56" s="31"/>
      <c r="W56" s="114">
        <f ca="1">IF(Inskrivning!B56="",0,Inskrivning!B56)</f>
        <v>0</v>
      </c>
    </row>
    <row r="57" spans="1:23" s="22" customFormat="1" ht="17.100000000000001" customHeight="1">
      <c r="A57" s="80">
        <f ca="1">IF(Inskrivning!B57&gt;0,Inskrivning!F57,0)</f>
        <v>0</v>
      </c>
      <c r="B57" s="80">
        <f ca="1">IF(Inskrivning!B57&gt;0,Inskrivning!G57,0)</f>
        <v>0</v>
      </c>
      <c r="C57" s="80">
        <f ca="1">IF(Inskrivning!B57&gt;0,Inskrivning!H57,0)</f>
        <v>0</v>
      </c>
      <c r="D57" s="80">
        <f ca="1">IF(Inskrivning!B57&gt;0,Inskrivning!I57,0)</f>
        <v>0</v>
      </c>
      <c r="E57" s="80">
        <f ca="1">IF(Inskrivning!B57&gt;0,Inskrivning!J57,0)</f>
        <v>0</v>
      </c>
      <c r="F57" s="80">
        <f ca="1">IF(Inskrivning!B57&gt;0,Inskrivning!K57,0)</f>
        <v>0</v>
      </c>
      <c r="G57" s="80">
        <f ca="1">IF(Inskrivning!B57&gt;0,Inskrivning!L57,0)</f>
        <v>0</v>
      </c>
      <c r="H57" s="80">
        <f ca="1">IF(Inskrivning!B57&gt;0,Inskrivning!M57,0)</f>
        <v>0</v>
      </c>
      <c r="I57" s="80">
        <f ca="1">IF(Inskrivning!B57&gt;0,Inskrivning!N57,0)</f>
        <v>0</v>
      </c>
      <c r="J57" s="80">
        <f ca="1">IF(Inskrivning!B57&gt;0,Inskrivning!O57,0)</f>
        <v>0</v>
      </c>
      <c r="K57" s="80">
        <f ca="1">IF(Inskrivning!B57&gt;0,Inskrivning!P57,0)</f>
        <v>0</v>
      </c>
      <c r="L57" s="80">
        <f ca="1">IF(Inskrivning!B57&gt;0,Inskrivning!Q57,0)</f>
        <v>0</v>
      </c>
      <c r="M57" s="80">
        <f ca="1">IF(Inskrivning!B57&gt;0,Inskrivning!R57,0)</f>
        <v>0</v>
      </c>
      <c r="N57" s="80">
        <f ca="1">IF(Inskrivning!B57&gt;0,Inskrivning!S57,0)</f>
        <v>0</v>
      </c>
      <c r="O57" s="80">
        <f ca="1">IF(Inskrivning!B57&gt;0,Inskrivning!T57,0)</f>
        <v>0</v>
      </c>
      <c r="P57" s="31"/>
      <c r="Q57" s="31"/>
      <c r="R57" s="31"/>
      <c r="W57" s="114">
        <f ca="1">IF(Inskrivning!B57="",0,Inskrivning!B57)</f>
        <v>0</v>
      </c>
    </row>
    <row r="58" spans="1:23" s="22" customFormat="1" ht="17.100000000000001" customHeight="1">
      <c r="A58" s="80">
        <f ca="1">IF(Inskrivning!B58&gt;0,Inskrivning!F58,0)</f>
        <v>0</v>
      </c>
      <c r="B58" s="80">
        <f ca="1">IF(Inskrivning!B58&gt;0,Inskrivning!G58,0)</f>
        <v>0</v>
      </c>
      <c r="C58" s="80">
        <f ca="1">IF(Inskrivning!B58&gt;0,Inskrivning!H58,0)</f>
        <v>0</v>
      </c>
      <c r="D58" s="80">
        <f ca="1">IF(Inskrivning!B58&gt;0,Inskrivning!I58,0)</f>
        <v>0</v>
      </c>
      <c r="E58" s="80">
        <f ca="1">IF(Inskrivning!B58&gt;0,Inskrivning!J58,0)</f>
        <v>0</v>
      </c>
      <c r="F58" s="80">
        <f ca="1">IF(Inskrivning!B58&gt;0,Inskrivning!K58,0)</f>
        <v>0</v>
      </c>
      <c r="G58" s="80">
        <f ca="1">IF(Inskrivning!B58&gt;0,Inskrivning!L58,0)</f>
        <v>0</v>
      </c>
      <c r="H58" s="80">
        <f ca="1">IF(Inskrivning!B58&gt;0,Inskrivning!M58,0)</f>
        <v>0</v>
      </c>
      <c r="I58" s="80">
        <f ca="1">IF(Inskrivning!B58&gt;0,Inskrivning!N58,0)</f>
        <v>0</v>
      </c>
      <c r="J58" s="80">
        <f ca="1">IF(Inskrivning!B58&gt;0,Inskrivning!O58,0)</f>
        <v>0</v>
      </c>
      <c r="K58" s="80">
        <f ca="1">IF(Inskrivning!B58&gt;0,Inskrivning!P58,0)</f>
        <v>0</v>
      </c>
      <c r="L58" s="80">
        <f ca="1">IF(Inskrivning!B58&gt;0,Inskrivning!Q58,0)</f>
        <v>0</v>
      </c>
      <c r="M58" s="80">
        <f ca="1">IF(Inskrivning!B58&gt;0,Inskrivning!R58,0)</f>
        <v>0</v>
      </c>
      <c r="N58" s="80">
        <f ca="1">IF(Inskrivning!B58&gt;0,Inskrivning!S58,0)</f>
        <v>0</v>
      </c>
      <c r="O58" s="80">
        <f ca="1">IF(Inskrivning!B58&gt;0,Inskrivning!T58,0)</f>
        <v>0</v>
      </c>
      <c r="P58" s="31"/>
      <c r="Q58" s="31"/>
      <c r="R58" s="31"/>
      <c r="W58" s="114">
        <f ca="1">IF(Inskrivning!B58="",0,Inskrivning!B58)</f>
        <v>0</v>
      </c>
    </row>
    <row r="59" spans="1:23" s="22" customFormat="1" ht="17.100000000000001" customHeight="1">
      <c r="A59" s="80">
        <f ca="1">IF(Inskrivning!B59&gt;0,Inskrivning!F59,0)</f>
        <v>0</v>
      </c>
      <c r="B59" s="80">
        <f ca="1">IF(Inskrivning!B59&gt;0,Inskrivning!G59,0)</f>
        <v>0</v>
      </c>
      <c r="C59" s="80">
        <f ca="1">IF(Inskrivning!B59&gt;0,Inskrivning!H59,0)</f>
        <v>0</v>
      </c>
      <c r="D59" s="80">
        <f ca="1">IF(Inskrivning!B59&gt;0,Inskrivning!I59,0)</f>
        <v>0</v>
      </c>
      <c r="E59" s="80">
        <f ca="1">IF(Inskrivning!B59&gt;0,Inskrivning!J59,0)</f>
        <v>0</v>
      </c>
      <c r="F59" s="80">
        <f ca="1">IF(Inskrivning!B59&gt;0,Inskrivning!K59,0)</f>
        <v>0</v>
      </c>
      <c r="G59" s="80">
        <f ca="1">IF(Inskrivning!B59&gt;0,Inskrivning!L59,0)</f>
        <v>0</v>
      </c>
      <c r="H59" s="80">
        <f ca="1">IF(Inskrivning!B59&gt;0,Inskrivning!M59,0)</f>
        <v>0</v>
      </c>
      <c r="I59" s="80">
        <f ca="1">IF(Inskrivning!B59&gt;0,Inskrivning!N59,0)</f>
        <v>0</v>
      </c>
      <c r="J59" s="80">
        <f ca="1">IF(Inskrivning!B59&gt;0,Inskrivning!O59,0)</f>
        <v>0</v>
      </c>
      <c r="K59" s="80">
        <f ca="1">IF(Inskrivning!B59&gt;0,Inskrivning!P59,0)</f>
        <v>0</v>
      </c>
      <c r="L59" s="80">
        <f ca="1">IF(Inskrivning!B59&gt;0,Inskrivning!Q59,0)</f>
        <v>0</v>
      </c>
      <c r="M59" s="80">
        <f ca="1">IF(Inskrivning!B59&gt;0,Inskrivning!R59,0)</f>
        <v>0</v>
      </c>
      <c r="N59" s="80">
        <f ca="1">IF(Inskrivning!B59&gt;0,Inskrivning!S59,0)</f>
        <v>0</v>
      </c>
      <c r="O59" s="80">
        <f ca="1">IF(Inskrivning!B59&gt;0,Inskrivning!T59,0)</f>
        <v>0</v>
      </c>
      <c r="P59" s="31"/>
      <c r="Q59" s="31"/>
      <c r="R59" s="31"/>
      <c r="W59" s="114">
        <f ca="1">IF(Inskrivning!B59="",0,Inskrivning!B59)</f>
        <v>0</v>
      </c>
    </row>
    <row r="60" spans="1:23" s="22" customFormat="1" ht="17.100000000000001" customHeight="1">
      <c r="A60" s="80">
        <f ca="1">IF(Inskrivning!B60&gt;0,Inskrivning!F60,0)</f>
        <v>0</v>
      </c>
      <c r="B60" s="80">
        <f ca="1">IF(Inskrivning!B60&gt;0,Inskrivning!G60,0)</f>
        <v>0</v>
      </c>
      <c r="C60" s="80">
        <f ca="1">IF(Inskrivning!B60&gt;0,Inskrivning!H60,0)</f>
        <v>0</v>
      </c>
      <c r="D60" s="80">
        <f ca="1">IF(Inskrivning!B60&gt;0,Inskrivning!I60,0)</f>
        <v>0</v>
      </c>
      <c r="E60" s="80">
        <f ca="1">IF(Inskrivning!B60&gt;0,Inskrivning!J60,0)</f>
        <v>0</v>
      </c>
      <c r="F60" s="80">
        <f ca="1">IF(Inskrivning!B60&gt;0,Inskrivning!K60,0)</f>
        <v>0</v>
      </c>
      <c r="G60" s="80">
        <f ca="1">IF(Inskrivning!B60&gt;0,Inskrivning!L60,0)</f>
        <v>0</v>
      </c>
      <c r="H60" s="80">
        <f ca="1">IF(Inskrivning!B60&gt;0,Inskrivning!M60,0)</f>
        <v>0</v>
      </c>
      <c r="I60" s="80">
        <f ca="1">IF(Inskrivning!B60&gt;0,Inskrivning!N60,0)</f>
        <v>0</v>
      </c>
      <c r="J60" s="80">
        <f ca="1">IF(Inskrivning!B60&gt;0,Inskrivning!O60,0)</f>
        <v>0</v>
      </c>
      <c r="K60" s="80">
        <f ca="1">IF(Inskrivning!B60&gt;0,Inskrivning!P60,0)</f>
        <v>0</v>
      </c>
      <c r="L60" s="80">
        <f ca="1">IF(Inskrivning!B60&gt;0,Inskrivning!Q60,0)</f>
        <v>0</v>
      </c>
      <c r="M60" s="80">
        <f ca="1">IF(Inskrivning!B60&gt;0,Inskrivning!R60,0)</f>
        <v>0</v>
      </c>
      <c r="N60" s="80">
        <f ca="1">IF(Inskrivning!B60&gt;0,Inskrivning!S60,0)</f>
        <v>0</v>
      </c>
      <c r="O60" s="80">
        <f ca="1">IF(Inskrivning!B60&gt;0,Inskrivning!T60,0)</f>
        <v>0</v>
      </c>
      <c r="P60" s="31"/>
      <c r="Q60" s="31"/>
      <c r="R60" s="31"/>
      <c r="W60" s="114">
        <f ca="1">IF(Inskrivning!B60="",0,Inskrivning!B60)</f>
        <v>0</v>
      </c>
    </row>
    <row r="61" spans="1:23" s="22" customFormat="1" ht="17.100000000000001" customHeight="1">
      <c r="A61" s="80">
        <f ca="1">IF(Inskrivning!B61&gt;0,Inskrivning!F61,0)</f>
        <v>0</v>
      </c>
      <c r="B61" s="80">
        <f ca="1">IF(Inskrivning!B61&gt;0,Inskrivning!G61,0)</f>
        <v>0</v>
      </c>
      <c r="C61" s="80">
        <f ca="1">IF(Inskrivning!B61&gt;0,Inskrivning!H61,0)</f>
        <v>0</v>
      </c>
      <c r="D61" s="80">
        <f ca="1">IF(Inskrivning!B61&gt;0,Inskrivning!I61,0)</f>
        <v>0</v>
      </c>
      <c r="E61" s="80">
        <f ca="1">IF(Inskrivning!B61&gt;0,Inskrivning!J61,0)</f>
        <v>0</v>
      </c>
      <c r="F61" s="80">
        <f ca="1">IF(Inskrivning!B61&gt;0,Inskrivning!K61,0)</f>
        <v>0</v>
      </c>
      <c r="G61" s="80">
        <f ca="1">IF(Inskrivning!B61&gt;0,Inskrivning!L61,0)</f>
        <v>0</v>
      </c>
      <c r="H61" s="80">
        <f ca="1">IF(Inskrivning!B61&gt;0,Inskrivning!M61,0)</f>
        <v>0</v>
      </c>
      <c r="I61" s="80">
        <f ca="1">IF(Inskrivning!B61&gt;0,Inskrivning!N61,0)</f>
        <v>0</v>
      </c>
      <c r="J61" s="80">
        <f ca="1">IF(Inskrivning!B61&gt;0,Inskrivning!O61,0)</f>
        <v>0</v>
      </c>
      <c r="K61" s="80">
        <f ca="1">IF(Inskrivning!B61&gt;0,Inskrivning!P61,0)</f>
        <v>0</v>
      </c>
      <c r="L61" s="80">
        <f ca="1">IF(Inskrivning!B61&gt;0,Inskrivning!Q61,0)</f>
        <v>0</v>
      </c>
      <c r="M61" s="80">
        <f ca="1">IF(Inskrivning!B61&gt;0,Inskrivning!R61,0)</f>
        <v>0</v>
      </c>
      <c r="N61" s="80">
        <f ca="1">IF(Inskrivning!B61&gt;0,Inskrivning!S61,0)</f>
        <v>0</v>
      </c>
      <c r="O61" s="80">
        <f ca="1">IF(Inskrivning!B61&gt;0,Inskrivning!T61,0)</f>
        <v>0</v>
      </c>
      <c r="P61" s="31"/>
      <c r="Q61" s="31"/>
      <c r="R61" s="31"/>
      <c r="W61" s="114">
        <f ca="1">IF(Inskrivning!B61="",0,Inskrivning!B61)</f>
        <v>0</v>
      </c>
    </row>
    <row r="62" spans="1:23" s="22" customFormat="1" ht="17.100000000000001" customHeight="1">
      <c r="A62" s="80">
        <f ca="1">IF(Inskrivning!B62&gt;0,Inskrivning!F62,0)</f>
        <v>0</v>
      </c>
      <c r="B62" s="80">
        <f ca="1">IF(Inskrivning!B62&gt;0,Inskrivning!G62,0)</f>
        <v>0</v>
      </c>
      <c r="C62" s="80">
        <f ca="1">IF(Inskrivning!B62&gt;0,Inskrivning!H62,0)</f>
        <v>0</v>
      </c>
      <c r="D62" s="80">
        <f ca="1">IF(Inskrivning!B62&gt;0,Inskrivning!I62,0)</f>
        <v>0</v>
      </c>
      <c r="E62" s="80">
        <f ca="1">IF(Inskrivning!B62&gt;0,Inskrivning!J62,0)</f>
        <v>0</v>
      </c>
      <c r="F62" s="80">
        <f ca="1">IF(Inskrivning!B62&gt;0,Inskrivning!K62,0)</f>
        <v>0</v>
      </c>
      <c r="G62" s="80">
        <f ca="1">IF(Inskrivning!B62&gt;0,Inskrivning!L62,0)</f>
        <v>0</v>
      </c>
      <c r="H62" s="80">
        <f ca="1">IF(Inskrivning!B62&gt;0,Inskrivning!M62,0)</f>
        <v>0</v>
      </c>
      <c r="I62" s="80">
        <f ca="1">IF(Inskrivning!B62&gt;0,Inskrivning!N62,0)</f>
        <v>0</v>
      </c>
      <c r="J62" s="80">
        <f ca="1">IF(Inskrivning!B62&gt;0,Inskrivning!O62,0)</f>
        <v>0</v>
      </c>
      <c r="K62" s="80">
        <f ca="1">IF(Inskrivning!B62&gt;0,Inskrivning!P62,0)</f>
        <v>0</v>
      </c>
      <c r="L62" s="80">
        <f ca="1">IF(Inskrivning!B62&gt;0,Inskrivning!Q62,0)</f>
        <v>0</v>
      </c>
      <c r="M62" s="80">
        <f ca="1">IF(Inskrivning!B62&gt;0,Inskrivning!R62,0)</f>
        <v>0</v>
      </c>
      <c r="N62" s="80">
        <f ca="1">IF(Inskrivning!B62&gt;0,Inskrivning!S62,0)</f>
        <v>0</v>
      </c>
      <c r="O62" s="80">
        <f ca="1">IF(Inskrivning!B62&gt;0,Inskrivning!T62,0)</f>
        <v>0</v>
      </c>
      <c r="P62" s="31"/>
      <c r="Q62" s="31"/>
      <c r="R62" s="31"/>
      <c r="W62" s="114">
        <f ca="1">IF(Inskrivning!B62="",0,Inskrivning!B62)</f>
        <v>0</v>
      </c>
    </row>
    <row r="63" spans="1:23" s="22" customFormat="1" ht="17.100000000000001" customHeight="1">
      <c r="A63" s="80">
        <f ca="1">IF(Inskrivning!B63&gt;0,Inskrivning!F63,0)</f>
        <v>0</v>
      </c>
      <c r="B63" s="80">
        <f ca="1">IF(Inskrivning!B63&gt;0,Inskrivning!G63,0)</f>
        <v>0</v>
      </c>
      <c r="C63" s="80">
        <f ca="1">IF(Inskrivning!B63&gt;0,Inskrivning!H63,0)</f>
        <v>0</v>
      </c>
      <c r="D63" s="80">
        <f ca="1">IF(Inskrivning!B63&gt;0,Inskrivning!I63,0)</f>
        <v>0</v>
      </c>
      <c r="E63" s="80">
        <f ca="1">IF(Inskrivning!B63&gt;0,Inskrivning!J63,0)</f>
        <v>0</v>
      </c>
      <c r="F63" s="80">
        <f ca="1">IF(Inskrivning!B63&gt;0,Inskrivning!K63,0)</f>
        <v>0</v>
      </c>
      <c r="G63" s="80">
        <f ca="1">IF(Inskrivning!B63&gt;0,Inskrivning!L63,0)</f>
        <v>0</v>
      </c>
      <c r="H63" s="80">
        <f ca="1">IF(Inskrivning!B63&gt;0,Inskrivning!M63,0)</f>
        <v>0</v>
      </c>
      <c r="I63" s="80">
        <f ca="1">IF(Inskrivning!B63&gt;0,Inskrivning!N63,0)</f>
        <v>0</v>
      </c>
      <c r="J63" s="80">
        <f ca="1">IF(Inskrivning!B63&gt;0,Inskrivning!O63,0)</f>
        <v>0</v>
      </c>
      <c r="K63" s="80">
        <f ca="1">IF(Inskrivning!B63&gt;0,Inskrivning!P63,0)</f>
        <v>0</v>
      </c>
      <c r="L63" s="80">
        <f ca="1">IF(Inskrivning!B63&gt;0,Inskrivning!Q63,0)</f>
        <v>0</v>
      </c>
      <c r="M63" s="80">
        <f ca="1">IF(Inskrivning!B63&gt;0,Inskrivning!R63,0)</f>
        <v>0</v>
      </c>
      <c r="N63" s="80">
        <f ca="1">IF(Inskrivning!B63&gt;0,Inskrivning!S63,0)</f>
        <v>0</v>
      </c>
      <c r="O63" s="80">
        <f ca="1">IF(Inskrivning!B63&gt;0,Inskrivning!T63,0)</f>
        <v>0</v>
      </c>
      <c r="P63" s="31"/>
      <c r="Q63" s="31"/>
      <c r="R63" s="31"/>
      <c r="W63" s="114">
        <f ca="1">IF(Inskrivning!B63="",0,Inskrivning!B63)</f>
        <v>0</v>
      </c>
    </row>
    <row r="64" spans="1:23" s="22" customFormat="1" ht="17.100000000000001" customHeight="1">
      <c r="A64" s="80">
        <f ca="1">IF(Inskrivning!B64&gt;0,Inskrivning!F64,0)</f>
        <v>0</v>
      </c>
      <c r="B64" s="80">
        <f ca="1">IF(Inskrivning!B64&gt;0,Inskrivning!G64,0)</f>
        <v>0</v>
      </c>
      <c r="C64" s="80">
        <f ca="1">IF(Inskrivning!B64&gt;0,Inskrivning!H64,0)</f>
        <v>0</v>
      </c>
      <c r="D64" s="80">
        <f ca="1">IF(Inskrivning!B64&gt;0,Inskrivning!I64,0)</f>
        <v>0</v>
      </c>
      <c r="E64" s="80">
        <f ca="1">IF(Inskrivning!B64&gt;0,Inskrivning!J64,0)</f>
        <v>0</v>
      </c>
      <c r="F64" s="80">
        <f ca="1">IF(Inskrivning!B64&gt;0,Inskrivning!K64,0)</f>
        <v>0</v>
      </c>
      <c r="G64" s="80">
        <f ca="1">IF(Inskrivning!B64&gt;0,Inskrivning!L64,0)</f>
        <v>0</v>
      </c>
      <c r="H64" s="80">
        <f ca="1">IF(Inskrivning!B64&gt;0,Inskrivning!M64,0)</f>
        <v>0</v>
      </c>
      <c r="I64" s="80">
        <f ca="1">IF(Inskrivning!B64&gt;0,Inskrivning!N64,0)</f>
        <v>0</v>
      </c>
      <c r="J64" s="80">
        <f ca="1">IF(Inskrivning!B64&gt;0,Inskrivning!O64,0)</f>
        <v>0</v>
      </c>
      <c r="K64" s="80">
        <f ca="1">IF(Inskrivning!B64&gt;0,Inskrivning!P64,0)</f>
        <v>0</v>
      </c>
      <c r="L64" s="80">
        <f ca="1">IF(Inskrivning!B64&gt;0,Inskrivning!Q64,0)</f>
        <v>0</v>
      </c>
      <c r="M64" s="80">
        <f ca="1">IF(Inskrivning!B64&gt;0,Inskrivning!R64,0)</f>
        <v>0</v>
      </c>
      <c r="N64" s="80">
        <f ca="1">IF(Inskrivning!B64&gt;0,Inskrivning!S64,0)</f>
        <v>0</v>
      </c>
      <c r="O64" s="80">
        <f ca="1">IF(Inskrivning!B64&gt;0,Inskrivning!T64,0)</f>
        <v>0</v>
      </c>
      <c r="P64" s="31"/>
      <c r="Q64" s="31"/>
      <c r="R64" s="31"/>
      <c r="W64" s="114">
        <f ca="1">IF(Inskrivning!B64="",0,Inskrivning!B64)</f>
        <v>0</v>
      </c>
    </row>
    <row r="65" spans="1:23" s="22" customFormat="1" ht="17.100000000000001" customHeight="1">
      <c r="A65" s="80">
        <f ca="1">IF(Inskrivning!B65&gt;0,Inskrivning!F65,0)</f>
        <v>0</v>
      </c>
      <c r="B65" s="80">
        <f ca="1">IF(Inskrivning!B65&gt;0,Inskrivning!G65,0)</f>
        <v>0</v>
      </c>
      <c r="C65" s="80">
        <f ca="1">IF(Inskrivning!B65&gt;0,Inskrivning!H65,0)</f>
        <v>0</v>
      </c>
      <c r="D65" s="80">
        <f ca="1">IF(Inskrivning!B65&gt;0,Inskrivning!I65,0)</f>
        <v>0</v>
      </c>
      <c r="E65" s="80">
        <f ca="1">IF(Inskrivning!B65&gt;0,Inskrivning!J65,0)</f>
        <v>0</v>
      </c>
      <c r="F65" s="80">
        <f ca="1">IF(Inskrivning!B65&gt;0,Inskrivning!K65,0)</f>
        <v>0</v>
      </c>
      <c r="G65" s="80">
        <f ca="1">IF(Inskrivning!B65&gt;0,Inskrivning!L65,0)</f>
        <v>0</v>
      </c>
      <c r="H65" s="80">
        <f ca="1">IF(Inskrivning!B65&gt;0,Inskrivning!M65,0)</f>
        <v>0</v>
      </c>
      <c r="I65" s="80">
        <f ca="1">IF(Inskrivning!B65&gt;0,Inskrivning!N65,0)</f>
        <v>0</v>
      </c>
      <c r="J65" s="80">
        <f ca="1">IF(Inskrivning!B65&gt;0,Inskrivning!O65,0)</f>
        <v>0</v>
      </c>
      <c r="K65" s="80">
        <f ca="1">IF(Inskrivning!B65&gt;0,Inskrivning!P65,0)</f>
        <v>0</v>
      </c>
      <c r="L65" s="80">
        <f ca="1">IF(Inskrivning!B65&gt;0,Inskrivning!Q65,0)</f>
        <v>0</v>
      </c>
      <c r="M65" s="80">
        <f ca="1">IF(Inskrivning!B65&gt;0,Inskrivning!R65,0)</f>
        <v>0</v>
      </c>
      <c r="N65" s="80">
        <f ca="1">IF(Inskrivning!B65&gt;0,Inskrivning!S65,0)</f>
        <v>0</v>
      </c>
      <c r="O65" s="80">
        <f ca="1">IF(Inskrivning!B65&gt;0,Inskrivning!T65,0)</f>
        <v>0</v>
      </c>
      <c r="P65" s="31"/>
      <c r="Q65" s="31"/>
      <c r="R65" s="31"/>
      <c r="W65" s="114">
        <f ca="1">IF(Inskrivning!B65="",0,Inskrivning!B65)</f>
        <v>0</v>
      </c>
    </row>
    <row r="66" spans="1:23" s="22" customFormat="1" ht="17.100000000000001" customHeight="1">
      <c r="A66" s="80">
        <f ca="1">IF(Inskrivning!B66&gt;0,Inskrivning!F66,0)</f>
        <v>0</v>
      </c>
      <c r="B66" s="80">
        <f ca="1">IF(Inskrivning!B66&gt;0,Inskrivning!G66,0)</f>
        <v>0</v>
      </c>
      <c r="C66" s="80">
        <f ca="1">IF(Inskrivning!B66&gt;0,Inskrivning!H66,0)</f>
        <v>0</v>
      </c>
      <c r="D66" s="80">
        <f ca="1">IF(Inskrivning!B66&gt;0,Inskrivning!I66,0)</f>
        <v>0</v>
      </c>
      <c r="E66" s="80">
        <f ca="1">IF(Inskrivning!B66&gt;0,Inskrivning!J66,0)</f>
        <v>0</v>
      </c>
      <c r="F66" s="80">
        <f ca="1">IF(Inskrivning!B66&gt;0,Inskrivning!K66,0)</f>
        <v>0</v>
      </c>
      <c r="G66" s="80">
        <f ca="1">IF(Inskrivning!B66&gt;0,Inskrivning!L66,0)</f>
        <v>0</v>
      </c>
      <c r="H66" s="80">
        <f ca="1">IF(Inskrivning!B66&gt;0,Inskrivning!M66,0)</f>
        <v>0</v>
      </c>
      <c r="I66" s="80">
        <f ca="1">IF(Inskrivning!B66&gt;0,Inskrivning!N66,0)</f>
        <v>0</v>
      </c>
      <c r="J66" s="80">
        <f ca="1">IF(Inskrivning!B66&gt;0,Inskrivning!O66,0)</f>
        <v>0</v>
      </c>
      <c r="K66" s="80">
        <f ca="1">IF(Inskrivning!B66&gt;0,Inskrivning!P66,0)</f>
        <v>0</v>
      </c>
      <c r="L66" s="80">
        <f ca="1">IF(Inskrivning!B66&gt;0,Inskrivning!Q66,0)</f>
        <v>0</v>
      </c>
      <c r="M66" s="80">
        <f ca="1">IF(Inskrivning!B66&gt;0,Inskrivning!R66,0)</f>
        <v>0</v>
      </c>
      <c r="N66" s="80">
        <f ca="1">IF(Inskrivning!B66&gt;0,Inskrivning!S66,0)</f>
        <v>0</v>
      </c>
      <c r="O66" s="80">
        <f ca="1">IF(Inskrivning!B66&gt;0,Inskrivning!T66,0)</f>
        <v>0</v>
      </c>
      <c r="P66" s="31"/>
      <c r="Q66" s="31"/>
      <c r="R66" s="31"/>
      <c r="W66" s="114">
        <f ca="1">IF(Inskrivning!B66="",0,Inskrivning!B66)</f>
        <v>0</v>
      </c>
    </row>
    <row r="67" spans="1:23" s="22" customFormat="1" ht="17.100000000000001" customHeight="1">
      <c r="A67" s="80">
        <f ca="1">IF(Inskrivning!B67&gt;0,Inskrivning!F67,0)</f>
        <v>0</v>
      </c>
      <c r="B67" s="80">
        <f ca="1">IF(Inskrivning!B67&gt;0,Inskrivning!G67,0)</f>
        <v>0</v>
      </c>
      <c r="C67" s="80">
        <f ca="1">IF(Inskrivning!B67&gt;0,Inskrivning!H67,0)</f>
        <v>0</v>
      </c>
      <c r="D67" s="80">
        <f ca="1">IF(Inskrivning!B67&gt;0,Inskrivning!I67,0)</f>
        <v>0</v>
      </c>
      <c r="E67" s="80">
        <f ca="1">IF(Inskrivning!B67&gt;0,Inskrivning!J67,0)</f>
        <v>0</v>
      </c>
      <c r="F67" s="80">
        <f ca="1">IF(Inskrivning!B67&gt;0,Inskrivning!K67,0)</f>
        <v>0</v>
      </c>
      <c r="G67" s="80">
        <f ca="1">IF(Inskrivning!B67&gt;0,Inskrivning!L67,0)</f>
        <v>0</v>
      </c>
      <c r="H67" s="80">
        <f ca="1">IF(Inskrivning!B67&gt;0,Inskrivning!M67,0)</f>
        <v>0</v>
      </c>
      <c r="I67" s="80">
        <f ca="1">IF(Inskrivning!B67&gt;0,Inskrivning!N67,0)</f>
        <v>0</v>
      </c>
      <c r="J67" s="80">
        <f ca="1">IF(Inskrivning!B67&gt;0,Inskrivning!O67,0)</f>
        <v>0</v>
      </c>
      <c r="K67" s="80">
        <f ca="1">IF(Inskrivning!B67&gt;0,Inskrivning!P67,0)</f>
        <v>0</v>
      </c>
      <c r="L67" s="80">
        <f ca="1">IF(Inskrivning!B67&gt;0,Inskrivning!Q67,0)</f>
        <v>0</v>
      </c>
      <c r="M67" s="80">
        <f ca="1">IF(Inskrivning!B67&gt;0,Inskrivning!R67,0)</f>
        <v>0</v>
      </c>
      <c r="N67" s="80">
        <f ca="1">IF(Inskrivning!B67&gt;0,Inskrivning!S67,0)</f>
        <v>0</v>
      </c>
      <c r="O67" s="80">
        <f ca="1">IF(Inskrivning!B67&gt;0,Inskrivning!T67,0)</f>
        <v>0</v>
      </c>
      <c r="P67" s="31"/>
      <c r="Q67" s="31"/>
      <c r="R67" s="31"/>
      <c r="W67" s="114">
        <f ca="1">IF(Inskrivning!B67="",0,Inskrivning!B67)</f>
        <v>0</v>
      </c>
    </row>
    <row r="68" spans="1:23" s="22" customFormat="1" ht="17.100000000000001" customHeight="1">
      <c r="A68" s="80">
        <f ca="1">IF(Inskrivning!B68&gt;0,Inskrivning!F68,0)</f>
        <v>0</v>
      </c>
      <c r="B68" s="80">
        <f ca="1">IF(Inskrivning!B68&gt;0,Inskrivning!G68,0)</f>
        <v>0</v>
      </c>
      <c r="C68" s="80">
        <f ca="1">IF(Inskrivning!B68&gt;0,Inskrivning!H68,0)</f>
        <v>0</v>
      </c>
      <c r="D68" s="80">
        <f ca="1">IF(Inskrivning!B68&gt;0,Inskrivning!I68,0)</f>
        <v>0</v>
      </c>
      <c r="E68" s="80">
        <f ca="1">IF(Inskrivning!B68&gt;0,Inskrivning!J68,0)</f>
        <v>0</v>
      </c>
      <c r="F68" s="80">
        <f ca="1">IF(Inskrivning!B68&gt;0,Inskrivning!K68,0)</f>
        <v>0</v>
      </c>
      <c r="G68" s="80">
        <f ca="1">IF(Inskrivning!B68&gt;0,Inskrivning!L68,0)</f>
        <v>0</v>
      </c>
      <c r="H68" s="80">
        <f ca="1">IF(Inskrivning!B68&gt;0,Inskrivning!M68,0)</f>
        <v>0</v>
      </c>
      <c r="I68" s="80">
        <f ca="1">IF(Inskrivning!B68&gt;0,Inskrivning!N68,0)</f>
        <v>0</v>
      </c>
      <c r="J68" s="80">
        <f ca="1">IF(Inskrivning!B68&gt;0,Inskrivning!O68,0)</f>
        <v>0</v>
      </c>
      <c r="K68" s="80">
        <f ca="1">IF(Inskrivning!B68&gt;0,Inskrivning!P68,0)</f>
        <v>0</v>
      </c>
      <c r="L68" s="80">
        <f ca="1">IF(Inskrivning!B68&gt;0,Inskrivning!Q68,0)</f>
        <v>0</v>
      </c>
      <c r="M68" s="80">
        <f ca="1">IF(Inskrivning!B68&gt;0,Inskrivning!R68,0)</f>
        <v>0</v>
      </c>
      <c r="N68" s="80">
        <f ca="1">IF(Inskrivning!B68&gt;0,Inskrivning!S68,0)</f>
        <v>0</v>
      </c>
      <c r="O68" s="80">
        <f ca="1">IF(Inskrivning!B68&gt;0,Inskrivning!T68,0)</f>
        <v>0</v>
      </c>
      <c r="P68" s="31"/>
      <c r="Q68" s="31"/>
      <c r="R68" s="31"/>
      <c r="W68" s="114">
        <f ca="1">IF(Inskrivning!B68="",0,Inskrivning!B68)</f>
        <v>0</v>
      </c>
    </row>
    <row r="69" spans="1:23" s="22" customFormat="1" ht="17.100000000000001" customHeight="1">
      <c r="A69" s="80">
        <f ca="1">IF(Inskrivning!B69&gt;0,Inskrivning!F69,0)</f>
        <v>0</v>
      </c>
      <c r="B69" s="80">
        <f ca="1">IF(Inskrivning!B69&gt;0,Inskrivning!G69,0)</f>
        <v>0</v>
      </c>
      <c r="C69" s="80">
        <f ca="1">IF(Inskrivning!B69&gt;0,Inskrivning!H69,0)</f>
        <v>0</v>
      </c>
      <c r="D69" s="80">
        <f ca="1">IF(Inskrivning!B69&gt;0,Inskrivning!I69,0)</f>
        <v>0</v>
      </c>
      <c r="E69" s="80">
        <f ca="1">IF(Inskrivning!B69&gt;0,Inskrivning!J69,0)</f>
        <v>0</v>
      </c>
      <c r="F69" s="80">
        <f ca="1">IF(Inskrivning!B69&gt;0,Inskrivning!K69,0)</f>
        <v>0</v>
      </c>
      <c r="G69" s="80">
        <f ca="1">IF(Inskrivning!B69&gt;0,Inskrivning!L69,0)</f>
        <v>0</v>
      </c>
      <c r="H69" s="80">
        <f ca="1">IF(Inskrivning!B69&gt;0,Inskrivning!M69,0)</f>
        <v>0</v>
      </c>
      <c r="I69" s="80">
        <f ca="1">IF(Inskrivning!B69&gt;0,Inskrivning!N69,0)</f>
        <v>0</v>
      </c>
      <c r="J69" s="80">
        <f ca="1">IF(Inskrivning!B69&gt;0,Inskrivning!O69,0)</f>
        <v>0</v>
      </c>
      <c r="K69" s="80">
        <f ca="1">IF(Inskrivning!B69&gt;0,Inskrivning!P69,0)</f>
        <v>0</v>
      </c>
      <c r="L69" s="80">
        <f ca="1">IF(Inskrivning!B69&gt;0,Inskrivning!Q69,0)</f>
        <v>0</v>
      </c>
      <c r="M69" s="80">
        <f ca="1">IF(Inskrivning!B69&gt;0,Inskrivning!R69,0)</f>
        <v>0</v>
      </c>
      <c r="N69" s="80">
        <f ca="1">IF(Inskrivning!B69&gt;0,Inskrivning!S69,0)</f>
        <v>0</v>
      </c>
      <c r="O69" s="80">
        <f ca="1">IF(Inskrivning!B69&gt;0,Inskrivning!T69,0)</f>
        <v>0</v>
      </c>
      <c r="P69" s="31"/>
      <c r="Q69" s="31"/>
      <c r="R69" s="31"/>
      <c r="W69" s="114">
        <f ca="1">IF(Inskrivning!B69="",0,Inskrivning!B69)</f>
        <v>0</v>
      </c>
    </row>
    <row r="70" spans="1:23" s="22" customFormat="1" ht="17.100000000000001" customHeight="1">
      <c r="A70" s="80">
        <f ca="1">IF(Inskrivning!B70&gt;0,Inskrivning!F70,0)</f>
        <v>0</v>
      </c>
      <c r="B70" s="80">
        <f ca="1">IF(Inskrivning!B70&gt;0,Inskrivning!G70,0)</f>
        <v>0</v>
      </c>
      <c r="C70" s="80">
        <f ca="1">IF(Inskrivning!B70&gt;0,Inskrivning!H70,0)</f>
        <v>0</v>
      </c>
      <c r="D70" s="80">
        <f ca="1">IF(Inskrivning!B70&gt;0,Inskrivning!I70,0)</f>
        <v>0</v>
      </c>
      <c r="E70" s="80">
        <f ca="1">IF(Inskrivning!B70&gt;0,Inskrivning!J70,0)</f>
        <v>0</v>
      </c>
      <c r="F70" s="80">
        <f ca="1">IF(Inskrivning!B70&gt;0,Inskrivning!K70,0)</f>
        <v>0</v>
      </c>
      <c r="G70" s="80">
        <f ca="1">IF(Inskrivning!B70&gt;0,Inskrivning!L70,0)</f>
        <v>0</v>
      </c>
      <c r="H70" s="80">
        <f ca="1">IF(Inskrivning!B70&gt;0,Inskrivning!M70,0)</f>
        <v>0</v>
      </c>
      <c r="I70" s="80">
        <f ca="1">IF(Inskrivning!B70&gt;0,Inskrivning!N70,0)</f>
        <v>0</v>
      </c>
      <c r="J70" s="80">
        <f ca="1">IF(Inskrivning!B70&gt;0,Inskrivning!O70,0)</f>
        <v>0</v>
      </c>
      <c r="K70" s="80">
        <f ca="1">IF(Inskrivning!B70&gt;0,Inskrivning!P70,0)</f>
        <v>0</v>
      </c>
      <c r="L70" s="80">
        <f ca="1">IF(Inskrivning!B70&gt;0,Inskrivning!Q70,0)</f>
        <v>0</v>
      </c>
      <c r="M70" s="80">
        <f ca="1">IF(Inskrivning!B70&gt;0,Inskrivning!R70,0)</f>
        <v>0</v>
      </c>
      <c r="N70" s="80">
        <f ca="1">IF(Inskrivning!B70&gt;0,Inskrivning!S70,0)</f>
        <v>0</v>
      </c>
      <c r="O70" s="80">
        <f ca="1">IF(Inskrivning!B70&gt;0,Inskrivning!T70,0)</f>
        <v>0</v>
      </c>
      <c r="P70" s="31"/>
      <c r="Q70" s="31"/>
      <c r="R70" s="31"/>
      <c r="W70" s="114">
        <f ca="1">IF(Inskrivning!B70="",0,Inskrivning!B70)</f>
        <v>0</v>
      </c>
    </row>
    <row r="71" spans="1:23" s="22" customFormat="1" ht="17.100000000000001" customHeight="1">
      <c r="A71" s="80">
        <f ca="1">IF(Inskrivning!B71&gt;0,Inskrivning!F71,0)</f>
        <v>0</v>
      </c>
      <c r="B71" s="80">
        <f ca="1">IF(Inskrivning!B71&gt;0,Inskrivning!G71,0)</f>
        <v>0</v>
      </c>
      <c r="C71" s="80">
        <f ca="1">IF(Inskrivning!B71&gt;0,Inskrivning!H71,0)</f>
        <v>0</v>
      </c>
      <c r="D71" s="80">
        <f ca="1">IF(Inskrivning!B71&gt;0,Inskrivning!I71,0)</f>
        <v>0</v>
      </c>
      <c r="E71" s="80">
        <f ca="1">IF(Inskrivning!B71&gt;0,Inskrivning!J71,0)</f>
        <v>0</v>
      </c>
      <c r="F71" s="80">
        <f ca="1">IF(Inskrivning!B71&gt;0,Inskrivning!K71,0)</f>
        <v>0</v>
      </c>
      <c r="G71" s="80">
        <f ca="1">IF(Inskrivning!B71&gt;0,Inskrivning!L71,0)</f>
        <v>0</v>
      </c>
      <c r="H71" s="80">
        <f ca="1">IF(Inskrivning!B71&gt;0,Inskrivning!M71,0)</f>
        <v>0</v>
      </c>
      <c r="I71" s="80">
        <f ca="1">IF(Inskrivning!B71&gt;0,Inskrivning!N71,0)</f>
        <v>0</v>
      </c>
      <c r="J71" s="80">
        <f ca="1">IF(Inskrivning!B71&gt;0,Inskrivning!O71,0)</f>
        <v>0</v>
      </c>
      <c r="K71" s="80">
        <f ca="1">IF(Inskrivning!B71&gt;0,Inskrivning!P71,0)</f>
        <v>0</v>
      </c>
      <c r="L71" s="80">
        <f ca="1">IF(Inskrivning!B71&gt;0,Inskrivning!Q71,0)</f>
        <v>0</v>
      </c>
      <c r="M71" s="80">
        <f ca="1">IF(Inskrivning!B71&gt;0,Inskrivning!R71,0)</f>
        <v>0</v>
      </c>
      <c r="N71" s="80">
        <f ca="1">IF(Inskrivning!B71&gt;0,Inskrivning!S71,0)</f>
        <v>0</v>
      </c>
      <c r="O71" s="80">
        <f ca="1">IF(Inskrivning!B71&gt;0,Inskrivning!T71,0)</f>
        <v>0</v>
      </c>
      <c r="P71" s="31"/>
      <c r="Q71" s="31"/>
      <c r="R71" s="31"/>
      <c r="W71" s="114">
        <f ca="1">IF(Inskrivning!B71="",0,Inskrivning!B71)</f>
        <v>0</v>
      </c>
    </row>
    <row r="72" spans="1:23" s="22" customFormat="1" ht="17.100000000000001" customHeight="1">
      <c r="A72" s="80">
        <f ca="1">IF(Inskrivning!B72&gt;0,Inskrivning!F72,0)</f>
        <v>0</v>
      </c>
      <c r="B72" s="80">
        <f ca="1">IF(Inskrivning!B72&gt;0,Inskrivning!G72,0)</f>
        <v>0</v>
      </c>
      <c r="C72" s="80">
        <f ca="1">IF(Inskrivning!B72&gt;0,Inskrivning!H72,0)</f>
        <v>0</v>
      </c>
      <c r="D72" s="80">
        <f ca="1">IF(Inskrivning!B72&gt;0,Inskrivning!I72,0)</f>
        <v>0</v>
      </c>
      <c r="E72" s="80">
        <f ca="1">IF(Inskrivning!B72&gt;0,Inskrivning!J72,0)</f>
        <v>0</v>
      </c>
      <c r="F72" s="80">
        <f ca="1">IF(Inskrivning!B72&gt;0,Inskrivning!K72,0)</f>
        <v>0</v>
      </c>
      <c r="G72" s="80">
        <f ca="1">IF(Inskrivning!B72&gt;0,Inskrivning!L72,0)</f>
        <v>0</v>
      </c>
      <c r="H72" s="80">
        <f ca="1">IF(Inskrivning!B72&gt;0,Inskrivning!M72,0)</f>
        <v>0</v>
      </c>
      <c r="I72" s="80">
        <f ca="1">IF(Inskrivning!B72&gt;0,Inskrivning!N72,0)</f>
        <v>0</v>
      </c>
      <c r="J72" s="80">
        <f ca="1">IF(Inskrivning!B72&gt;0,Inskrivning!O72,0)</f>
        <v>0</v>
      </c>
      <c r="K72" s="80">
        <f ca="1">IF(Inskrivning!B72&gt;0,Inskrivning!P72,0)</f>
        <v>0</v>
      </c>
      <c r="L72" s="80">
        <f ca="1">IF(Inskrivning!B72&gt;0,Inskrivning!Q72,0)</f>
        <v>0</v>
      </c>
      <c r="M72" s="80">
        <f ca="1">IF(Inskrivning!B72&gt;0,Inskrivning!R72,0)</f>
        <v>0</v>
      </c>
      <c r="N72" s="80">
        <f ca="1">IF(Inskrivning!B72&gt;0,Inskrivning!S72,0)</f>
        <v>0</v>
      </c>
      <c r="O72" s="80">
        <f ca="1">IF(Inskrivning!B72&gt;0,Inskrivning!T72,0)</f>
        <v>0</v>
      </c>
      <c r="P72" s="31"/>
      <c r="Q72" s="31"/>
      <c r="R72" s="31"/>
      <c r="W72" s="114">
        <f ca="1">IF(Inskrivning!B72="",0,Inskrivning!B72)</f>
        <v>0</v>
      </c>
    </row>
    <row r="73" spans="1:23" s="22" customFormat="1" ht="17.100000000000001" customHeight="1">
      <c r="A73" s="80">
        <f ca="1">IF(Inskrivning!B73&gt;0,Inskrivning!F73,0)</f>
        <v>0</v>
      </c>
      <c r="B73" s="80">
        <f ca="1">IF(Inskrivning!B73&gt;0,Inskrivning!G73,0)</f>
        <v>0</v>
      </c>
      <c r="C73" s="80">
        <f ca="1">IF(Inskrivning!B73&gt;0,Inskrivning!H73,0)</f>
        <v>0</v>
      </c>
      <c r="D73" s="80">
        <f ca="1">IF(Inskrivning!B73&gt;0,Inskrivning!I73,0)</f>
        <v>0</v>
      </c>
      <c r="E73" s="80">
        <f ca="1">IF(Inskrivning!B73&gt;0,Inskrivning!J73,0)</f>
        <v>0</v>
      </c>
      <c r="F73" s="80">
        <f ca="1">IF(Inskrivning!B73&gt;0,Inskrivning!K73,0)</f>
        <v>0</v>
      </c>
      <c r="G73" s="80">
        <f ca="1">IF(Inskrivning!B73&gt;0,Inskrivning!L73,0)</f>
        <v>0</v>
      </c>
      <c r="H73" s="80">
        <f ca="1">IF(Inskrivning!B73&gt;0,Inskrivning!M73,0)</f>
        <v>0</v>
      </c>
      <c r="I73" s="80">
        <f ca="1">IF(Inskrivning!B73&gt;0,Inskrivning!N73,0)</f>
        <v>0</v>
      </c>
      <c r="J73" s="80">
        <f ca="1">IF(Inskrivning!B73&gt;0,Inskrivning!O73,0)</f>
        <v>0</v>
      </c>
      <c r="K73" s="80">
        <f ca="1">IF(Inskrivning!B73&gt;0,Inskrivning!P73,0)</f>
        <v>0</v>
      </c>
      <c r="L73" s="80">
        <f ca="1">IF(Inskrivning!B73&gt;0,Inskrivning!Q73,0)</f>
        <v>0</v>
      </c>
      <c r="M73" s="80">
        <f ca="1">IF(Inskrivning!B73&gt;0,Inskrivning!R73,0)</f>
        <v>0</v>
      </c>
      <c r="N73" s="80">
        <f ca="1">IF(Inskrivning!B73&gt;0,Inskrivning!S73,0)</f>
        <v>0</v>
      </c>
      <c r="O73" s="80">
        <f ca="1">IF(Inskrivning!B73&gt;0,Inskrivning!T73,0)</f>
        <v>0</v>
      </c>
      <c r="P73" s="31"/>
      <c r="Q73" s="31"/>
      <c r="R73" s="31"/>
      <c r="W73" s="114">
        <f ca="1">IF(Inskrivning!B73="",0,Inskrivning!B73)</f>
        <v>0</v>
      </c>
    </row>
    <row r="74" spans="1:23" s="22" customFormat="1" ht="17.100000000000001" customHeight="1">
      <c r="A74" s="80">
        <f ca="1">IF(Inskrivning!B74&gt;0,Inskrivning!F74,0)</f>
        <v>0</v>
      </c>
      <c r="B74" s="80">
        <f ca="1">IF(Inskrivning!B74&gt;0,Inskrivning!G74,0)</f>
        <v>0</v>
      </c>
      <c r="C74" s="80">
        <f ca="1">IF(Inskrivning!B74&gt;0,Inskrivning!H74,0)</f>
        <v>0</v>
      </c>
      <c r="D74" s="80">
        <f ca="1">IF(Inskrivning!B74&gt;0,Inskrivning!I74,0)</f>
        <v>0</v>
      </c>
      <c r="E74" s="80">
        <f ca="1">IF(Inskrivning!B74&gt;0,Inskrivning!J74,0)</f>
        <v>0</v>
      </c>
      <c r="F74" s="80">
        <f ca="1">IF(Inskrivning!B74&gt;0,Inskrivning!K74,0)</f>
        <v>0</v>
      </c>
      <c r="G74" s="80">
        <f ca="1">IF(Inskrivning!B74&gt;0,Inskrivning!L74,0)</f>
        <v>0</v>
      </c>
      <c r="H74" s="80">
        <f ca="1">IF(Inskrivning!B74&gt;0,Inskrivning!M74,0)</f>
        <v>0</v>
      </c>
      <c r="I74" s="80">
        <f ca="1">IF(Inskrivning!B74&gt;0,Inskrivning!N74,0)</f>
        <v>0</v>
      </c>
      <c r="J74" s="80">
        <f ca="1">IF(Inskrivning!B74&gt;0,Inskrivning!O74,0)</f>
        <v>0</v>
      </c>
      <c r="K74" s="80">
        <f ca="1">IF(Inskrivning!B74&gt;0,Inskrivning!P74,0)</f>
        <v>0</v>
      </c>
      <c r="L74" s="80">
        <f ca="1">IF(Inskrivning!B74&gt;0,Inskrivning!Q74,0)</f>
        <v>0</v>
      </c>
      <c r="M74" s="80">
        <f ca="1">IF(Inskrivning!B74&gt;0,Inskrivning!R74,0)</f>
        <v>0</v>
      </c>
      <c r="N74" s="80">
        <f ca="1">IF(Inskrivning!B74&gt;0,Inskrivning!S74,0)</f>
        <v>0</v>
      </c>
      <c r="O74" s="80">
        <f ca="1">IF(Inskrivning!B74&gt;0,Inskrivning!T74,0)</f>
        <v>0</v>
      </c>
      <c r="P74" s="31"/>
      <c r="Q74" s="31"/>
      <c r="R74" s="31"/>
      <c r="W74" s="114">
        <f ca="1">IF(Inskrivning!B74="",0,Inskrivning!B74)</f>
        <v>0</v>
      </c>
    </row>
    <row r="75" spans="1:23" s="22" customFormat="1" ht="17.100000000000001" customHeight="1">
      <c r="A75" s="80">
        <f ca="1">IF(Inskrivning!B75&gt;0,Inskrivning!F75,0)</f>
        <v>0</v>
      </c>
      <c r="B75" s="80">
        <f ca="1">IF(Inskrivning!B75&gt;0,Inskrivning!G75,0)</f>
        <v>0</v>
      </c>
      <c r="C75" s="80">
        <f ca="1">IF(Inskrivning!B75&gt;0,Inskrivning!H75,0)</f>
        <v>0</v>
      </c>
      <c r="D75" s="80">
        <f ca="1">IF(Inskrivning!B75&gt;0,Inskrivning!I75,0)</f>
        <v>0</v>
      </c>
      <c r="E75" s="80">
        <f ca="1">IF(Inskrivning!B75&gt;0,Inskrivning!J75,0)</f>
        <v>0</v>
      </c>
      <c r="F75" s="80">
        <f ca="1">IF(Inskrivning!B75&gt;0,Inskrivning!K75,0)</f>
        <v>0</v>
      </c>
      <c r="G75" s="80">
        <f ca="1">IF(Inskrivning!B75&gt;0,Inskrivning!L75,0)</f>
        <v>0</v>
      </c>
      <c r="H75" s="80">
        <f ca="1">IF(Inskrivning!B75&gt;0,Inskrivning!M75,0)</f>
        <v>0</v>
      </c>
      <c r="I75" s="80">
        <f ca="1">IF(Inskrivning!B75&gt;0,Inskrivning!N75,0)</f>
        <v>0</v>
      </c>
      <c r="J75" s="80">
        <f ca="1">IF(Inskrivning!B75&gt;0,Inskrivning!O75,0)</f>
        <v>0</v>
      </c>
      <c r="K75" s="80">
        <f ca="1">IF(Inskrivning!B75&gt;0,Inskrivning!P75,0)</f>
        <v>0</v>
      </c>
      <c r="L75" s="80">
        <f ca="1">IF(Inskrivning!B75&gt;0,Inskrivning!Q75,0)</f>
        <v>0</v>
      </c>
      <c r="M75" s="80">
        <f ca="1">IF(Inskrivning!B75&gt;0,Inskrivning!R75,0)</f>
        <v>0</v>
      </c>
      <c r="N75" s="80">
        <f ca="1">IF(Inskrivning!B75&gt;0,Inskrivning!S75,0)</f>
        <v>0</v>
      </c>
      <c r="O75" s="80">
        <f ca="1">IF(Inskrivning!B75&gt;0,Inskrivning!T75,0)</f>
        <v>0</v>
      </c>
      <c r="P75" s="31"/>
      <c r="Q75" s="31"/>
      <c r="R75" s="31"/>
      <c r="W75" s="114">
        <f ca="1">IF(Inskrivning!B75="",0,Inskrivning!B75)</f>
        <v>0</v>
      </c>
    </row>
    <row r="76" spans="1:23" s="22" customFormat="1" ht="17.100000000000001" customHeight="1">
      <c r="A76" s="80">
        <f ca="1">IF(Inskrivning!B76&gt;0,Inskrivning!F76,0)</f>
        <v>0</v>
      </c>
      <c r="B76" s="80">
        <f ca="1">IF(Inskrivning!B76&gt;0,Inskrivning!G76,0)</f>
        <v>0</v>
      </c>
      <c r="C76" s="80">
        <f ca="1">IF(Inskrivning!B76&gt;0,Inskrivning!H76,0)</f>
        <v>0</v>
      </c>
      <c r="D76" s="80">
        <f ca="1">IF(Inskrivning!B76&gt;0,Inskrivning!I76,0)</f>
        <v>0</v>
      </c>
      <c r="E76" s="80">
        <f ca="1">IF(Inskrivning!B76&gt;0,Inskrivning!J76,0)</f>
        <v>0</v>
      </c>
      <c r="F76" s="80">
        <f ca="1">IF(Inskrivning!B76&gt;0,Inskrivning!K76,0)</f>
        <v>0</v>
      </c>
      <c r="G76" s="80">
        <f ca="1">IF(Inskrivning!B76&gt;0,Inskrivning!L76,0)</f>
        <v>0</v>
      </c>
      <c r="H76" s="80">
        <f ca="1">IF(Inskrivning!B76&gt;0,Inskrivning!M76,0)</f>
        <v>0</v>
      </c>
      <c r="I76" s="80">
        <f ca="1">IF(Inskrivning!B76&gt;0,Inskrivning!N76,0)</f>
        <v>0</v>
      </c>
      <c r="J76" s="80">
        <f ca="1">IF(Inskrivning!B76&gt;0,Inskrivning!O76,0)</f>
        <v>0</v>
      </c>
      <c r="K76" s="80">
        <f ca="1">IF(Inskrivning!B76&gt;0,Inskrivning!P76,0)</f>
        <v>0</v>
      </c>
      <c r="L76" s="80">
        <f ca="1">IF(Inskrivning!B76&gt;0,Inskrivning!Q76,0)</f>
        <v>0</v>
      </c>
      <c r="M76" s="80">
        <f ca="1">IF(Inskrivning!B76&gt;0,Inskrivning!R76,0)</f>
        <v>0</v>
      </c>
      <c r="N76" s="80">
        <f ca="1">IF(Inskrivning!B76&gt;0,Inskrivning!S76,0)</f>
        <v>0</v>
      </c>
      <c r="O76" s="80">
        <f ca="1">IF(Inskrivning!B76&gt;0,Inskrivning!T76,0)</f>
        <v>0</v>
      </c>
      <c r="P76" s="31"/>
      <c r="Q76" s="31"/>
      <c r="R76" s="31"/>
      <c r="W76" s="114">
        <f ca="1">IF(Inskrivning!B76="",0,Inskrivning!B76)</f>
        <v>0</v>
      </c>
    </row>
    <row r="77" spans="1:23" s="22" customFormat="1" ht="17.100000000000001" customHeight="1">
      <c r="A77" s="80">
        <f ca="1">IF(Inskrivning!B77&gt;0,Inskrivning!F77,0)</f>
        <v>0</v>
      </c>
      <c r="B77" s="80">
        <f ca="1">IF(Inskrivning!B77&gt;0,Inskrivning!G77,0)</f>
        <v>0</v>
      </c>
      <c r="C77" s="80">
        <f ca="1">IF(Inskrivning!B77&gt;0,Inskrivning!H77,0)</f>
        <v>0</v>
      </c>
      <c r="D77" s="80">
        <f ca="1">IF(Inskrivning!B77&gt;0,Inskrivning!I77,0)</f>
        <v>0</v>
      </c>
      <c r="E77" s="80">
        <f ca="1">IF(Inskrivning!B77&gt;0,Inskrivning!J77,0)</f>
        <v>0</v>
      </c>
      <c r="F77" s="80">
        <f ca="1">IF(Inskrivning!B77&gt;0,Inskrivning!K77,0)</f>
        <v>0</v>
      </c>
      <c r="G77" s="80">
        <f ca="1">IF(Inskrivning!B77&gt;0,Inskrivning!L77,0)</f>
        <v>0</v>
      </c>
      <c r="H77" s="80">
        <f ca="1">IF(Inskrivning!B77&gt;0,Inskrivning!M77,0)</f>
        <v>0</v>
      </c>
      <c r="I77" s="80">
        <f ca="1">IF(Inskrivning!B77&gt;0,Inskrivning!N77,0)</f>
        <v>0</v>
      </c>
      <c r="J77" s="80">
        <f ca="1">IF(Inskrivning!B77&gt;0,Inskrivning!O77,0)</f>
        <v>0</v>
      </c>
      <c r="K77" s="80">
        <f ca="1">IF(Inskrivning!B77&gt;0,Inskrivning!P77,0)</f>
        <v>0</v>
      </c>
      <c r="L77" s="80">
        <f ca="1">IF(Inskrivning!B77&gt;0,Inskrivning!Q77,0)</f>
        <v>0</v>
      </c>
      <c r="M77" s="80">
        <f ca="1">IF(Inskrivning!B77&gt;0,Inskrivning!R77,0)</f>
        <v>0</v>
      </c>
      <c r="N77" s="80">
        <f ca="1">IF(Inskrivning!B77&gt;0,Inskrivning!S77,0)</f>
        <v>0</v>
      </c>
      <c r="O77" s="80">
        <f ca="1">IF(Inskrivning!B77&gt;0,Inskrivning!T77,0)</f>
        <v>0</v>
      </c>
      <c r="P77" s="31"/>
      <c r="Q77" s="31"/>
      <c r="R77" s="31"/>
      <c r="W77" s="114">
        <f ca="1">IF(Inskrivning!B77="",0,Inskrivning!B77)</f>
        <v>0</v>
      </c>
    </row>
    <row r="78" spans="1:23" s="22" customFormat="1" ht="17.100000000000001" customHeight="1">
      <c r="A78" s="80">
        <f ca="1">IF(Inskrivning!B78&gt;0,Inskrivning!F78,0)</f>
        <v>0</v>
      </c>
      <c r="B78" s="80">
        <f ca="1">IF(Inskrivning!B78&gt;0,Inskrivning!G78,0)</f>
        <v>0</v>
      </c>
      <c r="C78" s="80">
        <f ca="1">IF(Inskrivning!B78&gt;0,Inskrivning!H78,0)</f>
        <v>0</v>
      </c>
      <c r="D78" s="80">
        <f ca="1">IF(Inskrivning!B78&gt;0,Inskrivning!I78,0)</f>
        <v>0</v>
      </c>
      <c r="E78" s="80">
        <f ca="1">IF(Inskrivning!B78&gt;0,Inskrivning!J78,0)</f>
        <v>0</v>
      </c>
      <c r="F78" s="80">
        <f ca="1">IF(Inskrivning!B78&gt;0,Inskrivning!K78,0)</f>
        <v>0</v>
      </c>
      <c r="G78" s="80">
        <f ca="1">IF(Inskrivning!B78&gt;0,Inskrivning!L78,0)</f>
        <v>0</v>
      </c>
      <c r="H78" s="80">
        <f ca="1">IF(Inskrivning!B78&gt;0,Inskrivning!M78,0)</f>
        <v>0</v>
      </c>
      <c r="I78" s="80">
        <f ca="1">IF(Inskrivning!B78&gt;0,Inskrivning!N78,0)</f>
        <v>0</v>
      </c>
      <c r="J78" s="80">
        <f ca="1">IF(Inskrivning!B78&gt;0,Inskrivning!O78,0)</f>
        <v>0</v>
      </c>
      <c r="K78" s="80">
        <f ca="1">IF(Inskrivning!B78&gt;0,Inskrivning!P78,0)</f>
        <v>0</v>
      </c>
      <c r="L78" s="80">
        <f ca="1">IF(Inskrivning!B78&gt;0,Inskrivning!Q78,0)</f>
        <v>0</v>
      </c>
      <c r="M78" s="80">
        <f ca="1">IF(Inskrivning!B78&gt;0,Inskrivning!R78,0)</f>
        <v>0</v>
      </c>
      <c r="N78" s="80">
        <f ca="1">IF(Inskrivning!B78&gt;0,Inskrivning!S78,0)</f>
        <v>0</v>
      </c>
      <c r="O78" s="80">
        <f ca="1">IF(Inskrivning!B78&gt;0,Inskrivning!T78,0)</f>
        <v>0</v>
      </c>
      <c r="P78" s="31"/>
      <c r="Q78" s="31"/>
      <c r="R78" s="31"/>
      <c r="W78" s="114">
        <f ca="1">IF(Inskrivning!B78="",0,Inskrivning!B78)</f>
        <v>0</v>
      </c>
    </row>
    <row r="79" spans="1:23" s="22" customFormat="1" ht="17.100000000000001" customHeight="1">
      <c r="A79" s="80">
        <f ca="1">IF(Inskrivning!B79&gt;0,Inskrivning!F79,0)</f>
        <v>0</v>
      </c>
      <c r="B79" s="80">
        <f ca="1">IF(Inskrivning!B79&gt;0,Inskrivning!G79,0)</f>
        <v>0</v>
      </c>
      <c r="C79" s="80">
        <f ca="1">IF(Inskrivning!B79&gt;0,Inskrivning!H79,0)</f>
        <v>0</v>
      </c>
      <c r="D79" s="80">
        <f ca="1">IF(Inskrivning!B79&gt;0,Inskrivning!I79,0)</f>
        <v>0</v>
      </c>
      <c r="E79" s="80">
        <f ca="1">IF(Inskrivning!B79&gt;0,Inskrivning!J79,0)</f>
        <v>0</v>
      </c>
      <c r="F79" s="80">
        <f ca="1">IF(Inskrivning!B79&gt;0,Inskrivning!K79,0)</f>
        <v>0</v>
      </c>
      <c r="G79" s="80">
        <f ca="1">IF(Inskrivning!B79&gt;0,Inskrivning!L79,0)</f>
        <v>0</v>
      </c>
      <c r="H79" s="80">
        <f ca="1">IF(Inskrivning!B79&gt;0,Inskrivning!M79,0)</f>
        <v>0</v>
      </c>
      <c r="I79" s="80">
        <f ca="1">IF(Inskrivning!B79&gt;0,Inskrivning!N79,0)</f>
        <v>0</v>
      </c>
      <c r="J79" s="80">
        <f ca="1">IF(Inskrivning!B79&gt;0,Inskrivning!O79,0)</f>
        <v>0</v>
      </c>
      <c r="K79" s="80">
        <f ca="1">IF(Inskrivning!B79&gt;0,Inskrivning!P79,0)</f>
        <v>0</v>
      </c>
      <c r="L79" s="80">
        <f ca="1">IF(Inskrivning!B79&gt;0,Inskrivning!Q79,0)</f>
        <v>0</v>
      </c>
      <c r="M79" s="80">
        <f ca="1">IF(Inskrivning!B79&gt;0,Inskrivning!R79,0)</f>
        <v>0</v>
      </c>
      <c r="N79" s="80">
        <f ca="1">IF(Inskrivning!B79&gt;0,Inskrivning!S79,0)</f>
        <v>0</v>
      </c>
      <c r="O79" s="80">
        <f ca="1">IF(Inskrivning!B79&gt;0,Inskrivning!T79,0)</f>
        <v>0</v>
      </c>
      <c r="P79" s="31"/>
      <c r="Q79" s="31"/>
      <c r="R79" s="31"/>
      <c r="W79" s="114">
        <f ca="1">IF(Inskrivning!B79="",0,Inskrivning!B79)</f>
        <v>0</v>
      </c>
    </row>
    <row r="80" spans="1:23" s="22" customFormat="1" ht="17.100000000000001" customHeight="1">
      <c r="A80" s="80">
        <f ca="1">IF(Inskrivning!B80&gt;0,Inskrivning!F80,0)</f>
        <v>0</v>
      </c>
      <c r="B80" s="80">
        <f ca="1">IF(Inskrivning!B80&gt;0,Inskrivning!G80,0)</f>
        <v>0</v>
      </c>
      <c r="C80" s="80">
        <f ca="1">IF(Inskrivning!B80&gt;0,Inskrivning!H80,0)</f>
        <v>0</v>
      </c>
      <c r="D80" s="80">
        <f ca="1">IF(Inskrivning!B80&gt;0,Inskrivning!I80,0)</f>
        <v>0</v>
      </c>
      <c r="E80" s="80">
        <f ca="1">IF(Inskrivning!B80&gt;0,Inskrivning!J80,0)</f>
        <v>0</v>
      </c>
      <c r="F80" s="80">
        <f ca="1">IF(Inskrivning!B80&gt;0,Inskrivning!K80,0)</f>
        <v>0</v>
      </c>
      <c r="G80" s="80">
        <f ca="1">IF(Inskrivning!B80&gt;0,Inskrivning!L80,0)</f>
        <v>0</v>
      </c>
      <c r="H80" s="80">
        <f ca="1">IF(Inskrivning!B80&gt;0,Inskrivning!M80,0)</f>
        <v>0</v>
      </c>
      <c r="I80" s="80">
        <f ca="1">IF(Inskrivning!B80&gt;0,Inskrivning!N80,0)</f>
        <v>0</v>
      </c>
      <c r="J80" s="80">
        <f ca="1">IF(Inskrivning!B80&gt;0,Inskrivning!O80,0)</f>
        <v>0</v>
      </c>
      <c r="K80" s="80">
        <f ca="1">IF(Inskrivning!B80&gt;0,Inskrivning!P80,0)</f>
        <v>0</v>
      </c>
      <c r="L80" s="80">
        <f ca="1">IF(Inskrivning!B80&gt;0,Inskrivning!Q80,0)</f>
        <v>0</v>
      </c>
      <c r="M80" s="80">
        <f ca="1">IF(Inskrivning!B80&gt;0,Inskrivning!R80,0)</f>
        <v>0</v>
      </c>
      <c r="N80" s="80">
        <f ca="1">IF(Inskrivning!B80&gt;0,Inskrivning!S80,0)</f>
        <v>0</v>
      </c>
      <c r="O80" s="80">
        <f ca="1">IF(Inskrivning!B80&gt;0,Inskrivning!T80,0)</f>
        <v>0</v>
      </c>
      <c r="P80" s="31"/>
      <c r="Q80" s="31"/>
      <c r="R80" s="31"/>
      <c r="W80" s="114">
        <f ca="1">IF(Inskrivning!B80="",0,Inskrivning!B80)</f>
        <v>0</v>
      </c>
    </row>
    <row r="81" spans="1:23" s="22" customFormat="1" ht="17.100000000000001" customHeight="1">
      <c r="A81" s="80">
        <f ca="1">IF(Inskrivning!B81&gt;0,Inskrivning!F81,0)</f>
        <v>0</v>
      </c>
      <c r="B81" s="80">
        <f ca="1">IF(Inskrivning!B81&gt;0,Inskrivning!G81,0)</f>
        <v>0</v>
      </c>
      <c r="C81" s="80">
        <f ca="1">IF(Inskrivning!B81&gt;0,Inskrivning!H81,0)</f>
        <v>0</v>
      </c>
      <c r="D81" s="80">
        <f ca="1">IF(Inskrivning!B81&gt;0,Inskrivning!I81,0)</f>
        <v>0</v>
      </c>
      <c r="E81" s="80">
        <f ca="1">IF(Inskrivning!B81&gt;0,Inskrivning!J81,0)</f>
        <v>0</v>
      </c>
      <c r="F81" s="80">
        <f ca="1">IF(Inskrivning!B81&gt;0,Inskrivning!K81,0)</f>
        <v>0</v>
      </c>
      <c r="G81" s="80">
        <f ca="1">IF(Inskrivning!B81&gt;0,Inskrivning!L81,0)</f>
        <v>0</v>
      </c>
      <c r="H81" s="80">
        <f ca="1">IF(Inskrivning!B81&gt;0,Inskrivning!M81,0)</f>
        <v>0</v>
      </c>
      <c r="I81" s="80">
        <f ca="1">IF(Inskrivning!B81&gt;0,Inskrivning!N81,0)</f>
        <v>0</v>
      </c>
      <c r="J81" s="80">
        <f ca="1">IF(Inskrivning!B81&gt;0,Inskrivning!O81,0)</f>
        <v>0</v>
      </c>
      <c r="K81" s="80">
        <f ca="1">IF(Inskrivning!B81&gt;0,Inskrivning!P81,0)</f>
        <v>0</v>
      </c>
      <c r="L81" s="80">
        <f ca="1">IF(Inskrivning!B81&gt;0,Inskrivning!Q81,0)</f>
        <v>0</v>
      </c>
      <c r="M81" s="80">
        <f ca="1">IF(Inskrivning!B81&gt;0,Inskrivning!R81,0)</f>
        <v>0</v>
      </c>
      <c r="N81" s="80">
        <f ca="1">IF(Inskrivning!B81&gt;0,Inskrivning!S81,0)</f>
        <v>0</v>
      </c>
      <c r="O81" s="80">
        <f ca="1">IF(Inskrivning!B81&gt;0,Inskrivning!T81,0)</f>
        <v>0</v>
      </c>
      <c r="P81" s="31"/>
      <c r="Q81" s="31"/>
      <c r="R81" s="31"/>
      <c r="W81" s="114">
        <f ca="1">IF(Inskrivning!B81="",0,Inskrivning!B81)</f>
        <v>0</v>
      </c>
    </row>
    <row r="82" spans="1:23" s="22" customFormat="1" ht="17.100000000000001" customHeight="1">
      <c r="A82" s="80">
        <f ca="1">IF(Inskrivning!B82&gt;0,Inskrivning!F82,0)</f>
        <v>0</v>
      </c>
      <c r="B82" s="80">
        <f ca="1">IF(Inskrivning!B82&gt;0,Inskrivning!G82,0)</f>
        <v>0</v>
      </c>
      <c r="C82" s="80">
        <f ca="1">IF(Inskrivning!B82&gt;0,Inskrivning!H82,0)</f>
        <v>0</v>
      </c>
      <c r="D82" s="80">
        <f ca="1">IF(Inskrivning!B82&gt;0,Inskrivning!I82,0)</f>
        <v>0</v>
      </c>
      <c r="E82" s="80">
        <f ca="1">IF(Inskrivning!B82&gt;0,Inskrivning!J82,0)</f>
        <v>0</v>
      </c>
      <c r="F82" s="80">
        <f ca="1">IF(Inskrivning!B82&gt;0,Inskrivning!K82,0)</f>
        <v>0</v>
      </c>
      <c r="G82" s="80">
        <f ca="1">IF(Inskrivning!B82&gt;0,Inskrivning!L82,0)</f>
        <v>0</v>
      </c>
      <c r="H82" s="80">
        <f ca="1">IF(Inskrivning!B82&gt;0,Inskrivning!M82,0)</f>
        <v>0</v>
      </c>
      <c r="I82" s="80">
        <f ca="1">IF(Inskrivning!B82&gt;0,Inskrivning!N82,0)</f>
        <v>0</v>
      </c>
      <c r="J82" s="80">
        <f ca="1">IF(Inskrivning!B82&gt;0,Inskrivning!O82,0)</f>
        <v>0</v>
      </c>
      <c r="K82" s="80">
        <f ca="1">IF(Inskrivning!B82&gt;0,Inskrivning!P82,0)</f>
        <v>0</v>
      </c>
      <c r="L82" s="80">
        <f ca="1">IF(Inskrivning!B82&gt;0,Inskrivning!Q82,0)</f>
        <v>0</v>
      </c>
      <c r="M82" s="80">
        <f ca="1">IF(Inskrivning!B82&gt;0,Inskrivning!R82,0)</f>
        <v>0</v>
      </c>
      <c r="N82" s="80">
        <f ca="1">IF(Inskrivning!B82&gt;0,Inskrivning!S82,0)</f>
        <v>0</v>
      </c>
      <c r="O82" s="80">
        <f ca="1">IF(Inskrivning!B82&gt;0,Inskrivning!T82,0)</f>
        <v>0</v>
      </c>
      <c r="P82" s="31"/>
      <c r="Q82" s="31"/>
      <c r="R82" s="31"/>
      <c r="W82" s="114">
        <f ca="1">IF(Inskrivning!B82="",0,Inskrivning!B82)</f>
        <v>0</v>
      </c>
    </row>
    <row r="83" spans="1:23" s="22" customFormat="1" ht="17.100000000000001" customHeight="1">
      <c r="A83" s="80">
        <f ca="1">IF(Inskrivning!B83&gt;0,Inskrivning!F83,0)</f>
        <v>0</v>
      </c>
      <c r="B83" s="80">
        <f ca="1">IF(Inskrivning!B83&gt;0,Inskrivning!G83,0)</f>
        <v>0</v>
      </c>
      <c r="C83" s="80">
        <f ca="1">IF(Inskrivning!B83&gt;0,Inskrivning!H83,0)</f>
        <v>0</v>
      </c>
      <c r="D83" s="80">
        <f ca="1">IF(Inskrivning!B83&gt;0,Inskrivning!I83,0)</f>
        <v>0</v>
      </c>
      <c r="E83" s="80">
        <f ca="1">IF(Inskrivning!B83&gt;0,Inskrivning!J83,0)</f>
        <v>0</v>
      </c>
      <c r="F83" s="80">
        <f ca="1">IF(Inskrivning!B83&gt;0,Inskrivning!K83,0)</f>
        <v>0</v>
      </c>
      <c r="G83" s="80">
        <f ca="1">IF(Inskrivning!B83&gt;0,Inskrivning!L83,0)</f>
        <v>0</v>
      </c>
      <c r="H83" s="80">
        <f ca="1">IF(Inskrivning!B83&gt;0,Inskrivning!M83,0)</f>
        <v>0</v>
      </c>
      <c r="I83" s="80">
        <f ca="1">IF(Inskrivning!B83&gt;0,Inskrivning!N83,0)</f>
        <v>0</v>
      </c>
      <c r="J83" s="80">
        <f ca="1">IF(Inskrivning!B83&gt;0,Inskrivning!O83,0)</f>
        <v>0</v>
      </c>
      <c r="K83" s="80">
        <f ca="1">IF(Inskrivning!B83&gt;0,Inskrivning!P83,0)</f>
        <v>0</v>
      </c>
      <c r="L83" s="80">
        <f ca="1">IF(Inskrivning!B83&gt;0,Inskrivning!Q83,0)</f>
        <v>0</v>
      </c>
      <c r="M83" s="80">
        <f ca="1">IF(Inskrivning!B83&gt;0,Inskrivning!R83,0)</f>
        <v>0</v>
      </c>
      <c r="N83" s="80">
        <f ca="1">IF(Inskrivning!B83&gt;0,Inskrivning!S83,0)</f>
        <v>0</v>
      </c>
      <c r="O83" s="80">
        <f ca="1">IF(Inskrivning!B83&gt;0,Inskrivning!T83,0)</f>
        <v>0</v>
      </c>
      <c r="P83" s="31"/>
      <c r="Q83" s="31"/>
      <c r="R83" s="31"/>
      <c r="W83" s="114">
        <f ca="1">IF(Inskrivning!B83="",0,Inskrivning!B83)</f>
        <v>0</v>
      </c>
    </row>
    <row r="84" spans="1:23" s="22" customFormat="1" ht="17.100000000000001" customHeight="1">
      <c r="A84" s="80">
        <f ca="1">IF(Inskrivning!B84&gt;0,Inskrivning!F84,0)</f>
        <v>0</v>
      </c>
      <c r="B84" s="80">
        <f ca="1">IF(Inskrivning!B84&gt;0,Inskrivning!G84,0)</f>
        <v>0</v>
      </c>
      <c r="C84" s="80">
        <f ca="1">IF(Inskrivning!B84&gt;0,Inskrivning!H84,0)</f>
        <v>0</v>
      </c>
      <c r="D84" s="80">
        <f ca="1">IF(Inskrivning!B84&gt;0,Inskrivning!I84,0)</f>
        <v>0</v>
      </c>
      <c r="E84" s="80">
        <f ca="1">IF(Inskrivning!B84&gt;0,Inskrivning!J84,0)</f>
        <v>0</v>
      </c>
      <c r="F84" s="80">
        <f ca="1">IF(Inskrivning!B84&gt;0,Inskrivning!K84,0)</f>
        <v>0</v>
      </c>
      <c r="G84" s="80">
        <f ca="1">IF(Inskrivning!B84&gt;0,Inskrivning!L84,0)</f>
        <v>0</v>
      </c>
      <c r="H84" s="80">
        <f ca="1">IF(Inskrivning!B84&gt;0,Inskrivning!M84,0)</f>
        <v>0</v>
      </c>
      <c r="I84" s="80">
        <f ca="1">IF(Inskrivning!B84&gt;0,Inskrivning!N84,0)</f>
        <v>0</v>
      </c>
      <c r="J84" s="80">
        <f ca="1">IF(Inskrivning!B84&gt;0,Inskrivning!O84,0)</f>
        <v>0</v>
      </c>
      <c r="K84" s="80">
        <f ca="1">IF(Inskrivning!B84&gt;0,Inskrivning!P84,0)</f>
        <v>0</v>
      </c>
      <c r="L84" s="80">
        <f ca="1">IF(Inskrivning!B84&gt;0,Inskrivning!Q84,0)</f>
        <v>0</v>
      </c>
      <c r="M84" s="80">
        <f ca="1">IF(Inskrivning!B84&gt;0,Inskrivning!R84,0)</f>
        <v>0</v>
      </c>
      <c r="N84" s="80">
        <f ca="1">IF(Inskrivning!B84&gt;0,Inskrivning!S84,0)</f>
        <v>0</v>
      </c>
      <c r="O84" s="80">
        <f ca="1">IF(Inskrivning!B84&gt;0,Inskrivning!T84,0)</f>
        <v>0</v>
      </c>
      <c r="P84" s="31"/>
      <c r="Q84" s="31"/>
      <c r="R84" s="31"/>
      <c r="W84" s="114">
        <f ca="1">IF(Inskrivning!B84="",0,Inskrivning!B84)</f>
        <v>0</v>
      </c>
    </row>
    <row r="85" spans="1:23" s="22" customFormat="1" ht="17.100000000000001" customHeight="1">
      <c r="A85" s="80">
        <f ca="1">IF(Inskrivning!B85&gt;0,Inskrivning!F85,0)</f>
        <v>0</v>
      </c>
      <c r="B85" s="80">
        <f ca="1">IF(Inskrivning!B85&gt;0,Inskrivning!G85,0)</f>
        <v>0</v>
      </c>
      <c r="C85" s="80">
        <f ca="1">IF(Inskrivning!B85&gt;0,Inskrivning!H85,0)</f>
        <v>0</v>
      </c>
      <c r="D85" s="80">
        <f ca="1">IF(Inskrivning!B85&gt;0,Inskrivning!I85,0)</f>
        <v>0</v>
      </c>
      <c r="E85" s="80">
        <f ca="1">IF(Inskrivning!B85&gt;0,Inskrivning!J85,0)</f>
        <v>0</v>
      </c>
      <c r="F85" s="80">
        <f ca="1">IF(Inskrivning!B85&gt;0,Inskrivning!K85,0)</f>
        <v>0</v>
      </c>
      <c r="G85" s="80">
        <f ca="1">IF(Inskrivning!B85&gt;0,Inskrivning!L85,0)</f>
        <v>0</v>
      </c>
      <c r="H85" s="80">
        <f ca="1">IF(Inskrivning!B85&gt;0,Inskrivning!M85,0)</f>
        <v>0</v>
      </c>
      <c r="I85" s="80">
        <f ca="1">IF(Inskrivning!B85&gt;0,Inskrivning!N85,0)</f>
        <v>0</v>
      </c>
      <c r="J85" s="80">
        <f ca="1">IF(Inskrivning!B85&gt;0,Inskrivning!O85,0)</f>
        <v>0</v>
      </c>
      <c r="K85" s="80">
        <f ca="1">IF(Inskrivning!B85&gt;0,Inskrivning!P85,0)</f>
        <v>0</v>
      </c>
      <c r="L85" s="80">
        <f ca="1">IF(Inskrivning!B85&gt;0,Inskrivning!Q85,0)</f>
        <v>0</v>
      </c>
      <c r="M85" s="80">
        <f ca="1">IF(Inskrivning!B85&gt;0,Inskrivning!R85,0)</f>
        <v>0</v>
      </c>
      <c r="N85" s="80">
        <f ca="1">IF(Inskrivning!B85&gt;0,Inskrivning!S85,0)</f>
        <v>0</v>
      </c>
      <c r="O85" s="80">
        <f ca="1">IF(Inskrivning!B85&gt;0,Inskrivning!T85,0)</f>
        <v>0</v>
      </c>
      <c r="P85" s="31"/>
      <c r="Q85" s="31"/>
      <c r="R85" s="31"/>
      <c r="W85" s="114">
        <f ca="1">IF(Inskrivning!B85="",0,Inskrivning!B85)</f>
        <v>0</v>
      </c>
    </row>
    <row r="86" spans="1:23" s="22" customFormat="1" ht="17.100000000000001" customHeight="1">
      <c r="A86" s="80">
        <f ca="1">IF(Inskrivning!B86&gt;0,Inskrivning!F86,0)</f>
        <v>0</v>
      </c>
      <c r="B86" s="80">
        <f ca="1">IF(Inskrivning!B86&gt;0,Inskrivning!G86,0)</f>
        <v>0</v>
      </c>
      <c r="C86" s="80">
        <f ca="1">IF(Inskrivning!B86&gt;0,Inskrivning!H86,0)</f>
        <v>0</v>
      </c>
      <c r="D86" s="80">
        <f ca="1">IF(Inskrivning!B86&gt;0,Inskrivning!I86,0)</f>
        <v>0</v>
      </c>
      <c r="E86" s="80">
        <f ca="1">IF(Inskrivning!B86&gt;0,Inskrivning!J86,0)</f>
        <v>0</v>
      </c>
      <c r="F86" s="80">
        <f ca="1">IF(Inskrivning!B86&gt;0,Inskrivning!K86,0)</f>
        <v>0</v>
      </c>
      <c r="G86" s="80">
        <f ca="1">IF(Inskrivning!B86&gt;0,Inskrivning!L86,0)</f>
        <v>0</v>
      </c>
      <c r="H86" s="80">
        <f ca="1">IF(Inskrivning!B86&gt;0,Inskrivning!M86,0)</f>
        <v>0</v>
      </c>
      <c r="I86" s="80">
        <f ca="1">IF(Inskrivning!B86&gt;0,Inskrivning!N86,0)</f>
        <v>0</v>
      </c>
      <c r="J86" s="80">
        <f ca="1">IF(Inskrivning!B86&gt;0,Inskrivning!O86,0)</f>
        <v>0</v>
      </c>
      <c r="K86" s="80">
        <f ca="1">IF(Inskrivning!B86&gt;0,Inskrivning!P86,0)</f>
        <v>0</v>
      </c>
      <c r="L86" s="80">
        <f ca="1">IF(Inskrivning!B86&gt;0,Inskrivning!Q86,0)</f>
        <v>0</v>
      </c>
      <c r="M86" s="80">
        <f ca="1">IF(Inskrivning!B86&gt;0,Inskrivning!R86,0)</f>
        <v>0</v>
      </c>
      <c r="N86" s="80">
        <f ca="1">IF(Inskrivning!B86&gt;0,Inskrivning!S86,0)</f>
        <v>0</v>
      </c>
      <c r="O86" s="80">
        <f ca="1">IF(Inskrivning!B86&gt;0,Inskrivning!T86,0)</f>
        <v>0</v>
      </c>
      <c r="P86" s="31"/>
      <c r="Q86" s="31"/>
      <c r="R86" s="31"/>
      <c r="W86" s="114">
        <f ca="1">IF(Inskrivning!B86="",0,Inskrivning!B86)</f>
        <v>0</v>
      </c>
    </row>
    <row r="87" spans="1:23" s="22" customFormat="1" ht="17.100000000000001" customHeight="1">
      <c r="A87" s="80">
        <f ca="1">IF(Inskrivning!B87&gt;0,Inskrivning!F87,0)</f>
        <v>0</v>
      </c>
      <c r="B87" s="80">
        <f ca="1">IF(Inskrivning!B87&gt;0,Inskrivning!G87,0)</f>
        <v>0</v>
      </c>
      <c r="C87" s="80">
        <f ca="1">IF(Inskrivning!B87&gt;0,Inskrivning!H87,0)</f>
        <v>0</v>
      </c>
      <c r="D87" s="80">
        <f ca="1">IF(Inskrivning!B87&gt;0,Inskrivning!I87,0)</f>
        <v>0</v>
      </c>
      <c r="E87" s="80">
        <f ca="1">IF(Inskrivning!B87&gt;0,Inskrivning!J87,0)</f>
        <v>0</v>
      </c>
      <c r="F87" s="80">
        <f ca="1">IF(Inskrivning!B87&gt;0,Inskrivning!K87,0)</f>
        <v>0</v>
      </c>
      <c r="G87" s="80">
        <f ca="1">IF(Inskrivning!B87&gt;0,Inskrivning!L87,0)</f>
        <v>0</v>
      </c>
      <c r="H87" s="80">
        <f ca="1">IF(Inskrivning!B87&gt;0,Inskrivning!M87,0)</f>
        <v>0</v>
      </c>
      <c r="I87" s="80">
        <f ca="1">IF(Inskrivning!B87&gt;0,Inskrivning!N87,0)</f>
        <v>0</v>
      </c>
      <c r="J87" s="80">
        <f ca="1">IF(Inskrivning!B87&gt;0,Inskrivning!O87,0)</f>
        <v>0</v>
      </c>
      <c r="K87" s="80">
        <f ca="1">IF(Inskrivning!B87&gt;0,Inskrivning!P87,0)</f>
        <v>0</v>
      </c>
      <c r="L87" s="80">
        <f ca="1">IF(Inskrivning!B87&gt;0,Inskrivning!Q87,0)</f>
        <v>0</v>
      </c>
      <c r="M87" s="80">
        <f ca="1">IF(Inskrivning!B87&gt;0,Inskrivning!R87,0)</f>
        <v>0</v>
      </c>
      <c r="N87" s="80">
        <f ca="1">IF(Inskrivning!B87&gt;0,Inskrivning!S87,0)</f>
        <v>0</v>
      </c>
      <c r="O87" s="80">
        <f ca="1">IF(Inskrivning!B87&gt;0,Inskrivning!T87,0)</f>
        <v>0</v>
      </c>
      <c r="P87" s="31"/>
      <c r="Q87" s="31"/>
      <c r="R87" s="31"/>
      <c r="W87" s="114">
        <f ca="1">IF(Inskrivning!B87="",0,Inskrivning!B87)</f>
        <v>0</v>
      </c>
    </row>
    <row r="88" spans="1:23" s="22" customFormat="1" ht="17.100000000000001" customHeight="1">
      <c r="A88" s="80">
        <f ca="1">IF(Inskrivning!B88&gt;0,Inskrivning!F88,0)</f>
        <v>0</v>
      </c>
      <c r="B88" s="80">
        <f ca="1">IF(Inskrivning!B88&gt;0,Inskrivning!G88,0)</f>
        <v>0</v>
      </c>
      <c r="C88" s="80">
        <f ca="1">IF(Inskrivning!B88&gt;0,Inskrivning!H88,0)</f>
        <v>0</v>
      </c>
      <c r="D88" s="80">
        <f ca="1">IF(Inskrivning!B88&gt;0,Inskrivning!I88,0)</f>
        <v>0</v>
      </c>
      <c r="E88" s="80">
        <f ca="1">IF(Inskrivning!B88&gt;0,Inskrivning!J88,0)</f>
        <v>0</v>
      </c>
      <c r="F88" s="80">
        <f ca="1">IF(Inskrivning!B88&gt;0,Inskrivning!K88,0)</f>
        <v>0</v>
      </c>
      <c r="G88" s="80">
        <f ca="1">IF(Inskrivning!B88&gt;0,Inskrivning!L88,0)</f>
        <v>0</v>
      </c>
      <c r="H88" s="80">
        <f ca="1">IF(Inskrivning!B88&gt;0,Inskrivning!M88,0)</f>
        <v>0</v>
      </c>
      <c r="I88" s="80">
        <f ca="1">IF(Inskrivning!B88&gt;0,Inskrivning!N88,0)</f>
        <v>0</v>
      </c>
      <c r="J88" s="80">
        <f ca="1">IF(Inskrivning!B88&gt;0,Inskrivning!O88,0)</f>
        <v>0</v>
      </c>
      <c r="K88" s="80">
        <f ca="1">IF(Inskrivning!B88&gt;0,Inskrivning!P88,0)</f>
        <v>0</v>
      </c>
      <c r="L88" s="80">
        <f ca="1">IF(Inskrivning!B88&gt;0,Inskrivning!Q88,0)</f>
        <v>0</v>
      </c>
      <c r="M88" s="80">
        <f ca="1">IF(Inskrivning!B88&gt;0,Inskrivning!R88,0)</f>
        <v>0</v>
      </c>
      <c r="N88" s="80">
        <f ca="1">IF(Inskrivning!B88&gt;0,Inskrivning!S88,0)</f>
        <v>0</v>
      </c>
      <c r="O88" s="80">
        <f ca="1">IF(Inskrivning!B88&gt;0,Inskrivning!T88,0)</f>
        <v>0</v>
      </c>
      <c r="P88" s="31"/>
      <c r="Q88" s="31"/>
      <c r="R88" s="31"/>
      <c r="W88" s="114">
        <f ca="1">IF(Inskrivning!B88="",0,Inskrivning!B88)</f>
        <v>0</v>
      </c>
    </row>
    <row r="89" spans="1:23" s="22" customFormat="1" ht="17.100000000000001" customHeight="1">
      <c r="A89" s="80">
        <f ca="1">IF(Inskrivning!B89&gt;0,Inskrivning!F89,0)</f>
        <v>0</v>
      </c>
      <c r="B89" s="80">
        <f ca="1">IF(Inskrivning!B89&gt;0,Inskrivning!G89,0)</f>
        <v>0</v>
      </c>
      <c r="C89" s="80">
        <f ca="1">IF(Inskrivning!B89&gt;0,Inskrivning!H89,0)</f>
        <v>0</v>
      </c>
      <c r="D89" s="80">
        <f ca="1">IF(Inskrivning!B89&gt;0,Inskrivning!I89,0)</f>
        <v>0</v>
      </c>
      <c r="E89" s="80">
        <f ca="1">IF(Inskrivning!B89&gt;0,Inskrivning!J89,0)</f>
        <v>0</v>
      </c>
      <c r="F89" s="80">
        <f ca="1">IF(Inskrivning!B89&gt;0,Inskrivning!K89,0)</f>
        <v>0</v>
      </c>
      <c r="G89" s="80">
        <f ca="1">IF(Inskrivning!B89&gt;0,Inskrivning!L89,0)</f>
        <v>0</v>
      </c>
      <c r="H89" s="80">
        <f ca="1">IF(Inskrivning!B89&gt;0,Inskrivning!M89,0)</f>
        <v>0</v>
      </c>
      <c r="I89" s="80">
        <f ca="1">IF(Inskrivning!B89&gt;0,Inskrivning!N89,0)</f>
        <v>0</v>
      </c>
      <c r="J89" s="80">
        <f ca="1">IF(Inskrivning!B89&gt;0,Inskrivning!O89,0)</f>
        <v>0</v>
      </c>
      <c r="K89" s="80">
        <f ca="1">IF(Inskrivning!B89&gt;0,Inskrivning!P89,0)</f>
        <v>0</v>
      </c>
      <c r="L89" s="80">
        <f ca="1">IF(Inskrivning!B89&gt;0,Inskrivning!Q89,0)</f>
        <v>0</v>
      </c>
      <c r="M89" s="80">
        <f ca="1">IF(Inskrivning!B89&gt;0,Inskrivning!R89,0)</f>
        <v>0</v>
      </c>
      <c r="N89" s="80">
        <f ca="1">IF(Inskrivning!B89&gt;0,Inskrivning!S89,0)</f>
        <v>0</v>
      </c>
      <c r="O89" s="80">
        <f ca="1">IF(Inskrivning!B89&gt;0,Inskrivning!T89,0)</f>
        <v>0</v>
      </c>
      <c r="P89" s="31"/>
      <c r="Q89" s="31"/>
      <c r="R89" s="31"/>
      <c r="W89" s="114">
        <f ca="1">IF(Inskrivning!B89="",0,Inskrivning!B89)</f>
        <v>0</v>
      </c>
    </row>
    <row r="90" spans="1:23" s="22" customFormat="1" ht="17.100000000000001" customHeight="1">
      <c r="A90" s="80">
        <f ca="1">IF(Inskrivning!B90&gt;0,Inskrivning!F90,0)</f>
        <v>0</v>
      </c>
      <c r="B90" s="80">
        <f ca="1">IF(Inskrivning!B90&gt;0,Inskrivning!G90,0)</f>
        <v>0</v>
      </c>
      <c r="C90" s="80">
        <f ca="1">IF(Inskrivning!B90&gt;0,Inskrivning!H90,0)</f>
        <v>0</v>
      </c>
      <c r="D90" s="80">
        <f ca="1">IF(Inskrivning!B90&gt;0,Inskrivning!I90,0)</f>
        <v>0</v>
      </c>
      <c r="E90" s="80">
        <f ca="1">IF(Inskrivning!B90&gt;0,Inskrivning!J90,0)</f>
        <v>0</v>
      </c>
      <c r="F90" s="80">
        <f ca="1">IF(Inskrivning!B90&gt;0,Inskrivning!K90,0)</f>
        <v>0</v>
      </c>
      <c r="G90" s="80">
        <f ca="1">IF(Inskrivning!B90&gt;0,Inskrivning!L90,0)</f>
        <v>0</v>
      </c>
      <c r="H90" s="80">
        <f ca="1">IF(Inskrivning!B90&gt;0,Inskrivning!M90,0)</f>
        <v>0</v>
      </c>
      <c r="I90" s="80">
        <f ca="1">IF(Inskrivning!B90&gt;0,Inskrivning!N90,0)</f>
        <v>0</v>
      </c>
      <c r="J90" s="80">
        <f ca="1">IF(Inskrivning!B90&gt;0,Inskrivning!O90,0)</f>
        <v>0</v>
      </c>
      <c r="K90" s="80">
        <f ca="1">IF(Inskrivning!B90&gt;0,Inskrivning!P90,0)</f>
        <v>0</v>
      </c>
      <c r="L90" s="80">
        <f ca="1">IF(Inskrivning!B90&gt;0,Inskrivning!Q90,0)</f>
        <v>0</v>
      </c>
      <c r="M90" s="80">
        <f ca="1">IF(Inskrivning!B90&gt;0,Inskrivning!R90,0)</f>
        <v>0</v>
      </c>
      <c r="N90" s="80">
        <f ca="1">IF(Inskrivning!B90&gt;0,Inskrivning!S90,0)</f>
        <v>0</v>
      </c>
      <c r="O90" s="80">
        <f ca="1">IF(Inskrivning!B90&gt;0,Inskrivning!T90,0)</f>
        <v>0</v>
      </c>
      <c r="P90" s="31"/>
      <c r="Q90" s="31"/>
      <c r="R90" s="31"/>
      <c r="W90" s="114">
        <f ca="1">IF(Inskrivning!B90="",0,Inskrivning!B90)</f>
        <v>0</v>
      </c>
    </row>
    <row r="91" spans="1:23" s="22" customFormat="1" ht="17.100000000000001" customHeight="1">
      <c r="A91" s="80">
        <f ca="1">IF(Inskrivning!B91&gt;0,Inskrivning!F91,0)</f>
        <v>0</v>
      </c>
      <c r="B91" s="80">
        <f ca="1">IF(Inskrivning!B91&gt;0,Inskrivning!G91,0)</f>
        <v>0</v>
      </c>
      <c r="C91" s="80">
        <f ca="1">IF(Inskrivning!B91&gt;0,Inskrivning!H91,0)</f>
        <v>0</v>
      </c>
      <c r="D91" s="80">
        <f ca="1">IF(Inskrivning!B91&gt;0,Inskrivning!I91,0)</f>
        <v>0</v>
      </c>
      <c r="E91" s="80">
        <f ca="1">IF(Inskrivning!B91&gt;0,Inskrivning!J91,0)</f>
        <v>0</v>
      </c>
      <c r="F91" s="80">
        <f ca="1">IF(Inskrivning!B91&gt;0,Inskrivning!K91,0)</f>
        <v>0</v>
      </c>
      <c r="G91" s="80">
        <f ca="1">IF(Inskrivning!B91&gt;0,Inskrivning!L91,0)</f>
        <v>0</v>
      </c>
      <c r="H91" s="80">
        <f ca="1">IF(Inskrivning!B91&gt;0,Inskrivning!M91,0)</f>
        <v>0</v>
      </c>
      <c r="I91" s="80">
        <f ca="1">IF(Inskrivning!B91&gt;0,Inskrivning!N91,0)</f>
        <v>0</v>
      </c>
      <c r="J91" s="80">
        <f ca="1">IF(Inskrivning!B91&gt;0,Inskrivning!O91,0)</f>
        <v>0</v>
      </c>
      <c r="K91" s="80">
        <f ca="1">IF(Inskrivning!B91&gt;0,Inskrivning!P91,0)</f>
        <v>0</v>
      </c>
      <c r="L91" s="80">
        <f ca="1">IF(Inskrivning!B91&gt;0,Inskrivning!Q91,0)</f>
        <v>0</v>
      </c>
      <c r="M91" s="80">
        <f ca="1">IF(Inskrivning!B91&gt;0,Inskrivning!R91,0)</f>
        <v>0</v>
      </c>
      <c r="N91" s="80">
        <f ca="1">IF(Inskrivning!B91&gt;0,Inskrivning!S91,0)</f>
        <v>0</v>
      </c>
      <c r="O91" s="80">
        <f ca="1">IF(Inskrivning!B91&gt;0,Inskrivning!T91,0)</f>
        <v>0</v>
      </c>
      <c r="P91" s="31"/>
      <c r="Q91" s="31"/>
      <c r="R91" s="31"/>
      <c r="W91" s="114">
        <f ca="1">IF(Inskrivning!B91="",0,Inskrivning!B91)</f>
        <v>0</v>
      </c>
    </row>
    <row r="92" spans="1:23" s="22" customFormat="1" ht="17.100000000000001" customHeight="1">
      <c r="A92" s="80">
        <f ca="1">IF(Inskrivning!B92&gt;0,Inskrivning!F92,0)</f>
        <v>0</v>
      </c>
      <c r="B92" s="80">
        <f ca="1">IF(Inskrivning!B92&gt;0,Inskrivning!G92,0)</f>
        <v>0</v>
      </c>
      <c r="C92" s="80">
        <f ca="1">IF(Inskrivning!B92&gt;0,Inskrivning!H92,0)</f>
        <v>0</v>
      </c>
      <c r="D92" s="80">
        <f ca="1">IF(Inskrivning!B92&gt;0,Inskrivning!I92,0)</f>
        <v>0</v>
      </c>
      <c r="E92" s="80">
        <f ca="1">IF(Inskrivning!B92&gt;0,Inskrivning!J92,0)</f>
        <v>0</v>
      </c>
      <c r="F92" s="80">
        <f ca="1">IF(Inskrivning!B92&gt;0,Inskrivning!K92,0)</f>
        <v>0</v>
      </c>
      <c r="G92" s="80">
        <f ca="1">IF(Inskrivning!B92&gt;0,Inskrivning!L92,0)</f>
        <v>0</v>
      </c>
      <c r="H92" s="80">
        <f ca="1">IF(Inskrivning!B92&gt;0,Inskrivning!M92,0)</f>
        <v>0</v>
      </c>
      <c r="I92" s="80">
        <f ca="1">IF(Inskrivning!B92&gt;0,Inskrivning!N92,0)</f>
        <v>0</v>
      </c>
      <c r="J92" s="80">
        <f ca="1">IF(Inskrivning!B92&gt;0,Inskrivning!O92,0)</f>
        <v>0</v>
      </c>
      <c r="K92" s="80">
        <f ca="1">IF(Inskrivning!B92&gt;0,Inskrivning!P92,0)</f>
        <v>0</v>
      </c>
      <c r="L92" s="80">
        <f ca="1">IF(Inskrivning!B92&gt;0,Inskrivning!Q92,0)</f>
        <v>0</v>
      </c>
      <c r="M92" s="80">
        <f ca="1">IF(Inskrivning!B92&gt;0,Inskrivning!R92,0)</f>
        <v>0</v>
      </c>
      <c r="N92" s="80">
        <f ca="1">IF(Inskrivning!B92&gt;0,Inskrivning!S92,0)</f>
        <v>0</v>
      </c>
      <c r="O92" s="80">
        <f ca="1">IF(Inskrivning!B92&gt;0,Inskrivning!T92,0)</f>
        <v>0</v>
      </c>
      <c r="P92" s="31"/>
      <c r="Q92" s="31"/>
      <c r="R92" s="31"/>
      <c r="W92" s="114">
        <f ca="1">IF(Inskrivning!B92="",0,Inskrivning!B92)</f>
        <v>0</v>
      </c>
    </row>
    <row r="93" spans="1:23" s="22" customFormat="1" ht="17.100000000000001" customHeight="1">
      <c r="A93" s="80">
        <f ca="1">IF(Inskrivning!B93&gt;0,Inskrivning!F93,0)</f>
        <v>0</v>
      </c>
      <c r="B93" s="80">
        <f ca="1">IF(Inskrivning!B93&gt;0,Inskrivning!G93,0)</f>
        <v>0</v>
      </c>
      <c r="C93" s="80">
        <f ca="1">IF(Inskrivning!B93&gt;0,Inskrivning!H93,0)</f>
        <v>0</v>
      </c>
      <c r="D93" s="80">
        <f ca="1">IF(Inskrivning!B93&gt;0,Inskrivning!I93,0)</f>
        <v>0</v>
      </c>
      <c r="E93" s="80">
        <f ca="1">IF(Inskrivning!B93&gt;0,Inskrivning!J93,0)</f>
        <v>0</v>
      </c>
      <c r="F93" s="80">
        <f ca="1">IF(Inskrivning!B93&gt;0,Inskrivning!K93,0)</f>
        <v>0</v>
      </c>
      <c r="G93" s="80">
        <f ca="1">IF(Inskrivning!B93&gt;0,Inskrivning!L93,0)</f>
        <v>0</v>
      </c>
      <c r="H93" s="80">
        <f ca="1">IF(Inskrivning!B93&gt;0,Inskrivning!M93,0)</f>
        <v>0</v>
      </c>
      <c r="I93" s="80">
        <f ca="1">IF(Inskrivning!B93&gt;0,Inskrivning!N93,0)</f>
        <v>0</v>
      </c>
      <c r="J93" s="80">
        <f ca="1">IF(Inskrivning!B93&gt;0,Inskrivning!O93,0)</f>
        <v>0</v>
      </c>
      <c r="K93" s="80">
        <f ca="1">IF(Inskrivning!B93&gt;0,Inskrivning!P93,0)</f>
        <v>0</v>
      </c>
      <c r="L93" s="80">
        <f ca="1">IF(Inskrivning!B93&gt;0,Inskrivning!Q93,0)</f>
        <v>0</v>
      </c>
      <c r="M93" s="80">
        <f ca="1">IF(Inskrivning!B93&gt;0,Inskrivning!R93,0)</f>
        <v>0</v>
      </c>
      <c r="N93" s="80">
        <f ca="1">IF(Inskrivning!B93&gt;0,Inskrivning!S93,0)</f>
        <v>0</v>
      </c>
      <c r="O93" s="80">
        <f ca="1">IF(Inskrivning!B93&gt;0,Inskrivning!T93,0)</f>
        <v>0</v>
      </c>
      <c r="P93" s="31"/>
      <c r="Q93" s="31"/>
      <c r="R93" s="31"/>
      <c r="W93" s="114">
        <f ca="1">IF(Inskrivning!B93="",0,Inskrivning!B93)</f>
        <v>0</v>
      </c>
    </row>
    <row r="94" spans="1:23" s="22" customFormat="1" ht="17.100000000000001" customHeight="1">
      <c r="A94" s="80">
        <f ca="1">IF(Inskrivning!B94&gt;0,Inskrivning!F94,0)</f>
        <v>0</v>
      </c>
      <c r="B94" s="80">
        <f ca="1">IF(Inskrivning!B94&gt;0,Inskrivning!G94,0)</f>
        <v>0</v>
      </c>
      <c r="C94" s="80">
        <f ca="1">IF(Inskrivning!B94&gt;0,Inskrivning!H94,0)</f>
        <v>0</v>
      </c>
      <c r="D94" s="80">
        <f ca="1">IF(Inskrivning!B94&gt;0,Inskrivning!I94,0)</f>
        <v>0</v>
      </c>
      <c r="E94" s="80">
        <f ca="1">IF(Inskrivning!B94&gt;0,Inskrivning!J94,0)</f>
        <v>0</v>
      </c>
      <c r="F94" s="80">
        <f ca="1">IF(Inskrivning!B94&gt;0,Inskrivning!K94,0)</f>
        <v>0</v>
      </c>
      <c r="G94" s="80">
        <f ca="1">IF(Inskrivning!B94&gt;0,Inskrivning!L94,0)</f>
        <v>0</v>
      </c>
      <c r="H94" s="80">
        <f ca="1">IF(Inskrivning!B94&gt;0,Inskrivning!M94,0)</f>
        <v>0</v>
      </c>
      <c r="I94" s="80">
        <f ca="1">IF(Inskrivning!B94&gt;0,Inskrivning!N94,0)</f>
        <v>0</v>
      </c>
      <c r="J94" s="80">
        <f ca="1">IF(Inskrivning!B94&gt;0,Inskrivning!O94,0)</f>
        <v>0</v>
      </c>
      <c r="K94" s="80">
        <f ca="1">IF(Inskrivning!B94&gt;0,Inskrivning!P94,0)</f>
        <v>0</v>
      </c>
      <c r="L94" s="80">
        <f ca="1">IF(Inskrivning!B94&gt;0,Inskrivning!Q94,0)</f>
        <v>0</v>
      </c>
      <c r="M94" s="80">
        <f ca="1">IF(Inskrivning!B94&gt;0,Inskrivning!R94,0)</f>
        <v>0</v>
      </c>
      <c r="N94" s="80">
        <f ca="1">IF(Inskrivning!B94&gt;0,Inskrivning!S94,0)</f>
        <v>0</v>
      </c>
      <c r="O94" s="80">
        <f ca="1">IF(Inskrivning!B94&gt;0,Inskrivning!T94,0)</f>
        <v>0</v>
      </c>
      <c r="P94" s="31"/>
      <c r="Q94" s="31"/>
      <c r="R94" s="31"/>
      <c r="W94" s="114">
        <f ca="1">IF(Inskrivning!B94="",0,Inskrivning!B94)</f>
        <v>0</v>
      </c>
    </row>
    <row r="95" spans="1:23" s="22" customFormat="1" ht="17.100000000000001" customHeight="1">
      <c r="A95" s="80">
        <f ca="1">IF(Inskrivning!B95&gt;0,Inskrivning!F95,0)</f>
        <v>0</v>
      </c>
      <c r="B95" s="80">
        <f ca="1">IF(Inskrivning!B95&gt;0,Inskrivning!G95,0)</f>
        <v>0</v>
      </c>
      <c r="C95" s="80">
        <f ca="1">IF(Inskrivning!B95&gt;0,Inskrivning!H95,0)</f>
        <v>0</v>
      </c>
      <c r="D95" s="80">
        <f ca="1">IF(Inskrivning!B95&gt;0,Inskrivning!I95,0)</f>
        <v>0</v>
      </c>
      <c r="E95" s="80">
        <f ca="1">IF(Inskrivning!B95&gt;0,Inskrivning!J95,0)</f>
        <v>0</v>
      </c>
      <c r="F95" s="80">
        <f ca="1">IF(Inskrivning!B95&gt;0,Inskrivning!K95,0)</f>
        <v>0</v>
      </c>
      <c r="G95" s="80">
        <f ca="1">IF(Inskrivning!B95&gt;0,Inskrivning!L95,0)</f>
        <v>0</v>
      </c>
      <c r="H95" s="80">
        <f ca="1">IF(Inskrivning!B95&gt;0,Inskrivning!M95,0)</f>
        <v>0</v>
      </c>
      <c r="I95" s="80">
        <f ca="1">IF(Inskrivning!B95&gt;0,Inskrivning!N95,0)</f>
        <v>0</v>
      </c>
      <c r="J95" s="80">
        <f ca="1">IF(Inskrivning!B95&gt;0,Inskrivning!O95,0)</f>
        <v>0</v>
      </c>
      <c r="K95" s="80">
        <f ca="1">IF(Inskrivning!B95&gt;0,Inskrivning!P95,0)</f>
        <v>0</v>
      </c>
      <c r="L95" s="80">
        <f ca="1">IF(Inskrivning!B95&gt;0,Inskrivning!Q95,0)</f>
        <v>0</v>
      </c>
      <c r="M95" s="80">
        <f ca="1">IF(Inskrivning!B95&gt;0,Inskrivning!R95,0)</f>
        <v>0</v>
      </c>
      <c r="N95" s="80">
        <f ca="1">IF(Inskrivning!B95&gt;0,Inskrivning!S95,0)</f>
        <v>0</v>
      </c>
      <c r="O95" s="80">
        <f ca="1">IF(Inskrivning!B95&gt;0,Inskrivning!T95,0)</f>
        <v>0</v>
      </c>
      <c r="P95" s="31"/>
      <c r="Q95" s="31"/>
      <c r="R95" s="31"/>
      <c r="W95" s="114">
        <f ca="1">IF(Inskrivning!B95="",0,Inskrivning!B95)</f>
        <v>0</v>
      </c>
    </row>
    <row r="96" spans="1:23" s="22" customFormat="1" ht="17.100000000000001" customHeight="1">
      <c r="A96" s="80">
        <f ca="1">IF(Inskrivning!B96&gt;0,Inskrivning!F96,0)</f>
        <v>0</v>
      </c>
      <c r="B96" s="80">
        <f ca="1">IF(Inskrivning!B96&gt;0,Inskrivning!G96,0)</f>
        <v>0</v>
      </c>
      <c r="C96" s="80">
        <f ca="1">IF(Inskrivning!B96&gt;0,Inskrivning!H96,0)</f>
        <v>0</v>
      </c>
      <c r="D96" s="80">
        <f ca="1">IF(Inskrivning!B96&gt;0,Inskrivning!I96,0)</f>
        <v>0</v>
      </c>
      <c r="E96" s="80">
        <f ca="1">IF(Inskrivning!B96&gt;0,Inskrivning!J96,0)</f>
        <v>0</v>
      </c>
      <c r="F96" s="80">
        <f ca="1">IF(Inskrivning!B96&gt;0,Inskrivning!K96,0)</f>
        <v>0</v>
      </c>
      <c r="G96" s="80">
        <f ca="1">IF(Inskrivning!B96&gt;0,Inskrivning!L96,0)</f>
        <v>0</v>
      </c>
      <c r="H96" s="80">
        <f ca="1">IF(Inskrivning!B96&gt;0,Inskrivning!M96,0)</f>
        <v>0</v>
      </c>
      <c r="I96" s="80">
        <f ca="1">IF(Inskrivning!B96&gt;0,Inskrivning!N96,0)</f>
        <v>0</v>
      </c>
      <c r="J96" s="80">
        <f ca="1">IF(Inskrivning!B96&gt;0,Inskrivning!O96,0)</f>
        <v>0</v>
      </c>
      <c r="K96" s="80">
        <f ca="1">IF(Inskrivning!B96&gt;0,Inskrivning!P96,0)</f>
        <v>0</v>
      </c>
      <c r="L96" s="80">
        <f ca="1">IF(Inskrivning!B96&gt;0,Inskrivning!Q96,0)</f>
        <v>0</v>
      </c>
      <c r="M96" s="80">
        <f ca="1">IF(Inskrivning!B96&gt;0,Inskrivning!R96,0)</f>
        <v>0</v>
      </c>
      <c r="N96" s="80">
        <f ca="1">IF(Inskrivning!B96&gt;0,Inskrivning!S96,0)</f>
        <v>0</v>
      </c>
      <c r="O96" s="80">
        <f ca="1">IF(Inskrivning!B96&gt;0,Inskrivning!T96,0)</f>
        <v>0</v>
      </c>
      <c r="P96" s="31"/>
      <c r="Q96" s="31"/>
      <c r="R96" s="31"/>
      <c r="W96" s="114">
        <f ca="1">IF(Inskrivning!B96="",0,Inskrivning!B96)</f>
        <v>0</v>
      </c>
    </row>
    <row r="97" spans="1:23" s="22" customFormat="1" ht="17.100000000000001" customHeight="1">
      <c r="A97" s="80">
        <f ca="1">IF(Inskrivning!B97&gt;0,Inskrivning!F97,0)</f>
        <v>0</v>
      </c>
      <c r="B97" s="80">
        <f ca="1">IF(Inskrivning!B97&gt;0,Inskrivning!G97,0)</f>
        <v>0</v>
      </c>
      <c r="C97" s="80">
        <f ca="1">IF(Inskrivning!B97&gt;0,Inskrivning!H97,0)</f>
        <v>0</v>
      </c>
      <c r="D97" s="80">
        <f ca="1">IF(Inskrivning!B97&gt;0,Inskrivning!I97,0)</f>
        <v>0</v>
      </c>
      <c r="E97" s="80">
        <f ca="1">IF(Inskrivning!B97&gt;0,Inskrivning!J97,0)</f>
        <v>0</v>
      </c>
      <c r="F97" s="80">
        <f ca="1">IF(Inskrivning!B97&gt;0,Inskrivning!K97,0)</f>
        <v>0</v>
      </c>
      <c r="G97" s="80">
        <f ca="1">IF(Inskrivning!B97&gt;0,Inskrivning!L97,0)</f>
        <v>0</v>
      </c>
      <c r="H97" s="80">
        <f ca="1">IF(Inskrivning!B97&gt;0,Inskrivning!M97,0)</f>
        <v>0</v>
      </c>
      <c r="I97" s="80">
        <f ca="1">IF(Inskrivning!B97&gt;0,Inskrivning!N97,0)</f>
        <v>0</v>
      </c>
      <c r="J97" s="80">
        <f ca="1">IF(Inskrivning!B97&gt;0,Inskrivning!O97,0)</f>
        <v>0</v>
      </c>
      <c r="K97" s="80">
        <f ca="1">IF(Inskrivning!B97&gt;0,Inskrivning!P97,0)</f>
        <v>0</v>
      </c>
      <c r="L97" s="80">
        <f ca="1">IF(Inskrivning!B97&gt;0,Inskrivning!Q97,0)</f>
        <v>0</v>
      </c>
      <c r="M97" s="80">
        <f ca="1">IF(Inskrivning!B97&gt;0,Inskrivning!R97,0)</f>
        <v>0</v>
      </c>
      <c r="N97" s="80">
        <f ca="1">IF(Inskrivning!B97&gt;0,Inskrivning!S97,0)</f>
        <v>0</v>
      </c>
      <c r="O97" s="80">
        <f ca="1">IF(Inskrivning!B97&gt;0,Inskrivning!T97,0)</f>
        <v>0</v>
      </c>
      <c r="P97" s="31"/>
      <c r="Q97" s="31"/>
      <c r="R97" s="31"/>
      <c r="W97" s="114">
        <f ca="1">IF(Inskrivning!B97="",0,Inskrivning!B97)</f>
        <v>0</v>
      </c>
    </row>
    <row r="98" spans="1:23" s="22" customFormat="1" ht="17.100000000000001" customHeight="1">
      <c r="A98" s="80">
        <f ca="1">IF(Inskrivning!B98&gt;0,Inskrivning!F98,0)</f>
        <v>0</v>
      </c>
      <c r="B98" s="80">
        <f ca="1">IF(Inskrivning!B98&gt;0,Inskrivning!G98,0)</f>
        <v>0</v>
      </c>
      <c r="C98" s="80">
        <f ca="1">IF(Inskrivning!B98&gt;0,Inskrivning!H98,0)</f>
        <v>0</v>
      </c>
      <c r="D98" s="80">
        <f ca="1">IF(Inskrivning!B98&gt;0,Inskrivning!I98,0)</f>
        <v>0</v>
      </c>
      <c r="E98" s="80">
        <f ca="1">IF(Inskrivning!B98&gt;0,Inskrivning!J98,0)</f>
        <v>0</v>
      </c>
      <c r="F98" s="80">
        <f ca="1">IF(Inskrivning!B98&gt;0,Inskrivning!K98,0)</f>
        <v>0</v>
      </c>
      <c r="G98" s="80">
        <f ca="1">IF(Inskrivning!B98&gt;0,Inskrivning!L98,0)</f>
        <v>0</v>
      </c>
      <c r="H98" s="80">
        <f ca="1">IF(Inskrivning!B98&gt;0,Inskrivning!M98,0)</f>
        <v>0</v>
      </c>
      <c r="I98" s="80">
        <f ca="1">IF(Inskrivning!B98&gt;0,Inskrivning!N98,0)</f>
        <v>0</v>
      </c>
      <c r="J98" s="80">
        <f ca="1">IF(Inskrivning!B98&gt;0,Inskrivning!O98,0)</f>
        <v>0</v>
      </c>
      <c r="K98" s="80">
        <f ca="1">IF(Inskrivning!B98&gt;0,Inskrivning!P98,0)</f>
        <v>0</v>
      </c>
      <c r="L98" s="80">
        <f ca="1">IF(Inskrivning!B98&gt;0,Inskrivning!Q98,0)</f>
        <v>0</v>
      </c>
      <c r="M98" s="80">
        <f ca="1">IF(Inskrivning!B98&gt;0,Inskrivning!R98,0)</f>
        <v>0</v>
      </c>
      <c r="N98" s="80">
        <f ca="1">IF(Inskrivning!B98&gt;0,Inskrivning!S98,0)</f>
        <v>0</v>
      </c>
      <c r="O98" s="80">
        <f ca="1">IF(Inskrivning!B98&gt;0,Inskrivning!T98,0)</f>
        <v>0</v>
      </c>
      <c r="P98" s="31"/>
      <c r="Q98" s="31"/>
      <c r="R98" s="31"/>
      <c r="W98" s="114">
        <f ca="1">IF(Inskrivning!B98="",0,Inskrivning!B98)</f>
        <v>0</v>
      </c>
    </row>
    <row r="99" spans="1:23" s="22" customFormat="1" ht="17.100000000000001" customHeight="1">
      <c r="A99" s="80">
        <f ca="1">IF(Inskrivning!B99&gt;0,Inskrivning!F99,0)</f>
        <v>0</v>
      </c>
      <c r="B99" s="80">
        <f ca="1">IF(Inskrivning!B99&gt;0,Inskrivning!G99,0)</f>
        <v>0</v>
      </c>
      <c r="C99" s="80">
        <f ca="1">IF(Inskrivning!B99&gt;0,Inskrivning!H99,0)</f>
        <v>0</v>
      </c>
      <c r="D99" s="80">
        <f ca="1">IF(Inskrivning!B99&gt;0,Inskrivning!I99,0)</f>
        <v>0</v>
      </c>
      <c r="E99" s="80">
        <f ca="1">IF(Inskrivning!B99&gt;0,Inskrivning!J99,0)</f>
        <v>0</v>
      </c>
      <c r="F99" s="80">
        <f ca="1">IF(Inskrivning!B99&gt;0,Inskrivning!K99,0)</f>
        <v>0</v>
      </c>
      <c r="G99" s="80">
        <f ca="1">IF(Inskrivning!B99&gt;0,Inskrivning!L99,0)</f>
        <v>0</v>
      </c>
      <c r="H99" s="80">
        <f ca="1">IF(Inskrivning!B99&gt;0,Inskrivning!M99,0)</f>
        <v>0</v>
      </c>
      <c r="I99" s="80">
        <f ca="1">IF(Inskrivning!B99&gt;0,Inskrivning!N99,0)</f>
        <v>0</v>
      </c>
      <c r="J99" s="80">
        <f ca="1">IF(Inskrivning!B99&gt;0,Inskrivning!O99,0)</f>
        <v>0</v>
      </c>
      <c r="K99" s="80">
        <f ca="1">IF(Inskrivning!B99&gt;0,Inskrivning!P99,0)</f>
        <v>0</v>
      </c>
      <c r="L99" s="80">
        <f ca="1">IF(Inskrivning!B99&gt;0,Inskrivning!Q99,0)</f>
        <v>0</v>
      </c>
      <c r="M99" s="80">
        <f ca="1">IF(Inskrivning!B99&gt;0,Inskrivning!R99,0)</f>
        <v>0</v>
      </c>
      <c r="N99" s="80">
        <f ca="1">IF(Inskrivning!B99&gt;0,Inskrivning!S99,0)</f>
        <v>0</v>
      </c>
      <c r="O99" s="80">
        <f ca="1">IF(Inskrivning!B99&gt;0,Inskrivning!T99,0)</f>
        <v>0</v>
      </c>
      <c r="P99" s="31"/>
      <c r="Q99" s="31"/>
      <c r="R99" s="31"/>
      <c r="W99" s="114">
        <f ca="1">IF(Inskrivning!B99="",0,Inskrivning!B99)</f>
        <v>0</v>
      </c>
    </row>
    <row r="100" spans="1:23" s="22" customFormat="1" ht="17.100000000000001" customHeight="1">
      <c r="A100" s="80">
        <f ca="1">IF(Inskrivning!B100&gt;0,Inskrivning!F100,0)</f>
        <v>0</v>
      </c>
      <c r="B100" s="80">
        <f ca="1">IF(Inskrivning!B100&gt;0,Inskrivning!G100,0)</f>
        <v>0</v>
      </c>
      <c r="C100" s="80">
        <f ca="1">IF(Inskrivning!B100&gt;0,Inskrivning!H100,0)</f>
        <v>0</v>
      </c>
      <c r="D100" s="80">
        <f ca="1">IF(Inskrivning!B100&gt;0,Inskrivning!I100,0)</f>
        <v>0</v>
      </c>
      <c r="E100" s="80">
        <f ca="1">IF(Inskrivning!B100&gt;0,Inskrivning!J100,0)</f>
        <v>0</v>
      </c>
      <c r="F100" s="80">
        <f ca="1">IF(Inskrivning!B100&gt;0,Inskrivning!K100,0)</f>
        <v>0</v>
      </c>
      <c r="G100" s="80">
        <f ca="1">IF(Inskrivning!B100&gt;0,Inskrivning!L100,0)</f>
        <v>0</v>
      </c>
      <c r="H100" s="80">
        <f ca="1">IF(Inskrivning!B100&gt;0,Inskrivning!M100,0)</f>
        <v>0</v>
      </c>
      <c r="I100" s="80">
        <f ca="1">IF(Inskrivning!B100&gt;0,Inskrivning!N100,0)</f>
        <v>0</v>
      </c>
      <c r="J100" s="80">
        <f ca="1">IF(Inskrivning!B100&gt;0,Inskrivning!O100,0)</f>
        <v>0</v>
      </c>
      <c r="K100" s="80">
        <f ca="1">IF(Inskrivning!B100&gt;0,Inskrivning!P100,0)</f>
        <v>0</v>
      </c>
      <c r="L100" s="80">
        <f ca="1">IF(Inskrivning!B100&gt;0,Inskrivning!Q100,0)</f>
        <v>0</v>
      </c>
      <c r="M100" s="80">
        <f ca="1">IF(Inskrivning!B100&gt;0,Inskrivning!R100,0)</f>
        <v>0</v>
      </c>
      <c r="N100" s="80">
        <f ca="1">IF(Inskrivning!B100&gt;0,Inskrivning!S100,0)</f>
        <v>0</v>
      </c>
      <c r="O100" s="80">
        <f ca="1">IF(Inskrivning!B100&gt;0,Inskrivning!T100,0)</f>
        <v>0</v>
      </c>
      <c r="P100" s="31"/>
      <c r="Q100" s="31"/>
      <c r="R100" s="31"/>
      <c r="W100" s="114">
        <f ca="1">IF(Inskrivning!B100="",0,Inskrivning!B100)</f>
        <v>0</v>
      </c>
    </row>
    <row r="101" spans="1:23" s="22" customFormat="1" ht="17.100000000000001" customHeight="1">
      <c r="A101" s="80">
        <f ca="1">IF(Inskrivning!B101&gt;0,Inskrivning!F101,0)</f>
        <v>0</v>
      </c>
      <c r="B101" s="80">
        <f ca="1">IF(Inskrivning!B101&gt;0,Inskrivning!G101,0)</f>
        <v>0</v>
      </c>
      <c r="C101" s="80">
        <f ca="1">IF(Inskrivning!B101&gt;0,Inskrivning!H101,0)</f>
        <v>0</v>
      </c>
      <c r="D101" s="80">
        <f ca="1">IF(Inskrivning!B101&gt;0,Inskrivning!I101,0)</f>
        <v>0</v>
      </c>
      <c r="E101" s="80">
        <f ca="1">IF(Inskrivning!B101&gt;0,Inskrivning!J101,0)</f>
        <v>0</v>
      </c>
      <c r="F101" s="80">
        <f ca="1">IF(Inskrivning!B101&gt;0,Inskrivning!K101,0)</f>
        <v>0</v>
      </c>
      <c r="G101" s="80">
        <f ca="1">IF(Inskrivning!B101&gt;0,Inskrivning!L101,0)</f>
        <v>0</v>
      </c>
      <c r="H101" s="80">
        <f ca="1">IF(Inskrivning!B101&gt;0,Inskrivning!M101,0)</f>
        <v>0</v>
      </c>
      <c r="I101" s="80">
        <f ca="1">IF(Inskrivning!B101&gt;0,Inskrivning!N101,0)</f>
        <v>0</v>
      </c>
      <c r="J101" s="80">
        <f ca="1">IF(Inskrivning!B101&gt;0,Inskrivning!O101,0)</f>
        <v>0</v>
      </c>
      <c r="K101" s="80">
        <f ca="1">IF(Inskrivning!B101&gt;0,Inskrivning!P101,0)</f>
        <v>0</v>
      </c>
      <c r="L101" s="80">
        <f ca="1">IF(Inskrivning!B101&gt;0,Inskrivning!Q101,0)</f>
        <v>0</v>
      </c>
      <c r="M101" s="80">
        <f ca="1">IF(Inskrivning!B101&gt;0,Inskrivning!R101,0)</f>
        <v>0</v>
      </c>
      <c r="N101" s="80">
        <f ca="1">IF(Inskrivning!B101&gt;0,Inskrivning!S101,0)</f>
        <v>0</v>
      </c>
      <c r="O101" s="80">
        <f ca="1">IF(Inskrivning!B101&gt;0,Inskrivning!T101,0)</f>
        <v>0</v>
      </c>
      <c r="P101" s="31"/>
      <c r="Q101" s="31"/>
      <c r="R101" s="31"/>
      <c r="W101" s="114">
        <f ca="1">IF(Inskrivning!B101="",0,Inskrivning!B101)</f>
        <v>0</v>
      </c>
    </row>
    <row r="102" spans="1:23" s="22" customFormat="1" ht="17.100000000000001" customHeight="1">
      <c r="A102" s="80">
        <f ca="1">IF(Inskrivning!B102&gt;0,Inskrivning!F102,0)</f>
        <v>0</v>
      </c>
      <c r="B102" s="80">
        <f ca="1">IF(Inskrivning!B102&gt;0,Inskrivning!G102,0)</f>
        <v>0</v>
      </c>
      <c r="C102" s="80">
        <f ca="1">IF(Inskrivning!B102&gt;0,Inskrivning!H102,0)</f>
        <v>0</v>
      </c>
      <c r="D102" s="80">
        <f ca="1">IF(Inskrivning!B102&gt;0,Inskrivning!I102,0)</f>
        <v>0</v>
      </c>
      <c r="E102" s="80">
        <f ca="1">IF(Inskrivning!B102&gt;0,Inskrivning!J102,0)</f>
        <v>0</v>
      </c>
      <c r="F102" s="80">
        <f ca="1">IF(Inskrivning!B102&gt;0,Inskrivning!K102,0)</f>
        <v>0</v>
      </c>
      <c r="G102" s="80">
        <f ca="1">IF(Inskrivning!B102&gt;0,Inskrivning!L102,0)</f>
        <v>0</v>
      </c>
      <c r="H102" s="80">
        <f ca="1">IF(Inskrivning!B102&gt;0,Inskrivning!M102,0)</f>
        <v>0</v>
      </c>
      <c r="I102" s="80">
        <f ca="1">IF(Inskrivning!B102&gt;0,Inskrivning!N102,0)</f>
        <v>0</v>
      </c>
      <c r="J102" s="80">
        <f ca="1">IF(Inskrivning!B102&gt;0,Inskrivning!O102,0)</f>
        <v>0</v>
      </c>
      <c r="K102" s="80">
        <f ca="1">IF(Inskrivning!B102&gt;0,Inskrivning!P102,0)</f>
        <v>0</v>
      </c>
      <c r="L102" s="80">
        <f ca="1">IF(Inskrivning!B102&gt;0,Inskrivning!Q102,0)</f>
        <v>0</v>
      </c>
      <c r="M102" s="80">
        <f ca="1">IF(Inskrivning!B102&gt;0,Inskrivning!R102,0)</f>
        <v>0</v>
      </c>
      <c r="N102" s="80">
        <f ca="1">IF(Inskrivning!B102&gt;0,Inskrivning!S102,0)</f>
        <v>0</v>
      </c>
      <c r="O102" s="80">
        <f ca="1">IF(Inskrivning!B102&gt;0,Inskrivning!T102,0)</f>
        <v>0</v>
      </c>
      <c r="P102" s="31"/>
      <c r="Q102" s="31"/>
      <c r="R102" s="31"/>
      <c r="W102" s="114">
        <f ca="1">IF(Inskrivning!B102="",0,Inskrivning!B102)</f>
        <v>0</v>
      </c>
    </row>
    <row r="103" spans="1:23" s="22" customFormat="1" ht="17.100000000000001" customHeight="1">
      <c r="A103" s="80">
        <f ca="1">IF(Inskrivning!B103&gt;0,Inskrivning!F103,0)</f>
        <v>0</v>
      </c>
      <c r="B103" s="80">
        <f ca="1">IF(Inskrivning!B103&gt;0,Inskrivning!G103,0)</f>
        <v>0</v>
      </c>
      <c r="C103" s="80">
        <f ca="1">IF(Inskrivning!B103&gt;0,Inskrivning!H103,0)</f>
        <v>0</v>
      </c>
      <c r="D103" s="80">
        <f ca="1">IF(Inskrivning!B103&gt;0,Inskrivning!I103,0)</f>
        <v>0</v>
      </c>
      <c r="E103" s="80">
        <f ca="1">IF(Inskrivning!B103&gt;0,Inskrivning!J103,0)</f>
        <v>0</v>
      </c>
      <c r="F103" s="80">
        <f ca="1">IF(Inskrivning!B103&gt;0,Inskrivning!K103,0)</f>
        <v>0</v>
      </c>
      <c r="G103" s="80">
        <f ca="1">IF(Inskrivning!B103&gt;0,Inskrivning!L103,0)</f>
        <v>0</v>
      </c>
      <c r="H103" s="80">
        <f ca="1">IF(Inskrivning!B103&gt;0,Inskrivning!M103,0)</f>
        <v>0</v>
      </c>
      <c r="I103" s="80">
        <f ca="1">IF(Inskrivning!B103&gt;0,Inskrivning!N103,0)</f>
        <v>0</v>
      </c>
      <c r="J103" s="80">
        <f ca="1">IF(Inskrivning!B103&gt;0,Inskrivning!O103,0)</f>
        <v>0</v>
      </c>
      <c r="K103" s="80">
        <f ca="1">IF(Inskrivning!B103&gt;0,Inskrivning!P103,0)</f>
        <v>0</v>
      </c>
      <c r="L103" s="80">
        <f ca="1">IF(Inskrivning!B103&gt;0,Inskrivning!Q103,0)</f>
        <v>0</v>
      </c>
      <c r="M103" s="80">
        <f ca="1">IF(Inskrivning!B103&gt;0,Inskrivning!R103,0)</f>
        <v>0</v>
      </c>
      <c r="N103" s="80">
        <f ca="1">IF(Inskrivning!B103&gt;0,Inskrivning!S103,0)</f>
        <v>0</v>
      </c>
      <c r="O103" s="80">
        <f ca="1">IF(Inskrivning!B103&gt;0,Inskrivning!T103,0)</f>
        <v>0</v>
      </c>
      <c r="P103" s="31"/>
      <c r="Q103" s="31"/>
      <c r="R103" s="31"/>
      <c r="W103" s="114">
        <f ca="1">IF(Inskrivning!B103="",0,Inskrivning!B103)</f>
        <v>0</v>
      </c>
    </row>
    <row r="104" spans="1:23" s="22" customFormat="1" ht="17.100000000000001" customHeight="1">
      <c r="A104" s="80">
        <f ca="1">IF(Inskrivning!B104&gt;0,Inskrivning!F104,0)</f>
        <v>0</v>
      </c>
      <c r="B104" s="80">
        <f ca="1">IF(Inskrivning!B104&gt;0,Inskrivning!G104,0)</f>
        <v>0</v>
      </c>
      <c r="C104" s="80">
        <f ca="1">IF(Inskrivning!B104&gt;0,Inskrivning!H104,0)</f>
        <v>0</v>
      </c>
      <c r="D104" s="80">
        <f ca="1">IF(Inskrivning!B104&gt;0,Inskrivning!I104,0)</f>
        <v>0</v>
      </c>
      <c r="E104" s="80">
        <f ca="1">IF(Inskrivning!B104&gt;0,Inskrivning!J104,0)</f>
        <v>0</v>
      </c>
      <c r="F104" s="80">
        <f ca="1">IF(Inskrivning!B104&gt;0,Inskrivning!K104,0)</f>
        <v>0</v>
      </c>
      <c r="G104" s="80">
        <f ca="1">IF(Inskrivning!B104&gt;0,Inskrivning!L104,0)</f>
        <v>0</v>
      </c>
      <c r="H104" s="80">
        <f ca="1">IF(Inskrivning!B104&gt;0,Inskrivning!M104,0)</f>
        <v>0</v>
      </c>
      <c r="I104" s="80">
        <f ca="1">IF(Inskrivning!B104&gt;0,Inskrivning!N104,0)</f>
        <v>0</v>
      </c>
      <c r="J104" s="80">
        <f ca="1">IF(Inskrivning!B104&gt;0,Inskrivning!O104,0)</f>
        <v>0</v>
      </c>
      <c r="K104" s="80">
        <f ca="1">IF(Inskrivning!B104&gt;0,Inskrivning!P104,0)</f>
        <v>0</v>
      </c>
      <c r="L104" s="80">
        <f ca="1">IF(Inskrivning!B104&gt;0,Inskrivning!Q104,0)</f>
        <v>0</v>
      </c>
      <c r="M104" s="80">
        <f ca="1">IF(Inskrivning!B104&gt;0,Inskrivning!R104,0)</f>
        <v>0</v>
      </c>
      <c r="N104" s="80">
        <f ca="1">IF(Inskrivning!B104&gt;0,Inskrivning!S104,0)</f>
        <v>0</v>
      </c>
      <c r="O104" s="80">
        <f ca="1">IF(Inskrivning!B104&gt;0,Inskrivning!T104,0)</f>
        <v>0</v>
      </c>
      <c r="P104" s="31"/>
      <c r="Q104" s="31"/>
      <c r="R104" s="31"/>
      <c r="W104" s="114">
        <f ca="1">IF(Inskrivning!B104="",0,Inskrivning!B104)</f>
        <v>0</v>
      </c>
    </row>
    <row r="105" spans="1:23" s="22" customFormat="1" ht="17.100000000000001" customHeight="1">
      <c r="A105" s="80">
        <f ca="1">IF(Inskrivning!B105&gt;0,Inskrivning!F105,0)</f>
        <v>0</v>
      </c>
      <c r="B105" s="80">
        <f ca="1">IF(Inskrivning!B105&gt;0,Inskrivning!G105,0)</f>
        <v>0</v>
      </c>
      <c r="C105" s="80">
        <f ca="1">IF(Inskrivning!B105&gt;0,Inskrivning!H105,0)</f>
        <v>0</v>
      </c>
      <c r="D105" s="80">
        <f ca="1">IF(Inskrivning!B105&gt;0,Inskrivning!I105,0)</f>
        <v>0</v>
      </c>
      <c r="E105" s="80">
        <f ca="1">IF(Inskrivning!B105&gt;0,Inskrivning!J105,0)</f>
        <v>0</v>
      </c>
      <c r="F105" s="80">
        <f ca="1">IF(Inskrivning!B105&gt;0,Inskrivning!K105,0)</f>
        <v>0</v>
      </c>
      <c r="G105" s="80">
        <f ca="1">IF(Inskrivning!B105&gt;0,Inskrivning!L105,0)</f>
        <v>0</v>
      </c>
      <c r="H105" s="80">
        <f ca="1">IF(Inskrivning!B105&gt;0,Inskrivning!M105,0)</f>
        <v>0</v>
      </c>
      <c r="I105" s="80">
        <f ca="1">IF(Inskrivning!B105&gt;0,Inskrivning!N105,0)</f>
        <v>0</v>
      </c>
      <c r="J105" s="80">
        <f ca="1">IF(Inskrivning!B105&gt;0,Inskrivning!O105,0)</f>
        <v>0</v>
      </c>
      <c r="K105" s="80">
        <f ca="1">IF(Inskrivning!B105&gt;0,Inskrivning!P105,0)</f>
        <v>0</v>
      </c>
      <c r="L105" s="80">
        <f ca="1">IF(Inskrivning!B105&gt;0,Inskrivning!Q105,0)</f>
        <v>0</v>
      </c>
      <c r="M105" s="80">
        <f ca="1">IF(Inskrivning!B105&gt;0,Inskrivning!R105,0)</f>
        <v>0</v>
      </c>
      <c r="N105" s="80">
        <f ca="1">IF(Inskrivning!B105&gt;0,Inskrivning!S105,0)</f>
        <v>0</v>
      </c>
      <c r="O105" s="80">
        <f ca="1">IF(Inskrivning!B105&gt;0,Inskrivning!T105,0)</f>
        <v>0</v>
      </c>
      <c r="P105" s="31"/>
      <c r="Q105" s="31"/>
      <c r="R105" s="31"/>
      <c r="W105" s="114">
        <f ca="1">IF(Inskrivning!B105="",0,Inskrivning!B105)</f>
        <v>0</v>
      </c>
    </row>
    <row r="106" spans="1:23" s="22" customFormat="1" ht="17.100000000000001" customHeight="1">
      <c r="A106" s="80">
        <f ca="1">IF(Inskrivning!B106&gt;0,Inskrivning!F106,0)</f>
        <v>0</v>
      </c>
      <c r="B106" s="80">
        <f ca="1">IF(Inskrivning!B106&gt;0,Inskrivning!G106,0)</f>
        <v>0</v>
      </c>
      <c r="C106" s="80">
        <f ca="1">IF(Inskrivning!B106&gt;0,Inskrivning!H106,0)</f>
        <v>0</v>
      </c>
      <c r="D106" s="80">
        <f ca="1">IF(Inskrivning!B106&gt;0,Inskrivning!I106,0)</f>
        <v>0</v>
      </c>
      <c r="E106" s="80">
        <f ca="1">IF(Inskrivning!B106&gt;0,Inskrivning!J106,0)</f>
        <v>0</v>
      </c>
      <c r="F106" s="80">
        <f ca="1">IF(Inskrivning!B106&gt;0,Inskrivning!K106,0)</f>
        <v>0</v>
      </c>
      <c r="G106" s="80">
        <f ca="1">IF(Inskrivning!B106&gt;0,Inskrivning!L106,0)</f>
        <v>0</v>
      </c>
      <c r="H106" s="80">
        <f ca="1">IF(Inskrivning!B106&gt;0,Inskrivning!M106,0)</f>
        <v>0</v>
      </c>
      <c r="I106" s="80">
        <f ca="1">IF(Inskrivning!B106&gt;0,Inskrivning!N106,0)</f>
        <v>0</v>
      </c>
      <c r="J106" s="80">
        <f ca="1">IF(Inskrivning!B106&gt;0,Inskrivning!O106,0)</f>
        <v>0</v>
      </c>
      <c r="K106" s="80">
        <f ca="1">IF(Inskrivning!B106&gt;0,Inskrivning!P106,0)</f>
        <v>0</v>
      </c>
      <c r="L106" s="80">
        <f ca="1">IF(Inskrivning!B106&gt;0,Inskrivning!Q106,0)</f>
        <v>0</v>
      </c>
      <c r="M106" s="80">
        <f ca="1">IF(Inskrivning!B106&gt;0,Inskrivning!R106,0)</f>
        <v>0</v>
      </c>
      <c r="N106" s="80">
        <f ca="1">IF(Inskrivning!B106&gt;0,Inskrivning!S106,0)</f>
        <v>0</v>
      </c>
      <c r="O106" s="80">
        <f ca="1">IF(Inskrivning!B106&gt;0,Inskrivning!T106,0)</f>
        <v>0</v>
      </c>
      <c r="P106" s="31"/>
      <c r="Q106" s="31"/>
      <c r="R106" s="31"/>
      <c r="W106" s="114">
        <f ca="1">IF(Inskrivning!B106="",0,Inskrivning!B106)</f>
        <v>0</v>
      </c>
    </row>
    <row r="107" spans="1:23" s="22" customFormat="1" ht="17.100000000000001" customHeight="1">
      <c r="A107" s="80">
        <f ca="1">IF(Inskrivning!B107&gt;0,Inskrivning!F107,0)</f>
        <v>0</v>
      </c>
      <c r="B107" s="80">
        <f ca="1">IF(Inskrivning!B107&gt;0,Inskrivning!G107,0)</f>
        <v>0</v>
      </c>
      <c r="C107" s="80">
        <f ca="1">IF(Inskrivning!B107&gt;0,Inskrivning!H107,0)</f>
        <v>0</v>
      </c>
      <c r="D107" s="80">
        <f ca="1">IF(Inskrivning!B107&gt;0,Inskrivning!I107,0)</f>
        <v>0</v>
      </c>
      <c r="E107" s="80">
        <f ca="1">IF(Inskrivning!B107&gt;0,Inskrivning!J107,0)</f>
        <v>0</v>
      </c>
      <c r="F107" s="80">
        <f ca="1">IF(Inskrivning!B107&gt;0,Inskrivning!K107,0)</f>
        <v>0</v>
      </c>
      <c r="G107" s="80">
        <f ca="1">IF(Inskrivning!B107&gt;0,Inskrivning!L107,0)</f>
        <v>0</v>
      </c>
      <c r="H107" s="80">
        <f ca="1">IF(Inskrivning!B107&gt;0,Inskrivning!M107,0)</f>
        <v>0</v>
      </c>
      <c r="I107" s="80">
        <f ca="1">IF(Inskrivning!B107&gt;0,Inskrivning!N107,0)</f>
        <v>0</v>
      </c>
      <c r="J107" s="80">
        <f ca="1">IF(Inskrivning!B107&gt;0,Inskrivning!O107,0)</f>
        <v>0</v>
      </c>
      <c r="K107" s="80">
        <f ca="1">IF(Inskrivning!B107&gt;0,Inskrivning!P107,0)</f>
        <v>0</v>
      </c>
      <c r="L107" s="80">
        <f ca="1">IF(Inskrivning!B107&gt;0,Inskrivning!Q107,0)</f>
        <v>0</v>
      </c>
      <c r="M107" s="80">
        <f ca="1">IF(Inskrivning!B107&gt;0,Inskrivning!R107,0)</f>
        <v>0</v>
      </c>
      <c r="N107" s="80">
        <f ca="1">IF(Inskrivning!B107&gt;0,Inskrivning!S107,0)</f>
        <v>0</v>
      </c>
      <c r="O107" s="80">
        <f ca="1">IF(Inskrivning!B107&gt;0,Inskrivning!T107,0)</f>
        <v>0</v>
      </c>
      <c r="P107" s="31"/>
      <c r="Q107" s="31"/>
      <c r="R107" s="31"/>
      <c r="W107" s="114">
        <f ca="1">IF(Inskrivning!B107="",0,Inskrivning!B107)</f>
        <v>0</v>
      </c>
    </row>
    <row r="108" spans="1:23" s="22" customFormat="1" ht="17.100000000000001" customHeight="1">
      <c r="A108" s="80">
        <f ca="1">IF(Inskrivning!B108&gt;0,Inskrivning!F108,0)</f>
        <v>0</v>
      </c>
      <c r="B108" s="80">
        <f ca="1">IF(Inskrivning!B108&gt;0,Inskrivning!G108,0)</f>
        <v>0</v>
      </c>
      <c r="C108" s="80">
        <f ca="1">IF(Inskrivning!B108&gt;0,Inskrivning!H108,0)</f>
        <v>0</v>
      </c>
      <c r="D108" s="80">
        <f ca="1">IF(Inskrivning!B108&gt;0,Inskrivning!I108,0)</f>
        <v>0</v>
      </c>
      <c r="E108" s="80">
        <f ca="1">IF(Inskrivning!B108&gt;0,Inskrivning!J108,0)</f>
        <v>0</v>
      </c>
      <c r="F108" s="80">
        <f ca="1">IF(Inskrivning!B108&gt;0,Inskrivning!K108,0)</f>
        <v>0</v>
      </c>
      <c r="G108" s="80">
        <f ca="1">IF(Inskrivning!B108&gt;0,Inskrivning!L108,0)</f>
        <v>0</v>
      </c>
      <c r="H108" s="80">
        <f ca="1">IF(Inskrivning!B108&gt;0,Inskrivning!M108,0)</f>
        <v>0</v>
      </c>
      <c r="I108" s="80">
        <f ca="1">IF(Inskrivning!B108&gt;0,Inskrivning!N108,0)</f>
        <v>0</v>
      </c>
      <c r="J108" s="80">
        <f ca="1">IF(Inskrivning!B108&gt;0,Inskrivning!O108,0)</f>
        <v>0</v>
      </c>
      <c r="K108" s="80">
        <f ca="1">IF(Inskrivning!B108&gt;0,Inskrivning!P108,0)</f>
        <v>0</v>
      </c>
      <c r="L108" s="80">
        <f ca="1">IF(Inskrivning!B108&gt;0,Inskrivning!Q108,0)</f>
        <v>0</v>
      </c>
      <c r="M108" s="80">
        <f ca="1">IF(Inskrivning!B108&gt;0,Inskrivning!R108,0)</f>
        <v>0</v>
      </c>
      <c r="N108" s="80">
        <f ca="1">IF(Inskrivning!B108&gt;0,Inskrivning!S108,0)</f>
        <v>0</v>
      </c>
      <c r="O108" s="80">
        <f ca="1">IF(Inskrivning!B108&gt;0,Inskrivning!T108,0)</f>
        <v>0</v>
      </c>
      <c r="P108" s="31"/>
      <c r="Q108" s="31"/>
      <c r="R108" s="31"/>
      <c r="W108" s="114">
        <f ca="1">IF(Inskrivning!B108="",0,Inskrivning!B108)</f>
        <v>0</v>
      </c>
    </row>
    <row r="109" spans="1:23" s="22" customFormat="1" ht="17.100000000000001" customHeight="1">
      <c r="A109" s="80">
        <f ca="1">IF(Inskrivning!B109&gt;0,Inskrivning!F109,0)</f>
        <v>0</v>
      </c>
      <c r="B109" s="80">
        <f ca="1">IF(Inskrivning!B109&gt;0,Inskrivning!G109,0)</f>
        <v>0</v>
      </c>
      <c r="C109" s="80">
        <f ca="1">IF(Inskrivning!B109&gt;0,Inskrivning!H109,0)</f>
        <v>0</v>
      </c>
      <c r="D109" s="80">
        <f ca="1">IF(Inskrivning!B109&gt;0,Inskrivning!I109,0)</f>
        <v>0</v>
      </c>
      <c r="E109" s="80">
        <f ca="1">IF(Inskrivning!B109&gt;0,Inskrivning!J109,0)</f>
        <v>0</v>
      </c>
      <c r="F109" s="80">
        <f ca="1">IF(Inskrivning!B109&gt;0,Inskrivning!K109,0)</f>
        <v>0</v>
      </c>
      <c r="G109" s="80">
        <f ca="1">IF(Inskrivning!B109&gt;0,Inskrivning!L109,0)</f>
        <v>0</v>
      </c>
      <c r="H109" s="80">
        <f ca="1">IF(Inskrivning!B109&gt;0,Inskrivning!M109,0)</f>
        <v>0</v>
      </c>
      <c r="I109" s="80">
        <f ca="1">IF(Inskrivning!B109&gt;0,Inskrivning!N109,0)</f>
        <v>0</v>
      </c>
      <c r="J109" s="80">
        <f ca="1">IF(Inskrivning!B109&gt;0,Inskrivning!O109,0)</f>
        <v>0</v>
      </c>
      <c r="K109" s="80">
        <f ca="1">IF(Inskrivning!B109&gt;0,Inskrivning!P109,0)</f>
        <v>0</v>
      </c>
      <c r="L109" s="80">
        <f ca="1">IF(Inskrivning!B109&gt;0,Inskrivning!Q109,0)</f>
        <v>0</v>
      </c>
      <c r="M109" s="80">
        <f ca="1">IF(Inskrivning!B109&gt;0,Inskrivning!R109,0)</f>
        <v>0</v>
      </c>
      <c r="N109" s="80">
        <f ca="1">IF(Inskrivning!B109&gt;0,Inskrivning!S109,0)</f>
        <v>0</v>
      </c>
      <c r="O109" s="80">
        <f ca="1">IF(Inskrivning!B109&gt;0,Inskrivning!T109,0)</f>
        <v>0</v>
      </c>
      <c r="P109" s="31"/>
      <c r="Q109" s="31"/>
      <c r="R109" s="31"/>
      <c r="W109" s="114">
        <f ca="1">IF(Inskrivning!B109="",0,Inskrivning!B109)</f>
        <v>0</v>
      </c>
    </row>
    <row r="110" spans="1:23" s="22" customFormat="1" ht="17.100000000000001" customHeight="1">
      <c r="A110" s="80">
        <f ca="1">IF(Inskrivning!B110&gt;0,Inskrivning!F110,0)</f>
        <v>0</v>
      </c>
      <c r="B110" s="80">
        <f ca="1">IF(Inskrivning!B110&gt;0,Inskrivning!G110,0)</f>
        <v>0</v>
      </c>
      <c r="C110" s="80">
        <f ca="1">IF(Inskrivning!B110&gt;0,Inskrivning!H110,0)</f>
        <v>0</v>
      </c>
      <c r="D110" s="80">
        <f ca="1">IF(Inskrivning!B110&gt;0,Inskrivning!I110,0)</f>
        <v>0</v>
      </c>
      <c r="E110" s="80">
        <f ca="1">IF(Inskrivning!B110&gt;0,Inskrivning!J110,0)</f>
        <v>0</v>
      </c>
      <c r="F110" s="80">
        <f ca="1">IF(Inskrivning!B110&gt;0,Inskrivning!K110,0)</f>
        <v>0</v>
      </c>
      <c r="G110" s="80">
        <f ca="1">IF(Inskrivning!B110&gt;0,Inskrivning!L110,0)</f>
        <v>0</v>
      </c>
      <c r="H110" s="80">
        <f ca="1">IF(Inskrivning!B110&gt;0,Inskrivning!M110,0)</f>
        <v>0</v>
      </c>
      <c r="I110" s="80">
        <f ca="1">IF(Inskrivning!B110&gt;0,Inskrivning!N110,0)</f>
        <v>0</v>
      </c>
      <c r="J110" s="80">
        <f ca="1">IF(Inskrivning!B110&gt;0,Inskrivning!O110,0)</f>
        <v>0</v>
      </c>
      <c r="K110" s="80">
        <f ca="1">IF(Inskrivning!B110&gt;0,Inskrivning!P110,0)</f>
        <v>0</v>
      </c>
      <c r="L110" s="80">
        <f ca="1">IF(Inskrivning!B110&gt;0,Inskrivning!Q110,0)</f>
        <v>0</v>
      </c>
      <c r="M110" s="80">
        <f ca="1">IF(Inskrivning!B110&gt;0,Inskrivning!R110,0)</f>
        <v>0</v>
      </c>
      <c r="N110" s="80">
        <f ca="1">IF(Inskrivning!B110&gt;0,Inskrivning!S110,0)</f>
        <v>0</v>
      </c>
      <c r="O110" s="80">
        <f ca="1">IF(Inskrivning!B110&gt;0,Inskrivning!T110,0)</f>
        <v>0</v>
      </c>
      <c r="P110" s="31"/>
      <c r="Q110" s="31"/>
      <c r="R110" s="31"/>
      <c r="W110" s="114">
        <f ca="1">IF(Inskrivning!B110="",0,Inskrivning!B110)</f>
        <v>0</v>
      </c>
    </row>
    <row r="111" spans="1:23" s="22" customFormat="1" ht="17.100000000000001" customHeight="1">
      <c r="A111" s="80">
        <f ca="1">IF(Inskrivning!B111&gt;0,Inskrivning!F111,0)</f>
        <v>0</v>
      </c>
      <c r="B111" s="80">
        <f ca="1">IF(Inskrivning!B111&gt;0,Inskrivning!G111,0)</f>
        <v>0</v>
      </c>
      <c r="C111" s="80">
        <f ca="1">IF(Inskrivning!B111&gt;0,Inskrivning!H111,0)</f>
        <v>0</v>
      </c>
      <c r="D111" s="80">
        <f ca="1">IF(Inskrivning!B111&gt;0,Inskrivning!I111,0)</f>
        <v>0</v>
      </c>
      <c r="E111" s="80">
        <f ca="1">IF(Inskrivning!B111&gt;0,Inskrivning!J111,0)</f>
        <v>0</v>
      </c>
      <c r="F111" s="80">
        <f ca="1">IF(Inskrivning!B111&gt;0,Inskrivning!K111,0)</f>
        <v>0</v>
      </c>
      <c r="G111" s="80">
        <f ca="1">IF(Inskrivning!B111&gt;0,Inskrivning!L111,0)</f>
        <v>0</v>
      </c>
      <c r="H111" s="80">
        <f ca="1">IF(Inskrivning!B111&gt;0,Inskrivning!M111,0)</f>
        <v>0</v>
      </c>
      <c r="I111" s="80">
        <f ca="1">IF(Inskrivning!B111&gt;0,Inskrivning!N111,0)</f>
        <v>0</v>
      </c>
      <c r="J111" s="80">
        <f ca="1">IF(Inskrivning!B111&gt;0,Inskrivning!O111,0)</f>
        <v>0</v>
      </c>
      <c r="K111" s="80">
        <f ca="1">IF(Inskrivning!B111&gt;0,Inskrivning!P111,0)</f>
        <v>0</v>
      </c>
      <c r="L111" s="80">
        <f ca="1">IF(Inskrivning!B111&gt;0,Inskrivning!Q111,0)</f>
        <v>0</v>
      </c>
      <c r="M111" s="80">
        <f ca="1">IF(Inskrivning!B111&gt;0,Inskrivning!R111,0)</f>
        <v>0</v>
      </c>
      <c r="N111" s="80">
        <f ca="1">IF(Inskrivning!B111&gt;0,Inskrivning!S111,0)</f>
        <v>0</v>
      </c>
      <c r="O111" s="80">
        <f ca="1">IF(Inskrivning!B111&gt;0,Inskrivning!T111,0)</f>
        <v>0</v>
      </c>
      <c r="P111" s="31"/>
      <c r="Q111" s="31"/>
      <c r="R111" s="31"/>
      <c r="W111" s="114">
        <f ca="1">IF(Inskrivning!B111="",0,Inskrivning!B111)</f>
        <v>0</v>
      </c>
    </row>
    <row r="112" spans="1:23" s="22" customFormat="1" ht="17.100000000000001" customHeight="1">
      <c r="A112" s="80">
        <f ca="1">IF(Inskrivning!B112&gt;0,Inskrivning!F112,0)</f>
        <v>0</v>
      </c>
      <c r="B112" s="80">
        <f ca="1">IF(Inskrivning!B112&gt;0,Inskrivning!G112,0)</f>
        <v>0</v>
      </c>
      <c r="C112" s="80">
        <f ca="1">IF(Inskrivning!B112&gt;0,Inskrivning!H112,0)</f>
        <v>0</v>
      </c>
      <c r="D112" s="80">
        <f ca="1">IF(Inskrivning!B112&gt;0,Inskrivning!I112,0)</f>
        <v>0</v>
      </c>
      <c r="E112" s="80">
        <f ca="1">IF(Inskrivning!B112&gt;0,Inskrivning!J112,0)</f>
        <v>0</v>
      </c>
      <c r="F112" s="80">
        <f ca="1">IF(Inskrivning!B112&gt;0,Inskrivning!K112,0)</f>
        <v>0</v>
      </c>
      <c r="G112" s="80">
        <f ca="1">IF(Inskrivning!B112&gt;0,Inskrivning!L112,0)</f>
        <v>0</v>
      </c>
      <c r="H112" s="80">
        <f ca="1">IF(Inskrivning!B112&gt;0,Inskrivning!M112,0)</f>
        <v>0</v>
      </c>
      <c r="I112" s="80">
        <f ca="1">IF(Inskrivning!B112&gt;0,Inskrivning!N112,0)</f>
        <v>0</v>
      </c>
      <c r="J112" s="80">
        <f ca="1">IF(Inskrivning!B112&gt;0,Inskrivning!O112,0)</f>
        <v>0</v>
      </c>
      <c r="K112" s="80">
        <f ca="1">IF(Inskrivning!B112&gt;0,Inskrivning!P112,0)</f>
        <v>0</v>
      </c>
      <c r="L112" s="80">
        <f ca="1">IF(Inskrivning!B112&gt;0,Inskrivning!Q112,0)</f>
        <v>0</v>
      </c>
      <c r="M112" s="80">
        <f ca="1">IF(Inskrivning!B112&gt;0,Inskrivning!R112,0)</f>
        <v>0</v>
      </c>
      <c r="N112" s="80">
        <f ca="1">IF(Inskrivning!B112&gt;0,Inskrivning!S112,0)</f>
        <v>0</v>
      </c>
      <c r="O112" s="80">
        <f ca="1">IF(Inskrivning!B112&gt;0,Inskrivning!T112,0)</f>
        <v>0</v>
      </c>
      <c r="P112" s="31"/>
      <c r="Q112" s="31"/>
      <c r="R112" s="31"/>
      <c r="W112" s="114">
        <f ca="1">IF(Inskrivning!B112="",0,Inskrivning!B112)</f>
        <v>0</v>
      </c>
    </row>
    <row r="113" spans="1:23" s="22" customFormat="1" ht="17.100000000000001" customHeight="1">
      <c r="A113" s="80">
        <f ca="1">IF(Inskrivning!B113&gt;0,Inskrivning!F113,0)</f>
        <v>0</v>
      </c>
      <c r="B113" s="80">
        <f ca="1">IF(Inskrivning!B113&gt;0,Inskrivning!G113,0)</f>
        <v>0</v>
      </c>
      <c r="C113" s="80">
        <f ca="1">IF(Inskrivning!B113&gt;0,Inskrivning!H113,0)</f>
        <v>0</v>
      </c>
      <c r="D113" s="80">
        <f ca="1">IF(Inskrivning!B113&gt;0,Inskrivning!I113,0)</f>
        <v>0</v>
      </c>
      <c r="E113" s="80">
        <f ca="1">IF(Inskrivning!B113&gt;0,Inskrivning!J113,0)</f>
        <v>0</v>
      </c>
      <c r="F113" s="80">
        <f ca="1">IF(Inskrivning!B113&gt;0,Inskrivning!K113,0)</f>
        <v>0</v>
      </c>
      <c r="G113" s="80">
        <f ca="1">IF(Inskrivning!B113&gt;0,Inskrivning!L113,0)</f>
        <v>0</v>
      </c>
      <c r="H113" s="80">
        <f ca="1">IF(Inskrivning!B113&gt;0,Inskrivning!M113,0)</f>
        <v>0</v>
      </c>
      <c r="I113" s="80">
        <f ca="1">IF(Inskrivning!B113&gt;0,Inskrivning!N113,0)</f>
        <v>0</v>
      </c>
      <c r="J113" s="80">
        <f ca="1">IF(Inskrivning!B113&gt;0,Inskrivning!O113,0)</f>
        <v>0</v>
      </c>
      <c r="K113" s="80">
        <f ca="1">IF(Inskrivning!B113&gt;0,Inskrivning!P113,0)</f>
        <v>0</v>
      </c>
      <c r="L113" s="80">
        <f ca="1">IF(Inskrivning!B113&gt;0,Inskrivning!Q113,0)</f>
        <v>0</v>
      </c>
      <c r="M113" s="80">
        <f ca="1">IF(Inskrivning!B113&gt;0,Inskrivning!R113,0)</f>
        <v>0</v>
      </c>
      <c r="N113" s="80">
        <f ca="1">IF(Inskrivning!B113&gt;0,Inskrivning!S113,0)</f>
        <v>0</v>
      </c>
      <c r="O113" s="80">
        <f ca="1">IF(Inskrivning!B113&gt;0,Inskrivning!T113,0)</f>
        <v>0</v>
      </c>
      <c r="P113" s="31"/>
      <c r="Q113" s="31"/>
      <c r="R113" s="31"/>
      <c r="W113" s="114">
        <f ca="1">IF(Inskrivning!B113="",0,Inskrivning!B113)</f>
        <v>0</v>
      </c>
    </row>
    <row r="114" spans="1:23" s="22" customFormat="1" ht="17.100000000000001" customHeight="1">
      <c r="A114" s="80">
        <f ca="1">IF(Inskrivning!B114&gt;0,Inskrivning!F114,0)</f>
        <v>0</v>
      </c>
      <c r="B114" s="80">
        <f ca="1">IF(Inskrivning!B114&gt;0,Inskrivning!G114,0)</f>
        <v>0</v>
      </c>
      <c r="C114" s="80">
        <f ca="1">IF(Inskrivning!B114&gt;0,Inskrivning!H114,0)</f>
        <v>0</v>
      </c>
      <c r="D114" s="80">
        <f ca="1">IF(Inskrivning!B114&gt;0,Inskrivning!I114,0)</f>
        <v>0</v>
      </c>
      <c r="E114" s="80">
        <f ca="1">IF(Inskrivning!B114&gt;0,Inskrivning!J114,0)</f>
        <v>0</v>
      </c>
      <c r="F114" s="80">
        <f ca="1">IF(Inskrivning!B114&gt;0,Inskrivning!K114,0)</f>
        <v>0</v>
      </c>
      <c r="G114" s="80">
        <f ca="1">IF(Inskrivning!B114&gt;0,Inskrivning!L114,0)</f>
        <v>0</v>
      </c>
      <c r="H114" s="80">
        <f ca="1">IF(Inskrivning!B114&gt;0,Inskrivning!M114,0)</f>
        <v>0</v>
      </c>
      <c r="I114" s="80">
        <f ca="1">IF(Inskrivning!B114&gt;0,Inskrivning!N114,0)</f>
        <v>0</v>
      </c>
      <c r="J114" s="80">
        <f ca="1">IF(Inskrivning!B114&gt;0,Inskrivning!O114,0)</f>
        <v>0</v>
      </c>
      <c r="K114" s="80">
        <f ca="1">IF(Inskrivning!B114&gt;0,Inskrivning!P114,0)</f>
        <v>0</v>
      </c>
      <c r="L114" s="80">
        <f ca="1">IF(Inskrivning!B114&gt;0,Inskrivning!Q114,0)</f>
        <v>0</v>
      </c>
      <c r="M114" s="80">
        <f ca="1">IF(Inskrivning!B114&gt;0,Inskrivning!R114,0)</f>
        <v>0</v>
      </c>
      <c r="N114" s="80">
        <f ca="1">IF(Inskrivning!B114&gt;0,Inskrivning!S114,0)</f>
        <v>0</v>
      </c>
      <c r="O114" s="80">
        <f ca="1">IF(Inskrivning!B114&gt;0,Inskrivning!T114,0)</f>
        <v>0</v>
      </c>
      <c r="P114" s="31"/>
      <c r="Q114" s="31"/>
      <c r="R114" s="31"/>
      <c r="W114" s="114">
        <f ca="1">IF(Inskrivning!B114="",0,Inskrivning!B114)</f>
        <v>0</v>
      </c>
    </row>
    <row r="115" spans="1:23" s="22" customFormat="1" ht="17.100000000000001" customHeight="1">
      <c r="A115" s="80">
        <f ca="1">IF(Inskrivning!B115&gt;0,Inskrivning!F115,0)</f>
        <v>0</v>
      </c>
      <c r="B115" s="80">
        <f ca="1">IF(Inskrivning!B115&gt;0,Inskrivning!G115,0)</f>
        <v>0</v>
      </c>
      <c r="C115" s="80">
        <f ca="1">IF(Inskrivning!B115&gt;0,Inskrivning!H115,0)</f>
        <v>0</v>
      </c>
      <c r="D115" s="80">
        <f ca="1">IF(Inskrivning!B115&gt;0,Inskrivning!I115,0)</f>
        <v>0</v>
      </c>
      <c r="E115" s="80">
        <f ca="1">IF(Inskrivning!B115&gt;0,Inskrivning!J115,0)</f>
        <v>0</v>
      </c>
      <c r="F115" s="80">
        <f ca="1">IF(Inskrivning!B115&gt;0,Inskrivning!K115,0)</f>
        <v>0</v>
      </c>
      <c r="G115" s="80">
        <f ca="1">IF(Inskrivning!B115&gt;0,Inskrivning!L115,0)</f>
        <v>0</v>
      </c>
      <c r="H115" s="80">
        <f ca="1">IF(Inskrivning!B115&gt;0,Inskrivning!M115,0)</f>
        <v>0</v>
      </c>
      <c r="I115" s="80">
        <f ca="1">IF(Inskrivning!B115&gt;0,Inskrivning!N115,0)</f>
        <v>0</v>
      </c>
      <c r="J115" s="80">
        <f ca="1">IF(Inskrivning!B115&gt;0,Inskrivning!O115,0)</f>
        <v>0</v>
      </c>
      <c r="K115" s="80">
        <f ca="1">IF(Inskrivning!B115&gt;0,Inskrivning!P115,0)</f>
        <v>0</v>
      </c>
      <c r="L115" s="80">
        <f ca="1">IF(Inskrivning!B115&gt;0,Inskrivning!Q115,0)</f>
        <v>0</v>
      </c>
      <c r="M115" s="80">
        <f ca="1">IF(Inskrivning!B115&gt;0,Inskrivning!R115,0)</f>
        <v>0</v>
      </c>
      <c r="N115" s="80">
        <f ca="1">IF(Inskrivning!B115&gt;0,Inskrivning!S115,0)</f>
        <v>0</v>
      </c>
      <c r="O115" s="80">
        <f ca="1">IF(Inskrivning!B115&gt;0,Inskrivning!T115,0)</f>
        <v>0</v>
      </c>
      <c r="P115" s="31"/>
      <c r="Q115" s="31"/>
      <c r="R115" s="31"/>
      <c r="W115" s="114">
        <f ca="1">IF(Inskrivning!B115="",0,Inskrivning!B115)</f>
        <v>0</v>
      </c>
    </row>
    <row r="116" spans="1:23" s="22" customFormat="1" ht="17.100000000000001" customHeight="1">
      <c r="A116" s="80">
        <f ca="1">IF(Inskrivning!B116&gt;0,Inskrivning!F116,0)</f>
        <v>0</v>
      </c>
      <c r="B116" s="80">
        <f ca="1">IF(Inskrivning!B116&gt;0,Inskrivning!G116,0)</f>
        <v>0</v>
      </c>
      <c r="C116" s="80">
        <f ca="1">IF(Inskrivning!B116&gt;0,Inskrivning!H116,0)</f>
        <v>0</v>
      </c>
      <c r="D116" s="80">
        <f ca="1">IF(Inskrivning!B116&gt;0,Inskrivning!I116,0)</f>
        <v>0</v>
      </c>
      <c r="E116" s="80">
        <f ca="1">IF(Inskrivning!B116&gt;0,Inskrivning!J116,0)</f>
        <v>0</v>
      </c>
      <c r="F116" s="80">
        <f ca="1">IF(Inskrivning!B116&gt;0,Inskrivning!K116,0)</f>
        <v>0</v>
      </c>
      <c r="G116" s="80">
        <f ca="1">IF(Inskrivning!B116&gt;0,Inskrivning!L116,0)</f>
        <v>0</v>
      </c>
      <c r="H116" s="80">
        <f ca="1">IF(Inskrivning!B116&gt;0,Inskrivning!M116,0)</f>
        <v>0</v>
      </c>
      <c r="I116" s="80">
        <f ca="1">IF(Inskrivning!B116&gt;0,Inskrivning!N116,0)</f>
        <v>0</v>
      </c>
      <c r="J116" s="80">
        <f ca="1">IF(Inskrivning!B116&gt;0,Inskrivning!O116,0)</f>
        <v>0</v>
      </c>
      <c r="K116" s="80">
        <f ca="1">IF(Inskrivning!B116&gt;0,Inskrivning!P116,0)</f>
        <v>0</v>
      </c>
      <c r="L116" s="80">
        <f ca="1">IF(Inskrivning!B116&gt;0,Inskrivning!Q116,0)</f>
        <v>0</v>
      </c>
      <c r="M116" s="80">
        <f ca="1">IF(Inskrivning!B116&gt;0,Inskrivning!R116,0)</f>
        <v>0</v>
      </c>
      <c r="N116" s="80">
        <f ca="1">IF(Inskrivning!B116&gt;0,Inskrivning!S116,0)</f>
        <v>0</v>
      </c>
      <c r="O116" s="80">
        <f ca="1">IF(Inskrivning!B116&gt;0,Inskrivning!T116,0)</f>
        <v>0</v>
      </c>
      <c r="P116" s="31"/>
      <c r="Q116" s="31"/>
      <c r="R116" s="31"/>
      <c r="W116" s="114">
        <f ca="1">IF(Inskrivning!B116="",0,Inskrivning!B116)</f>
        <v>0</v>
      </c>
    </row>
    <row r="117" spans="1:23" s="22" customFormat="1" ht="17.100000000000001" customHeight="1">
      <c r="A117" s="80">
        <f ca="1">IF(Inskrivning!B117&gt;0,Inskrivning!F117,0)</f>
        <v>0</v>
      </c>
      <c r="B117" s="80">
        <f ca="1">IF(Inskrivning!B117&gt;0,Inskrivning!G117,0)</f>
        <v>0</v>
      </c>
      <c r="C117" s="80">
        <f ca="1">IF(Inskrivning!B117&gt;0,Inskrivning!H117,0)</f>
        <v>0</v>
      </c>
      <c r="D117" s="80">
        <f ca="1">IF(Inskrivning!B117&gt;0,Inskrivning!I117,0)</f>
        <v>0</v>
      </c>
      <c r="E117" s="80">
        <f ca="1">IF(Inskrivning!B117&gt;0,Inskrivning!J117,0)</f>
        <v>0</v>
      </c>
      <c r="F117" s="80">
        <f ca="1">IF(Inskrivning!B117&gt;0,Inskrivning!K117,0)</f>
        <v>0</v>
      </c>
      <c r="G117" s="80">
        <f ca="1">IF(Inskrivning!B117&gt;0,Inskrivning!L117,0)</f>
        <v>0</v>
      </c>
      <c r="H117" s="80">
        <f ca="1">IF(Inskrivning!B117&gt;0,Inskrivning!M117,0)</f>
        <v>0</v>
      </c>
      <c r="I117" s="80">
        <f ca="1">IF(Inskrivning!B117&gt;0,Inskrivning!N117,0)</f>
        <v>0</v>
      </c>
      <c r="J117" s="80">
        <f ca="1">IF(Inskrivning!B117&gt;0,Inskrivning!O117,0)</f>
        <v>0</v>
      </c>
      <c r="K117" s="80">
        <f ca="1">IF(Inskrivning!B117&gt;0,Inskrivning!P117,0)</f>
        <v>0</v>
      </c>
      <c r="L117" s="80">
        <f ca="1">IF(Inskrivning!B117&gt;0,Inskrivning!Q117,0)</f>
        <v>0</v>
      </c>
      <c r="M117" s="80">
        <f ca="1">IF(Inskrivning!B117&gt;0,Inskrivning!R117,0)</f>
        <v>0</v>
      </c>
      <c r="N117" s="80">
        <f ca="1">IF(Inskrivning!B117&gt;0,Inskrivning!S117,0)</f>
        <v>0</v>
      </c>
      <c r="O117" s="80">
        <f ca="1">IF(Inskrivning!B117&gt;0,Inskrivning!T117,0)</f>
        <v>0</v>
      </c>
      <c r="P117" s="31"/>
      <c r="Q117" s="31"/>
      <c r="R117" s="31"/>
      <c r="W117" s="114">
        <f ca="1">IF(Inskrivning!B117="",0,Inskrivning!B117)</f>
        <v>0</v>
      </c>
    </row>
    <row r="118" spans="1:23" s="22" customFormat="1" ht="17.100000000000001" customHeight="1">
      <c r="A118" s="80">
        <f ca="1">IF(Inskrivning!B118&gt;0,Inskrivning!F118,0)</f>
        <v>0</v>
      </c>
      <c r="B118" s="80">
        <f ca="1">IF(Inskrivning!B118&gt;0,Inskrivning!G118,0)</f>
        <v>0</v>
      </c>
      <c r="C118" s="80">
        <f ca="1">IF(Inskrivning!B118&gt;0,Inskrivning!H118,0)</f>
        <v>0</v>
      </c>
      <c r="D118" s="80">
        <f ca="1">IF(Inskrivning!B118&gt;0,Inskrivning!I118,0)</f>
        <v>0</v>
      </c>
      <c r="E118" s="80">
        <f ca="1">IF(Inskrivning!B118&gt;0,Inskrivning!J118,0)</f>
        <v>0</v>
      </c>
      <c r="F118" s="80">
        <f ca="1">IF(Inskrivning!B118&gt;0,Inskrivning!K118,0)</f>
        <v>0</v>
      </c>
      <c r="G118" s="80">
        <f ca="1">IF(Inskrivning!B118&gt;0,Inskrivning!L118,0)</f>
        <v>0</v>
      </c>
      <c r="H118" s="80">
        <f ca="1">IF(Inskrivning!B118&gt;0,Inskrivning!M118,0)</f>
        <v>0</v>
      </c>
      <c r="I118" s="80">
        <f ca="1">IF(Inskrivning!B118&gt;0,Inskrivning!N118,0)</f>
        <v>0</v>
      </c>
      <c r="J118" s="80">
        <f ca="1">IF(Inskrivning!B118&gt;0,Inskrivning!O118,0)</f>
        <v>0</v>
      </c>
      <c r="K118" s="80">
        <f ca="1">IF(Inskrivning!B118&gt;0,Inskrivning!P118,0)</f>
        <v>0</v>
      </c>
      <c r="L118" s="80">
        <f ca="1">IF(Inskrivning!B118&gt;0,Inskrivning!Q118,0)</f>
        <v>0</v>
      </c>
      <c r="M118" s="80">
        <f ca="1">IF(Inskrivning!B118&gt;0,Inskrivning!R118,0)</f>
        <v>0</v>
      </c>
      <c r="N118" s="80">
        <f ca="1">IF(Inskrivning!B118&gt;0,Inskrivning!S118,0)</f>
        <v>0</v>
      </c>
      <c r="O118" s="80">
        <f ca="1">IF(Inskrivning!B118&gt;0,Inskrivning!T118,0)</f>
        <v>0</v>
      </c>
      <c r="P118" s="31"/>
      <c r="Q118" s="31"/>
      <c r="R118" s="31"/>
      <c r="W118" s="114">
        <f ca="1">IF(Inskrivning!B118="",0,Inskrivning!B118)</f>
        <v>0</v>
      </c>
    </row>
    <row r="119" spans="1:23" s="22" customFormat="1" ht="17.100000000000001" customHeight="1">
      <c r="A119" s="80">
        <f ca="1">IF(Inskrivning!B119&gt;0,Inskrivning!F119,0)</f>
        <v>0</v>
      </c>
      <c r="B119" s="80">
        <f ca="1">IF(Inskrivning!B119&gt;0,Inskrivning!G119,0)</f>
        <v>0</v>
      </c>
      <c r="C119" s="80">
        <f ca="1">IF(Inskrivning!B119&gt;0,Inskrivning!H119,0)</f>
        <v>0</v>
      </c>
      <c r="D119" s="80">
        <f ca="1">IF(Inskrivning!B119&gt;0,Inskrivning!I119,0)</f>
        <v>0</v>
      </c>
      <c r="E119" s="80">
        <f ca="1">IF(Inskrivning!B119&gt;0,Inskrivning!J119,0)</f>
        <v>0</v>
      </c>
      <c r="F119" s="80">
        <f ca="1">IF(Inskrivning!B119&gt;0,Inskrivning!K119,0)</f>
        <v>0</v>
      </c>
      <c r="G119" s="80">
        <f ca="1">IF(Inskrivning!B119&gt;0,Inskrivning!L119,0)</f>
        <v>0</v>
      </c>
      <c r="H119" s="80">
        <f ca="1">IF(Inskrivning!B119&gt;0,Inskrivning!M119,0)</f>
        <v>0</v>
      </c>
      <c r="I119" s="80">
        <f ca="1">IF(Inskrivning!B119&gt;0,Inskrivning!N119,0)</f>
        <v>0</v>
      </c>
      <c r="J119" s="80">
        <f ca="1">IF(Inskrivning!B119&gt;0,Inskrivning!O119,0)</f>
        <v>0</v>
      </c>
      <c r="K119" s="80">
        <f ca="1">IF(Inskrivning!B119&gt;0,Inskrivning!P119,0)</f>
        <v>0</v>
      </c>
      <c r="L119" s="80">
        <f ca="1">IF(Inskrivning!B119&gt;0,Inskrivning!Q119,0)</f>
        <v>0</v>
      </c>
      <c r="M119" s="80">
        <f ca="1">IF(Inskrivning!B119&gt;0,Inskrivning!R119,0)</f>
        <v>0</v>
      </c>
      <c r="N119" s="80">
        <f ca="1">IF(Inskrivning!B119&gt;0,Inskrivning!S119,0)</f>
        <v>0</v>
      </c>
      <c r="O119" s="80">
        <f ca="1">IF(Inskrivning!B119&gt;0,Inskrivning!T119,0)</f>
        <v>0</v>
      </c>
      <c r="P119" s="31"/>
      <c r="Q119" s="31"/>
      <c r="R119" s="31"/>
      <c r="W119" s="114">
        <f ca="1">IF(Inskrivning!B119="",0,Inskrivning!B119)</f>
        <v>0</v>
      </c>
    </row>
    <row r="120" spans="1:23" s="22" customFormat="1" ht="17.100000000000001" customHeight="1">
      <c r="A120" s="80">
        <f ca="1">IF(Inskrivning!B120&gt;0,Inskrivning!F120,0)</f>
        <v>0</v>
      </c>
      <c r="B120" s="80">
        <f ca="1">IF(Inskrivning!B120&gt;0,Inskrivning!G120,0)</f>
        <v>0</v>
      </c>
      <c r="C120" s="80">
        <f ca="1">IF(Inskrivning!B120&gt;0,Inskrivning!H120,0)</f>
        <v>0</v>
      </c>
      <c r="D120" s="80">
        <f ca="1">IF(Inskrivning!B120&gt;0,Inskrivning!I120,0)</f>
        <v>0</v>
      </c>
      <c r="E120" s="80">
        <f ca="1">IF(Inskrivning!B120&gt;0,Inskrivning!J120,0)</f>
        <v>0</v>
      </c>
      <c r="F120" s="80">
        <f ca="1">IF(Inskrivning!B120&gt;0,Inskrivning!K120,0)</f>
        <v>0</v>
      </c>
      <c r="G120" s="80">
        <f ca="1">IF(Inskrivning!B120&gt;0,Inskrivning!L120,0)</f>
        <v>0</v>
      </c>
      <c r="H120" s="80">
        <f ca="1">IF(Inskrivning!B120&gt;0,Inskrivning!M120,0)</f>
        <v>0</v>
      </c>
      <c r="I120" s="80">
        <f ca="1">IF(Inskrivning!B120&gt;0,Inskrivning!N120,0)</f>
        <v>0</v>
      </c>
      <c r="J120" s="80">
        <f ca="1">IF(Inskrivning!B120&gt;0,Inskrivning!O120,0)</f>
        <v>0</v>
      </c>
      <c r="K120" s="80">
        <f ca="1">IF(Inskrivning!B120&gt;0,Inskrivning!P120,0)</f>
        <v>0</v>
      </c>
      <c r="L120" s="80">
        <f ca="1">IF(Inskrivning!B120&gt;0,Inskrivning!Q120,0)</f>
        <v>0</v>
      </c>
      <c r="M120" s="80">
        <f ca="1">IF(Inskrivning!B120&gt;0,Inskrivning!R120,0)</f>
        <v>0</v>
      </c>
      <c r="N120" s="80">
        <f ca="1">IF(Inskrivning!B120&gt;0,Inskrivning!S120,0)</f>
        <v>0</v>
      </c>
      <c r="O120" s="80">
        <f ca="1">IF(Inskrivning!B120&gt;0,Inskrivning!T120,0)</f>
        <v>0</v>
      </c>
      <c r="P120" s="31"/>
      <c r="Q120" s="31"/>
      <c r="R120" s="31"/>
      <c r="W120" s="114">
        <f ca="1">IF(Inskrivning!B120="",0,Inskrivning!B120)</f>
        <v>0</v>
      </c>
    </row>
    <row r="121" spans="1:23" s="22" customFormat="1" ht="17.100000000000001" customHeight="1">
      <c r="A121" s="80">
        <f ca="1">IF(Inskrivning!B121&gt;0,Inskrivning!F121,0)</f>
        <v>0</v>
      </c>
      <c r="B121" s="80">
        <f ca="1">IF(Inskrivning!B121&gt;0,Inskrivning!G121,0)</f>
        <v>0</v>
      </c>
      <c r="C121" s="80">
        <f ca="1">IF(Inskrivning!B121&gt;0,Inskrivning!H121,0)</f>
        <v>0</v>
      </c>
      <c r="D121" s="80">
        <f ca="1">IF(Inskrivning!B121&gt;0,Inskrivning!I121,0)</f>
        <v>0</v>
      </c>
      <c r="E121" s="80">
        <f ca="1">IF(Inskrivning!B121&gt;0,Inskrivning!J121,0)</f>
        <v>0</v>
      </c>
      <c r="F121" s="80">
        <f ca="1">IF(Inskrivning!B121&gt;0,Inskrivning!K121,0)</f>
        <v>0</v>
      </c>
      <c r="G121" s="80">
        <f ca="1">IF(Inskrivning!B121&gt;0,Inskrivning!L121,0)</f>
        <v>0</v>
      </c>
      <c r="H121" s="80">
        <f ca="1">IF(Inskrivning!B121&gt;0,Inskrivning!M121,0)</f>
        <v>0</v>
      </c>
      <c r="I121" s="80">
        <f ca="1">IF(Inskrivning!B121&gt;0,Inskrivning!N121,0)</f>
        <v>0</v>
      </c>
      <c r="J121" s="80">
        <f ca="1">IF(Inskrivning!B121&gt;0,Inskrivning!O121,0)</f>
        <v>0</v>
      </c>
      <c r="K121" s="80">
        <f ca="1">IF(Inskrivning!B121&gt;0,Inskrivning!P121,0)</f>
        <v>0</v>
      </c>
      <c r="L121" s="80">
        <f ca="1">IF(Inskrivning!B121&gt;0,Inskrivning!Q121,0)</f>
        <v>0</v>
      </c>
      <c r="M121" s="80">
        <f ca="1">IF(Inskrivning!B121&gt;0,Inskrivning!R121,0)</f>
        <v>0</v>
      </c>
      <c r="N121" s="80">
        <f ca="1">IF(Inskrivning!B121&gt;0,Inskrivning!S121,0)</f>
        <v>0</v>
      </c>
      <c r="O121" s="80">
        <f ca="1">IF(Inskrivning!B121&gt;0,Inskrivning!T121,0)</f>
        <v>0</v>
      </c>
      <c r="P121" s="31"/>
      <c r="Q121" s="31"/>
      <c r="R121" s="31"/>
      <c r="W121" s="114">
        <f ca="1">IF(Inskrivning!B121="",0,Inskrivning!B121)</f>
        <v>0</v>
      </c>
    </row>
    <row r="122" spans="1:23" s="22" customFormat="1" ht="17.100000000000001" customHeight="1">
      <c r="A122" s="80">
        <f ca="1">IF(Inskrivning!B122&gt;0,Inskrivning!F122,0)</f>
        <v>0</v>
      </c>
      <c r="B122" s="80">
        <f ca="1">IF(Inskrivning!B122&gt;0,Inskrivning!G122,0)</f>
        <v>0</v>
      </c>
      <c r="C122" s="80">
        <f ca="1">IF(Inskrivning!B122&gt;0,Inskrivning!H122,0)</f>
        <v>0</v>
      </c>
      <c r="D122" s="80">
        <f ca="1">IF(Inskrivning!B122&gt;0,Inskrivning!I122,0)</f>
        <v>0</v>
      </c>
      <c r="E122" s="80">
        <f ca="1">IF(Inskrivning!B122&gt;0,Inskrivning!J122,0)</f>
        <v>0</v>
      </c>
      <c r="F122" s="80">
        <f ca="1">IF(Inskrivning!B122&gt;0,Inskrivning!K122,0)</f>
        <v>0</v>
      </c>
      <c r="G122" s="80">
        <f ca="1">IF(Inskrivning!B122&gt;0,Inskrivning!L122,0)</f>
        <v>0</v>
      </c>
      <c r="H122" s="80">
        <f ca="1">IF(Inskrivning!B122&gt;0,Inskrivning!M122,0)</f>
        <v>0</v>
      </c>
      <c r="I122" s="80">
        <f ca="1">IF(Inskrivning!B122&gt;0,Inskrivning!N122,0)</f>
        <v>0</v>
      </c>
      <c r="J122" s="80">
        <f ca="1">IF(Inskrivning!B122&gt;0,Inskrivning!O122,0)</f>
        <v>0</v>
      </c>
      <c r="K122" s="80">
        <f ca="1">IF(Inskrivning!B122&gt;0,Inskrivning!P122,0)</f>
        <v>0</v>
      </c>
      <c r="L122" s="80">
        <f ca="1">IF(Inskrivning!B122&gt;0,Inskrivning!Q122,0)</f>
        <v>0</v>
      </c>
      <c r="M122" s="80">
        <f ca="1">IF(Inskrivning!B122&gt;0,Inskrivning!R122,0)</f>
        <v>0</v>
      </c>
      <c r="N122" s="80">
        <f ca="1">IF(Inskrivning!B122&gt;0,Inskrivning!S122,0)</f>
        <v>0</v>
      </c>
      <c r="O122" s="80">
        <f ca="1">IF(Inskrivning!B122&gt;0,Inskrivning!T122,0)</f>
        <v>0</v>
      </c>
      <c r="P122" s="31"/>
      <c r="Q122" s="31"/>
      <c r="R122" s="31"/>
      <c r="W122" s="114">
        <f ca="1">IF(Inskrivning!B122="",0,Inskrivning!B122)</f>
        <v>0</v>
      </c>
    </row>
    <row r="123" spans="1:23" s="22" customFormat="1" ht="17.100000000000001" customHeight="1">
      <c r="A123" s="80">
        <f ca="1">IF(Inskrivning!B123&gt;0,Inskrivning!F123,0)</f>
        <v>0</v>
      </c>
      <c r="B123" s="80">
        <f ca="1">IF(Inskrivning!B123&gt;0,Inskrivning!G123,0)</f>
        <v>0</v>
      </c>
      <c r="C123" s="80">
        <f ca="1">IF(Inskrivning!B123&gt;0,Inskrivning!H123,0)</f>
        <v>0</v>
      </c>
      <c r="D123" s="80">
        <f ca="1">IF(Inskrivning!B123&gt;0,Inskrivning!I123,0)</f>
        <v>0</v>
      </c>
      <c r="E123" s="80">
        <f ca="1">IF(Inskrivning!B123&gt;0,Inskrivning!J123,0)</f>
        <v>0</v>
      </c>
      <c r="F123" s="80">
        <f ca="1">IF(Inskrivning!B123&gt;0,Inskrivning!K123,0)</f>
        <v>0</v>
      </c>
      <c r="G123" s="80">
        <f ca="1">IF(Inskrivning!B123&gt;0,Inskrivning!L123,0)</f>
        <v>0</v>
      </c>
      <c r="H123" s="80">
        <f ca="1">IF(Inskrivning!B123&gt;0,Inskrivning!M123,0)</f>
        <v>0</v>
      </c>
      <c r="I123" s="80">
        <f ca="1">IF(Inskrivning!B123&gt;0,Inskrivning!N123,0)</f>
        <v>0</v>
      </c>
      <c r="J123" s="80">
        <f ca="1">IF(Inskrivning!B123&gt;0,Inskrivning!O123,0)</f>
        <v>0</v>
      </c>
      <c r="K123" s="80">
        <f ca="1">IF(Inskrivning!B123&gt;0,Inskrivning!P123,0)</f>
        <v>0</v>
      </c>
      <c r="L123" s="80">
        <f ca="1">IF(Inskrivning!B123&gt;0,Inskrivning!Q123,0)</f>
        <v>0</v>
      </c>
      <c r="M123" s="80">
        <f ca="1">IF(Inskrivning!B123&gt;0,Inskrivning!R123,0)</f>
        <v>0</v>
      </c>
      <c r="N123" s="80">
        <f ca="1">IF(Inskrivning!B123&gt;0,Inskrivning!S123,0)</f>
        <v>0</v>
      </c>
      <c r="O123" s="80">
        <f ca="1">IF(Inskrivning!B123&gt;0,Inskrivning!T123,0)</f>
        <v>0</v>
      </c>
      <c r="P123" s="31"/>
      <c r="Q123" s="31"/>
      <c r="R123" s="31"/>
      <c r="W123" s="114">
        <f ca="1">IF(Inskrivning!B123="",0,Inskrivning!B123)</f>
        <v>0</v>
      </c>
    </row>
    <row r="124" spans="1:23" s="22" customFormat="1" ht="17.100000000000001" customHeight="1">
      <c r="A124" s="80">
        <f ca="1">IF(Inskrivning!B124&gt;0,Inskrivning!F124,0)</f>
        <v>0</v>
      </c>
      <c r="B124" s="80">
        <f ca="1">IF(Inskrivning!B124&gt;0,Inskrivning!G124,0)</f>
        <v>0</v>
      </c>
      <c r="C124" s="80">
        <f ca="1">IF(Inskrivning!B124&gt;0,Inskrivning!H124,0)</f>
        <v>0</v>
      </c>
      <c r="D124" s="80">
        <f ca="1">IF(Inskrivning!B124&gt;0,Inskrivning!I124,0)</f>
        <v>0</v>
      </c>
      <c r="E124" s="80">
        <f ca="1">IF(Inskrivning!B124&gt;0,Inskrivning!J124,0)</f>
        <v>0</v>
      </c>
      <c r="F124" s="80">
        <f ca="1">IF(Inskrivning!B124&gt;0,Inskrivning!K124,0)</f>
        <v>0</v>
      </c>
      <c r="G124" s="80">
        <f ca="1">IF(Inskrivning!B124&gt;0,Inskrivning!L124,0)</f>
        <v>0</v>
      </c>
      <c r="H124" s="80">
        <f ca="1">IF(Inskrivning!B124&gt;0,Inskrivning!M124,0)</f>
        <v>0</v>
      </c>
      <c r="I124" s="80">
        <f ca="1">IF(Inskrivning!B124&gt;0,Inskrivning!N124,0)</f>
        <v>0</v>
      </c>
      <c r="J124" s="80">
        <f ca="1">IF(Inskrivning!B124&gt;0,Inskrivning!O124,0)</f>
        <v>0</v>
      </c>
      <c r="K124" s="80">
        <f ca="1">IF(Inskrivning!B124&gt;0,Inskrivning!P124,0)</f>
        <v>0</v>
      </c>
      <c r="L124" s="80">
        <f ca="1">IF(Inskrivning!B124&gt;0,Inskrivning!Q124,0)</f>
        <v>0</v>
      </c>
      <c r="M124" s="80">
        <f ca="1">IF(Inskrivning!B124&gt;0,Inskrivning!R124,0)</f>
        <v>0</v>
      </c>
      <c r="N124" s="80">
        <f ca="1">IF(Inskrivning!B124&gt;0,Inskrivning!S124,0)</f>
        <v>0</v>
      </c>
      <c r="O124" s="80">
        <f ca="1">IF(Inskrivning!B124&gt;0,Inskrivning!T124,0)</f>
        <v>0</v>
      </c>
      <c r="P124" s="31"/>
      <c r="Q124" s="31"/>
      <c r="R124" s="31"/>
      <c r="W124" s="114">
        <f ca="1">IF(Inskrivning!B124="",0,Inskrivning!B124)</f>
        <v>0</v>
      </c>
    </row>
    <row r="125" spans="1:23" s="22" customFormat="1" ht="17.100000000000001" customHeight="1">
      <c r="A125" s="80">
        <f ca="1">IF(Inskrivning!B125&gt;0,Inskrivning!F125,0)</f>
        <v>0</v>
      </c>
      <c r="B125" s="80">
        <f ca="1">IF(Inskrivning!B125&gt;0,Inskrivning!G125,0)</f>
        <v>0</v>
      </c>
      <c r="C125" s="80">
        <f ca="1">IF(Inskrivning!B125&gt;0,Inskrivning!H125,0)</f>
        <v>0</v>
      </c>
      <c r="D125" s="80">
        <f ca="1">IF(Inskrivning!B125&gt;0,Inskrivning!I125,0)</f>
        <v>0</v>
      </c>
      <c r="E125" s="80">
        <f ca="1">IF(Inskrivning!B125&gt;0,Inskrivning!J125,0)</f>
        <v>0</v>
      </c>
      <c r="F125" s="80">
        <f ca="1">IF(Inskrivning!B125&gt;0,Inskrivning!K125,0)</f>
        <v>0</v>
      </c>
      <c r="G125" s="80">
        <f ca="1">IF(Inskrivning!B125&gt;0,Inskrivning!L125,0)</f>
        <v>0</v>
      </c>
      <c r="H125" s="80">
        <f ca="1">IF(Inskrivning!B125&gt;0,Inskrivning!M125,0)</f>
        <v>0</v>
      </c>
      <c r="I125" s="80">
        <f ca="1">IF(Inskrivning!B125&gt;0,Inskrivning!N125,0)</f>
        <v>0</v>
      </c>
      <c r="J125" s="80">
        <f ca="1">IF(Inskrivning!B125&gt;0,Inskrivning!O125,0)</f>
        <v>0</v>
      </c>
      <c r="K125" s="80">
        <f ca="1">IF(Inskrivning!B125&gt;0,Inskrivning!P125,0)</f>
        <v>0</v>
      </c>
      <c r="L125" s="80">
        <f ca="1">IF(Inskrivning!B125&gt;0,Inskrivning!Q125,0)</f>
        <v>0</v>
      </c>
      <c r="M125" s="80">
        <f ca="1">IF(Inskrivning!B125&gt;0,Inskrivning!R125,0)</f>
        <v>0</v>
      </c>
      <c r="N125" s="80">
        <f ca="1">IF(Inskrivning!B125&gt;0,Inskrivning!S125,0)</f>
        <v>0</v>
      </c>
      <c r="O125" s="80">
        <f ca="1">IF(Inskrivning!B125&gt;0,Inskrivning!T125,0)</f>
        <v>0</v>
      </c>
      <c r="P125" s="31"/>
      <c r="Q125" s="31"/>
      <c r="R125" s="31"/>
      <c r="W125" s="114">
        <f ca="1">IF(Inskrivning!B125="",0,Inskrivning!B125)</f>
        <v>0</v>
      </c>
    </row>
    <row r="126" spans="1:23" s="22" customFormat="1" ht="17.100000000000001" customHeight="1">
      <c r="A126" s="80">
        <f ca="1">IF(Inskrivning!B126&gt;0,Inskrivning!F126,0)</f>
        <v>0</v>
      </c>
      <c r="B126" s="80">
        <f ca="1">IF(Inskrivning!B126&gt;0,Inskrivning!G126,0)</f>
        <v>0</v>
      </c>
      <c r="C126" s="80">
        <f ca="1">IF(Inskrivning!B126&gt;0,Inskrivning!H126,0)</f>
        <v>0</v>
      </c>
      <c r="D126" s="80">
        <f ca="1">IF(Inskrivning!B126&gt;0,Inskrivning!I126,0)</f>
        <v>0</v>
      </c>
      <c r="E126" s="80">
        <f ca="1">IF(Inskrivning!B126&gt;0,Inskrivning!J126,0)</f>
        <v>0</v>
      </c>
      <c r="F126" s="80">
        <f ca="1">IF(Inskrivning!B126&gt;0,Inskrivning!K126,0)</f>
        <v>0</v>
      </c>
      <c r="G126" s="80">
        <f ca="1">IF(Inskrivning!B126&gt;0,Inskrivning!L126,0)</f>
        <v>0</v>
      </c>
      <c r="H126" s="80">
        <f ca="1">IF(Inskrivning!B126&gt;0,Inskrivning!M126,0)</f>
        <v>0</v>
      </c>
      <c r="I126" s="80">
        <f ca="1">IF(Inskrivning!B126&gt;0,Inskrivning!N126,0)</f>
        <v>0</v>
      </c>
      <c r="J126" s="80">
        <f ca="1">IF(Inskrivning!B126&gt;0,Inskrivning!O126,0)</f>
        <v>0</v>
      </c>
      <c r="K126" s="80">
        <f ca="1">IF(Inskrivning!B126&gt;0,Inskrivning!P126,0)</f>
        <v>0</v>
      </c>
      <c r="L126" s="80">
        <f ca="1">IF(Inskrivning!B126&gt;0,Inskrivning!Q126,0)</f>
        <v>0</v>
      </c>
      <c r="M126" s="80">
        <f ca="1">IF(Inskrivning!B126&gt;0,Inskrivning!R126,0)</f>
        <v>0</v>
      </c>
      <c r="N126" s="80">
        <f ca="1">IF(Inskrivning!B126&gt;0,Inskrivning!S126,0)</f>
        <v>0</v>
      </c>
      <c r="O126" s="80">
        <f ca="1">IF(Inskrivning!B126&gt;0,Inskrivning!T126,0)</f>
        <v>0</v>
      </c>
      <c r="P126" s="31"/>
      <c r="Q126" s="31"/>
      <c r="R126" s="31"/>
      <c r="W126" s="114">
        <f ca="1">IF(Inskrivning!B126="",0,Inskrivning!B126)</f>
        <v>0</v>
      </c>
    </row>
    <row r="127" spans="1:23" s="22" customFormat="1" ht="17.100000000000001" customHeight="1">
      <c r="A127" s="80">
        <f ca="1">IF(Inskrivning!B127&gt;0,Inskrivning!F127,0)</f>
        <v>0</v>
      </c>
      <c r="B127" s="80">
        <f ca="1">IF(Inskrivning!B127&gt;0,Inskrivning!G127,0)</f>
        <v>0</v>
      </c>
      <c r="C127" s="80">
        <f ca="1">IF(Inskrivning!B127&gt;0,Inskrivning!H127,0)</f>
        <v>0</v>
      </c>
      <c r="D127" s="80">
        <f ca="1">IF(Inskrivning!B127&gt;0,Inskrivning!I127,0)</f>
        <v>0</v>
      </c>
      <c r="E127" s="80">
        <f ca="1">IF(Inskrivning!B127&gt;0,Inskrivning!J127,0)</f>
        <v>0</v>
      </c>
      <c r="F127" s="80">
        <f ca="1">IF(Inskrivning!B127&gt;0,Inskrivning!K127,0)</f>
        <v>0</v>
      </c>
      <c r="G127" s="80">
        <f ca="1">IF(Inskrivning!B127&gt;0,Inskrivning!L127,0)</f>
        <v>0</v>
      </c>
      <c r="H127" s="80">
        <f ca="1">IF(Inskrivning!B127&gt;0,Inskrivning!M127,0)</f>
        <v>0</v>
      </c>
      <c r="I127" s="80">
        <f ca="1">IF(Inskrivning!B127&gt;0,Inskrivning!N127,0)</f>
        <v>0</v>
      </c>
      <c r="J127" s="80">
        <f ca="1">IF(Inskrivning!B127&gt;0,Inskrivning!O127,0)</f>
        <v>0</v>
      </c>
      <c r="K127" s="80">
        <f ca="1">IF(Inskrivning!B127&gt;0,Inskrivning!P127,0)</f>
        <v>0</v>
      </c>
      <c r="L127" s="80">
        <f ca="1">IF(Inskrivning!B127&gt;0,Inskrivning!Q127,0)</f>
        <v>0</v>
      </c>
      <c r="M127" s="80">
        <f ca="1">IF(Inskrivning!B127&gt;0,Inskrivning!R127,0)</f>
        <v>0</v>
      </c>
      <c r="N127" s="80">
        <f ca="1">IF(Inskrivning!B127&gt;0,Inskrivning!S127,0)</f>
        <v>0</v>
      </c>
      <c r="O127" s="80">
        <f ca="1">IF(Inskrivning!B127&gt;0,Inskrivning!T127,0)</f>
        <v>0</v>
      </c>
      <c r="P127" s="31"/>
      <c r="Q127" s="31"/>
      <c r="R127" s="31"/>
      <c r="W127" s="114">
        <f ca="1">IF(Inskrivning!B127="",0,Inskrivning!B127)</f>
        <v>0</v>
      </c>
    </row>
    <row r="128" spans="1:23" s="22" customFormat="1" ht="17.100000000000001" customHeight="1">
      <c r="A128" s="80">
        <f ca="1">IF(Inskrivning!B128&gt;0,Inskrivning!F128,0)</f>
        <v>0</v>
      </c>
      <c r="B128" s="80">
        <f ca="1">IF(Inskrivning!B128&gt;0,Inskrivning!G128,0)</f>
        <v>0</v>
      </c>
      <c r="C128" s="80">
        <f ca="1">IF(Inskrivning!B128&gt;0,Inskrivning!H128,0)</f>
        <v>0</v>
      </c>
      <c r="D128" s="80">
        <f ca="1">IF(Inskrivning!B128&gt;0,Inskrivning!I128,0)</f>
        <v>0</v>
      </c>
      <c r="E128" s="80">
        <f ca="1">IF(Inskrivning!B128&gt;0,Inskrivning!J128,0)</f>
        <v>0</v>
      </c>
      <c r="F128" s="80">
        <f ca="1">IF(Inskrivning!B128&gt;0,Inskrivning!K128,0)</f>
        <v>0</v>
      </c>
      <c r="G128" s="80">
        <f ca="1">IF(Inskrivning!B128&gt;0,Inskrivning!L128,0)</f>
        <v>0</v>
      </c>
      <c r="H128" s="80">
        <f ca="1">IF(Inskrivning!B128&gt;0,Inskrivning!M128,0)</f>
        <v>0</v>
      </c>
      <c r="I128" s="80">
        <f ca="1">IF(Inskrivning!B128&gt;0,Inskrivning!N128,0)</f>
        <v>0</v>
      </c>
      <c r="J128" s="80">
        <f ca="1">IF(Inskrivning!B128&gt;0,Inskrivning!O128,0)</f>
        <v>0</v>
      </c>
      <c r="K128" s="80">
        <f ca="1">IF(Inskrivning!B128&gt;0,Inskrivning!P128,0)</f>
        <v>0</v>
      </c>
      <c r="L128" s="80">
        <f ca="1">IF(Inskrivning!B128&gt;0,Inskrivning!Q128,0)</f>
        <v>0</v>
      </c>
      <c r="M128" s="80">
        <f ca="1">IF(Inskrivning!B128&gt;0,Inskrivning!R128,0)</f>
        <v>0</v>
      </c>
      <c r="N128" s="80">
        <f ca="1">IF(Inskrivning!B128&gt;0,Inskrivning!S128,0)</f>
        <v>0</v>
      </c>
      <c r="O128" s="80">
        <f ca="1">IF(Inskrivning!B128&gt;0,Inskrivning!T128,0)</f>
        <v>0</v>
      </c>
      <c r="P128" s="31"/>
      <c r="Q128" s="31"/>
      <c r="R128" s="31"/>
      <c r="W128" s="114">
        <f ca="1">IF(Inskrivning!B128="",0,Inskrivning!B128)</f>
        <v>0</v>
      </c>
    </row>
    <row r="129" spans="1:23" s="22" customFormat="1" ht="17.100000000000001" customHeight="1">
      <c r="A129" s="80">
        <f ca="1">IF(Inskrivning!B129&gt;0,Inskrivning!F129,0)</f>
        <v>0</v>
      </c>
      <c r="B129" s="80">
        <f ca="1">IF(Inskrivning!B129&gt;0,Inskrivning!G129,0)</f>
        <v>0</v>
      </c>
      <c r="C129" s="80">
        <f ca="1">IF(Inskrivning!B129&gt;0,Inskrivning!H129,0)</f>
        <v>0</v>
      </c>
      <c r="D129" s="80">
        <f ca="1">IF(Inskrivning!B129&gt;0,Inskrivning!I129,0)</f>
        <v>0</v>
      </c>
      <c r="E129" s="80">
        <f ca="1">IF(Inskrivning!B129&gt;0,Inskrivning!J129,0)</f>
        <v>0</v>
      </c>
      <c r="F129" s="80">
        <f ca="1">IF(Inskrivning!B129&gt;0,Inskrivning!K129,0)</f>
        <v>0</v>
      </c>
      <c r="G129" s="80">
        <f ca="1">IF(Inskrivning!B129&gt;0,Inskrivning!L129,0)</f>
        <v>0</v>
      </c>
      <c r="H129" s="80">
        <f ca="1">IF(Inskrivning!B129&gt;0,Inskrivning!M129,0)</f>
        <v>0</v>
      </c>
      <c r="I129" s="80">
        <f ca="1">IF(Inskrivning!B129&gt;0,Inskrivning!N129,0)</f>
        <v>0</v>
      </c>
      <c r="J129" s="80">
        <f ca="1">IF(Inskrivning!B129&gt;0,Inskrivning!O129,0)</f>
        <v>0</v>
      </c>
      <c r="K129" s="80">
        <f ca="1">IF(Inskrivning!B129&gt;0,Inskrivning!P129,0)</f>
        <v>0</v>
      </c>
      <c r="L129" s="80">
        <f ca="1">IF(Inskrivning!B129&gt;0,Inskrivning!Q129,0)</f>
        <v>0</v>
      </c>
      <c r="M129" s="80">
        <f ca="1">IF(Inskrivning!B129&gt;0,Inskrivning!R129,0)</f>
        <v>0</v>
      </c>
      <c r="N129" s="80">
        <f ca="1">IF(Inskrivning!B129&gt;0,Inskrivning!S129,0)</f>
        <v>0</v>
      </c>
      <c r="O129" s="80">
        <f ca="1">IF(Inskrivning!B129&gt;0,Inskrivning!T129,0)</f>
        <v>0</v>
      </c>
      <c r="P129" s="31"/>
      <c r="Q129" s="31"/>
      <c r="R129" s="31"/>
      <c r="W129" s="114">
        <f ca="1">IF(Inskrivning!B129="",0,Inskrivning!B129)</f>
        <v>0</v>
      </c>
    </row>
    <row r="130" spans="1:23" s="22" customFormat="1" ht="17.100000000000001" customHeight="1">
      <c r="A130" s="80">
        <f ca="1">IF(Inskrivning!B130&gt;0,Inskrivning!F130,0)</f>
        <v>0</v>
      </c>
      <c r="B130" s="80">
        <f ca="1">IF(Inskrivning!B130&gt;0,Inskrivning!G130,0)</f>
        <v>0</v>
      </c>
      <c r="C130" s="80">
        <f ca="1">IF(Inskrivning!B130&gt;0,Inskrivning!H130,0)</f>
        <v>0</v>
      </c>
      <c r="D130" s="80">
        <f ca="1">IF(Inskrivning!B130&gt;0,Inskrivning!I130,0)</f>
        <v>0</v>
      </c>
      <c r="E130" s="80">
        <f ca="1">IF(Inskrivning!B130&gt;0,Inskrivning!J130,0)</f>
        <v>0</v>
      </c>
      <c r="F130" s="80">
        <f ca="1">IF(Inskrivning!B130&gt;0,Inskrivning!K130,0)</f>
        <v>0</v>
      </c>
      <c r="G130" s="80">
        <f ca="1">IF(Inskrivning!B130&gt;0,Inskrivning!L130,0)</f>
        <v>0</v>
      </c>
      <c r="H130" s="80">
        <f ca="1">IF(Inskrivning!B130&gt;0,Inskrivning!M130,0)</f>
        <v>0</v>
      </c>
      <c r="I130" s="80">
        <f ca="1">IF(Inskrivning!B130&gt;0,Inskrivning!N130,0)</f>
        <v>0</v>
      </c>
      <c r="J130" s="80">
        <f ca="1">IF(Inskrivning!B130&gt;0,Inskrivning!O130,0)</f>
        <v>0</v>
      </c>
      <c r="K130" s="80">
        <f ca="1">IF(Inskrivning!B130&gt;0,Inskrivning!P130,0)</f>
        <v>0</v>
      </c>
      <c r="L130" s="80">
        <f ca="1">IF(Inskrivning!B130&gt;0,Inskrivning!Q130,0)</f>
        <v>0</v>
      </c>
      <c r="M130" s="80">
        <f ca="1">IF(Inskrivning!B130&gt;0,Inskrivning!R130,0)</f>
        <v>0</v>
      </c>
      <c r="N130" s="80">
        <f ca="1">IF(Inskrivning!B130&gt;0,Inskrivning!S130,0)</f>
        <v>0</v>
      </c>
      <c r="O130" s="80">
        <f ca="1">IF(Inskrivning!B130&gt;0,Inskrivning!T130,0)</f>
        <v>0</v>
      </c>
      <c r="P130" s="31"/>
      <c r="Q130" s="31"/>
      <c r="R130" s="31"/>
      <c r="W130" s="114">
        <f ca="1">IF(Inskrivning!B130="",0,Inskrivning!B130)</f>
        <v>0</v>
      </c>
    </row>
    <row r="131" spans="1:23" s="22" customFormat="1" ht="17.100000000000001" customHeight="1">
      <c r="A131" s="80">
        <f ca="1">IF(Inskrivning!B131&gt;0,Inskrivning!F131,0)</f>
        <v>0</v>
      </c>
      <c r="B131" s="80">
        <f ca="1">IF(Inskrivning!B131&gt;0,Inskrivning!G131,0)</f>
        <v>0</v>
      </c>
      <c r="C131" s="80">
        <f ca="1">IF(Inskrivning!B131&gt;0,Inskrivning!H131,0)</f>
        <v>0</v>
      </c>
      <c r="D131" s="80">
        <f ca="1">IF(Inskrivning!B131&gt;0,Inskrivning!I131,0)</f>
        <v>0</v>
      </c>
      <c r="E131" s="80">
        <f ca="1">IF(Inskrivning!B131&gt;0,Inskrivning!J131,0)</f>
        <v>0</v>
      </c>
      <c r="F131" s="80">
        <f ca="1">IF(Inskrivning!B131&gt;0,Inskrivning!K131,0)</f>
        <v>0</v>
      </c>
      <c r="G131" s="80">
        <f ca="1">IF(Inskrivning!B131&gt;0,Inskrivning!L131,0)</f>
        <v>0</v>
      </c>
      <c r="H131" s="80">
        <f ca="1">IF(Inskrivning!B131&gt;0,Inskrivning!M131,0)</f>
        <v>0</v>
      </c>
      <c r="I131" s="80">
        <f ca="1">IF(Inskrivning!B131&gt;0,Inskrivning!N131,0)</f>
        <v>0</v>
      </c>
      <c r="J131" s="80">
        <f ca="1">IF(Inskrivning!B131&gt;0,Inskrivning!O131,0)</f>
        <v>0</v>
      </c>
      <c r="K131" s="80">
        <f ca="1">IF(Inskrivning!B131&gt;0,Inskrivning!P131,0)</f>
        <v>0</v>
      </c>
      <c r="L131" s="80">
        <f ca="1">IF(Inskrivning!B131&gt;0,Inskrivning!Q131,0)</f>
        <v>0</v>
      </c>
      <c r="M131" s="80">
        <f ca="1">IF(Inskrivning!B131&gt;0,Inskrivning!R131,0)</f>
        <v>0</v>
      </c>
      <c r="N131" s="80">
        <f ca="1">IF(Inskrivning!B131&gt;0,Inskrivning!S131,0)</f>
        <v>0</v>
      </c>
      <c r="O131" s="80">
        <f ca="1">IF(Inskrivning!B131&gt;0,Inskrivning!T131,0)</f>
        <v>0</v>
      </c>
      <c r="P131" s="31"/>
      <c r="Q131" s="31"/>
      <c r="R131" s="31"/>
      <c r="W131" s="114">
        <f ca="1">IF(Inskrivning!B131="",0,Inskrivning!B131)</f>
        <v>0</v>
      </c>
    </row>
    <row r="132" spans="1:23" s="22" customFormat="1" ht="17.100000000000001" customHeight="1">
      <c r="A132" s="80">
        <f ca="1">IF(Inskrivning!B132&gt;0,Inskrivning!F132,0)</f>
        <v>0</v>
      </c>
      <c r="B132" s="80">
        <f ca="1">IF(Inskrivning!B132&gt;0,Inskrivning!G132,0)</f>
        <v>0</v>
      </c>
      <c r="C132" s="80">
        <f ca="1">IF(Inskrivning!B132&gt;0,Inskrivning!H132,0)</f>
        <v>0</v>
      </c>
      <c r="D132" s="80">
        <f ca="1">IF(Inskrivning!B132&gt;0,Inskrivning!I132,0)</f>
        <v>0</v>
      </c>
      <c r="E132" s="80">
        <f ca="1">IF(Inskrivning!B132&gt;0,Inskrivning!J132,0)</f>
        <v>0</v>
      </c>
      <c r="F132" s="80">
        <f ca="1">IF(Inskrivning!B132&gt;0,Inskrivning!K132,0)</f>
        <v>0</v>
      </c>
      <c r="G132" s="80">
        <f ca="1">IF(Inskrivning!B132&gt;0,Inskrivning!L132,0)</f>
        <v>0</v>
      </c>
      <c r="H132" s="80">
        <f ca="1">IF(Inskrivning!B132&gt;0,Inskrivning!M132,0)</f>
        <v>0</v>
      </c>
      <c r="I132" s="80">
        <f ca="1">IF(Inskrivning!B132&gt;0,Inskrivning!N132,0)</f>
        <v>0</v>
      </c>
      <c r="J132" s="80">
        <f ca="1">IF(Inskrivning!B132&gt;0,Inskrivning!O132,0)</f>
        <v>0</v>
      </c>
      <c r="K132" s="80">
        <f ca="1">IF(Inskrivning!B132&gt;0,Inskrivning!P132,0)</f>
        <v>0</v>
      </c>
      <c r="L132" s="80">
        <f ca="1">IF(Inskrivning!B132&gt;0,Inskrivning!Q132,0)</f>
        <v>0</v>
      </c>
      <c r="M132" s="80">
        <f ca="1">IF(Inskrivning!B132&gt;0,Inskrivning!R132,0)</f>
        <v>0</v>
      </c>
      <c r="N132" s="80">
        <f ca="1">IF(Inskrivning!B132&gt;0,Inskrivning!S132,0)</f>
        <v>0</v>
      </c>
      <c r="O132" s="80">
        <f ca="1">IF(Inskrivning!B132&gt;0,Inskrivning!T132,0)</f>
        <v>0</v>
      </c>
      <c r="P132" s="31"/>
      <c r="Q132" s="31"/>
      <c r="R132" s="31"/>
      <c r="W132" s="114">
        <f ca="1">IF(Inskrivning!B132="",0,Inskrivning!B132)</f>
        <v>0</v>
      </c>
    </row>
    <row r="133" spans="1:23" s="22" customFormat="1" ht="17.100000000000001" customHeight="1">
      <c r="A133" s="80">
        <f ca="1">IF(Inskrivning!B133&gt;0,Inskrivning!F133,0)</f>
        <v>0</v>
      </c>
      <c r="B133" s="80">
        <f ca="1">IF(Inskrivning!B133&gt;0,Inskrivning!G133,0)</f>
        <v>0</v>
      </c>
      <c r="C133" s="80">
        <f ca="1">IF(Inskrivning!B133&gt;0,Inskrivning!H133,0)</f>
        <v>0</v>
      </c>
      <c r="D133" s="80">
        <f ca="1">IF(Inskrivning!B133&gt;0,Inskrivning!I133,0)</f>
        <v>0</v>
      </c>
      <c r="E133" s="80">
        <f ca="1">IF(Inskrivning!B133&gt;0,Inskrivning!J133,0)</f>
        <v>0</v>
      </c>
      <c r="F133" s="80">
        <f ca="1">IF(Inskrivning!B133&gt;0,Inskrivning!K133,0)</f>
        <v>0</v>
      </c>
      <c r="G133" s="80">
        <f ca="1">IF(Inskrivning!B133&gt;0,Inskrivning!L133,0)</f>
        <v>0</v>
      </c>
      <c r="H133" s="80">
        <f ca="1">IF(Inskrivning!B133&gt;0,Inskrivning!M133,0)</f>
        <v>0</v>
      </c>
      <c r="I133" s="80">
        <f ca="1">IF(Inskrivning!B133&gt;0,Inskrivning!N133,0)</f>
        <v>0</v>
      </c>
      <c r="J133" s="80">
        <f ca="1">IF(Inskrivning!B133&gt;0,Inskrivning!O133,0)</f>
        <v>0</v>
      </c>
      <c r="K133" s="80">
        <f ca="1">IF(Inskrivning!B133&gt;0,Inskrivning!P133,0)</f>
        <v>0</v>
      </c>
      <c r="L133" s="80">
        <f ca="1">IF(Inskrivning!B133&gt;0,Inskrivning!Q133,0)</f>
        <v>0</v>
      </c>
      <c r="M133" s="80">
        <f ca="1">IF(Inskrivning!B133&gt;0,Inskrivning!R133,0)</f>
        <v>0</v>
      </c>
      <c r="N133" s="80">
        <f ca="1">IF(Inskrivning!B133&gt;0,Inskrivning!S133,0)</f>
        <v>0</v>
      </c>
      <c r="O133" s="80">
        <f ca="1">IF(Inskrivning!B133&gt;0,Inskrivning!T133,0)</f>
        <v>0</v>
      </c>
      <c r="P133" s="31"/>
      <c r="Q133" s="31"/>
      <c r="R133" s="31"/>
      <c r="W133" s="114">
        <f ca="1">IF(Inskrivning!B133="",0,Inskrivning!B133)</f>
        <v>0</v>
      </c>
    </row>
    <row r="134" spans="1:23" s="22" customFormat="1" ht="17.100000000000001" customHeight="1">
      <c r="A134" s="80">
        <f ca="1">IF(Inskrivning!B134&gt;0,Inskrivning!F134,0)</f>
        <v>0</v>
      </c>
      <c r="B134" s="80">
        <f ca="1">IF(Inskrivning!B134&gt;0,Inskrivning!G134,0)</f>
        <v>0</v>
      </c>
      <c r="C134" s="80">
        <f ca="1">IF(Inskrivning!B134&gt;0,Inskrivning!H134,0)</f>
        <v>0</v>
      </c>
      <c r="D134" s="80">
        <f ca="1">IF(Inskrivning!B134&gt;0,Inskrivning!I134,0)</f>
        <v>0</v>
      </c>
      <c r="E134" s="80">
        <f ca="1">IF(Inskrivning!B134&gt;0,Inskrivning!J134,0)</f>
        <v>0</v>
      </c>
      <c r="F134" s="80">
        <f ca="1">IF(Inskrivning!B134&gt;0,Inskrivning!K134,0)</f>
        <v>0</v>
      </c>
      <c r="G134" s="80">
        <f ca="1">IF(Inskrivning!B134&gt;0,Inskrivning!L134,0)</f>
        <v>0</v>
      </c>
      <c r="H134" s="80">
        <f ca="1">IF(Inskrivning!B134&gt;0,Inskrivning!M134,0)</f>
        <v>0</v>
      </c>
      <c r="I134" s="80">
        <f ca="1">IF(Inskrivning!B134&gt;0,Inskrivning!N134,0)</f>
        <v>0</v>
      </c>
      <c r="J134" s="80">
        <f ca="1">IF(Inskrivning!B134&gt;0,Inskrivning!O134,0)</f>
        <v>0</v>
      </c>
      <c r="K134" s="80">
        <f ca="1">IF(Inskrivning!B134&gt;0,Inskrivning!P134,0)</f>
        <v>0</v>
      </c>
      <c r="L134" s="80">
        <f ca="1">IF(Inskrivning!B134&gt;0,Inskrivning!Q134,0)</f>
        <v>0</v>
      </c>
      <c r="M134" s="80">
        <f ca="1">IF(Inskrivning!B134&gt;0,Inskrivning!R134,0)</f>
        <v>0</v>
      </c>
      <c r="N134" s="80">
        <f ca="1">IF(Inskrivning!B134&gt;0,Inskrivning!S134,0)</f>
        <v>0</v>
      </c>
      <c r="O134" s="80">
        <f ca="1">IF(Inskrivning!B134&gt;0,Inskrivning!T134,0)</f>
        <v>0</v>
      </c>
      <c r="P134" s="31"/>
      <c r="Q134" s="31"/>
      <c r="R134" s="31"/>
      <c r="W134" s="114">
        <f ca="1">IF(Inskrivning!B134="",0,Inskrivning!B134)</f>
        <v>0</v>
      </c>
    </row>
    <row r="135" spans="1:23" s="22" customFormat="1" ht="17.100000000000001" customHeight="1">
      <c r="A135" s="80">
        <f ca="1">IF(Inskrivning!B135&gt;0,Inskrivning!F135,0)</f>
        <v>0</v>
      </c>
      <c r="B135" s="80">
        <f ca="1">IF(Inskrivning!B135&gt;0,Inskrivning!G135,0)</f>
        <v>0</v>
      </c>
      <c r="C135" s="80">
        <f ca="1">IF(Inskrivning!B135&gt;0,Inskrivning!H135,0)</f>
        <v>0</v>
      </c>
      <c r="D135" s="80">
        <f ca="1">IF(Inskrivning!B135&gt;0,Inskrivning!I135,0)</f>
        <v>0</v>
      </c>
      <c r="E135" s="80">
        <f ca="1">IF(Inskrivning!B135&gt;0,Inskrivning!J135,0)</f>
        <v>0</v>
      </c>
      <c r="F135" s="80">
        <f ca="1">IF(Inskrivning!B135&gt;0,Inskrivning!K135,0)</f>
        <v>0</v>
      </c>
      <c r="G135" s="80">
        <f ca="1">IF(Inskrivning!B135&gt;0,Inskrivning!L135,0)</f>
        <v>0</v>
      </c>
      <c r="H135" s="80">
        <f ca="1">IF(Inskrivning!B135&gt;0,Inskrivning!M135,0)</f>
        <v>0</v>
      </c>
      <c r="I135" s="80">
        <f ca="1">IF(Inskrivning!B135&gt;0,Inskrivning!N135,0)</f>
        <v>0</v>
      </c>
      <c r="J135" s="80">
        <f ca="1">IF(Inskrivning!B135&gt;0,Inskrivning!O135,0)</f>
        <v>0</v>
      </c>
      <c r="K135" s="80">
        <f ca="1">IF(Inskrivning!B135&gt;0,Inskrivning!P135,0)</f>
        <v>0</v>
      </c>
      <c r="L135" s="80">
        <f ca="1">IF(Inskrivning!B135&gt;0,Inskrivning!Q135,0)</f>
        <v>0</v>
      </c>
      <c r="M135" s="80">
        <f ca="1">IF(Inskrivning!B135&gt;0,Inskrivning!R135,0)</f>
        <v>0</v>
      </c>
      <c r="N135" s="80">
        <f ca="1">IF(Inskrivning!B135&gt;0,Inskrivning!S135,0)</f>
        <v>0</v>
      </c>
      <c r="O135" s="80">
        <f ca="1">IF(Inskrivning!B135&gt;0,Inskrivning!T135,0)</f>
        <v>0</v>
      </c>
      <c r="P135" s="31"/>
      <c r="Q135" s="31"/>
      <c r="R135" s="31"/>
      <c r="W135" s="114">
        <f ca="1">IF(Inskrivning!B135="",0,Inskrivning!B135)</f>
        <v>0</v>
      </c>
    </row>
    <row r="136" spans="1:23" s="22" customFormat="1" ht="17.100000000000001" customHeight="1">
      <c r="A136" s="80">
        <f ca="1">IF(Inskrivning!B136&gt;0,Inskrivning!F136,0)</f>
        <v>0</v>
      </c>
      <c r="B136" s="80">
        <f ca="1">IF(Inskrivning!B136&gt;0,Inskrivning!G136,0)</f>
        <v>0</v>
      </c>
      <c r="C136" s="80">
        <f ca="1">IF(Inskrivning!B136&gt;0,Inskrivning!H136,0)</f>
        <v>0</v>
      </c>
      <c r="D136" s="80">
        <f ca="1">IF(Inskrivning!B136&gt;0,Inskrivning!I136,0)</f>
        <v>0</v>
      </c>
      <c r="E136" s="80">
        <f ca="1">IF(Inskrivning!B136&gt;0,Inskrivning!J136,0)</f>
        <v>0</v>
      </c>
      <c r="F136" s="80">
        <f ca="1">IF(Inskrivning!B136&gt;0,Inskrivning!K136,0)</f>
        <v>0</v>
      </c>
      <c r="G136" s="80">
        <f ca="1">IF(Inskrivning!B136&gt;0,Inskrivning!L136,0)</f>
        <v>0</v>
      </c>
      <c r="H136" s="80">
        <f ca="1">IF(Inskrivning!B136&gt;0,Inskrivning!M136,0)</f>
        <v>0</v>
      </c>
      <c r="I136" s="80">
        <f ca="1">IF(Inskrivning!B136&gt;0,Inskrivning!N136,0)</f>
        <v>0</v>
      </c>
      <c r="J136" s="80">
        <f ca="1">IF(Inskrivning!B136&gt;0,Inskrivning!O136,0)</f>
        <v>0</v>
      </c>
      <c r="K136" s="80">
        <f ca="1">IF(Inskrivning!B136&gt;0,Inskrivning!P136,0)</f>
        <v>0</v>
      </c>
      <c r="L136" s="80">
        <f ca="1">IF(Inskrivning!B136&gt;0,Inskrivning!Q136,0)</f>
        <v>0</v>
      </c>
      <c r="M136" s="80">
        <f ca="1">IF(Inskrivning!B136&gt;0,Inskrivning!R136,0)</f>
        <v>0</v>
      </c>
      <c r="N136" s="80">
        <f ca="1">IF(Inskrivning!B136&gt;0,Inskrivning!S136,0)</f>
        <v>0</v>
      </c>
      <c r="O136" s="80">
        <f ca="1">IF(Inskrivning!B136&gt;0,Inskrivning!T136,0)</f>
        <v>0</v>
      </c>
      <c r="P136" s="31"/>
      <c r="Q136" s="31"/>
      <c r="R136" s="31"/>
      <c r="W136" s="114">
        <f ca="1">IF(Inskrivning!B136="",0,Inskrivning!B136)</f>
        <v>0</v>
      </c>
    </row>
    <row r="137" spans="1:23" s="22" customFormat="1" ht="17.100000000000001" customHeight="1">
      <c r="A137" s="80">
        <f ca="1">IF(Inskrivning!B137&gt;0,Inskrivning!F137,0)</f>
        <v>0</v>
      </c>
      <c r="B137" s="80">
        <f ca="1">IF(Inskrivning!B137&gt;0,Inskrivning!G137,0)</f>
        <v>0</v>
      </c>
      <c r="C137" s="80">
        <f ca="1">IF(Inskrivning!B137&gt;0,Inskrivning!H137,0)</f>
        <v>0</v>
      </c>
      <c r="D137" s="80">
        <f ca="1">IF(Inskrivning!B137&gt;0,Inskrivning!I137,0)</f>
        <v>0</v>
      </c>
      <c r="E137" s="80">
        <f ca="1">IF(Inskrivning!B137&gt;0,Inskrivning!J137,0)</f>
        <v>0</v>
      </c>
      <c r="F137" s="80">
        <f ca="1">IF(Inskrivning!B137&gt;0,Inskrivning!K137,0)</f>
        <v>0</v>
      </c>
      <c r="G137" s="80">
        <f ca="1">IF(Inskrivning!B137&gt;0,Inskrivning!L137,0)</f>
        <v>0</v>
      </c>
      <c r="H137" s="80">
        <f ca="1">IF(Inskrivning!B137&gt;0,Inskrivning!M137,0)</f>
        <v>0</v>
      </c>
      <c r="I137" s="80">
        <f ca="1">IF(Inskrivning!B137&gt;0,Inskrivning!N137,0)</f>
        <v>0</v>
      </c>
      <c r="J137" s="80">
        <f ca="1">IF(Inskrivning!B137&gt;0,Inskrivning!O137,0)</f>
        <v>0</v>
      </c>
      <c r="K137" s="80">
        <f ca="1">IF(Inskrivning!B137&gt;0,Inskrivning!P137,0)</f>
        <v>0</v>
      </c>
      <c r="L137" s="80">
        <f ca="1">IF(Inskrivning!B137&gt;0,Inskrivning!Q137,0)</f>
        <v>0</v>
      </c>
      <c r="M137" s="80">
        <f ca="1">IF(Inskrivning!B137&gt;0,Inskrivning!R137,0)</f>
        <v>0</v>
      </c>
      <c r="N137" s="80">
        <f ca="1">IF(Inskrivning!B137&gt;0,Inskrivning!S137,0)</f>
        <v>0</v>
      </c>
      <c r="O137" s="80">
        <f ca="1">IF(Inskrivning!B137&gt;0,Inskrivning!T137,0)</f>
        <v>0</v>
      </c>
      <c r="P137" s="31"/>
      <c r="Q137" s="31"/>
      <c r="R137" s="31"/>
      <c r="W137" s="114">
        <f ca="1">IF(Inskrivning!B137="",0,Inskrivning!B137)</f>
        <v>0</v>
      </c>
    </row>
    <row r="138" spans="1:23" s="22" customFormat="1" ht="17.100000000000001" customHeight="1">
      <c r="A138" s="80">
        <f ca="1">IF(Inskrivning!B138&gt;0,Inskrivning!F138,0)</f>
        <v>0</v>
      </c>
      <c r="B138" s="80">
        <f ca="1">IF(Inskrivning!B138&gt;0,Inskrivning!G138,0)</f>
        <v>0</v>
      </c>
      <c r="C138" s="80">
        <f ca="1">IF(Inskrivning!B138&gt;0,Inskrivning!H138,0)</f>
        <v>0</v>
      </c>
      <c r="D138" s="80">
        <f ca="1">IF(Inskrivning!B138&gt;0,Inskrivning!I138,0)</f>
        <v>0</v>
      </c>
      <c r="E138" s="80">
        <f ca="1">IF(Inskrivning!B138&gt;0,Inskrivning!J138,0)</f>
        <v>0</v>
      </c>
      <c r="F138" s="80">
        <f ca="1">IF(Inskrivning!B138&gt;0,Inskrivning!K138,0)</f>
        <v>0</v>
      </c>
      <c r="G138" s="80">
        <f ca="1">IF(Inskrivning!B138&gt;0,Inskrivning!L138,0)</f>
        <v>0</v>
      </c>
      <c r="H138" s="80">
        <f ca="1">IF(Inskrivning!B138&gt;0,Inskrivning!M138,0)</f>
        <v>0</v>
      </c>
      <c r="I138" s="80">
        <f ca="1">IF(Inskrivning!B138&gt;0,Inskrivning!N138,0)</f>
        <v>0</v>
      </c>
      <c r="J138" s="80">
        <f ca="1">IF(Inskrivning!B138&gt;0,Inskrivning!O138,0)</f>
        <v>0</v>
      </c>
      <c r="K138" s="80">
        <f ca="1">IF(Inskrivning!B138&gt;0,Inskrivning!P138,0)</f>
        <v>0</v>
      </c>
      <c r="L138" s="80">
        <f ca="1">IF(Inskrivning!B138&gt;0,Inskrivning!Q138,0)</f>
        <v>0</v>
      </c>
      <c r="M138" s="80">
        <f ca="1">IF(Inskrivning!B138&gt;0,Inskrivning!R138,0)</f>
        <v>0</v>
      </c>
      <c r="N138" s="80">
        <f ca="1">IF(Inskrivning!B138&gt;0,Inskrivning!S138,0)</f>
        <v>0</v>
      </c>
      <c r="O138" s="80">
        <f ca="1">IF(Inskrivning!B138&gt;0,Inskrivning!T138,0)</f>
        <v>0</v>
      </c>
      <c r="P138" s="31"/>
      <c r="Q138" s="31"/>
      <c r="R138" s="31"/>
      <c r="W138" s="114">
        <f ca="1">IF(Inskrivning!B138="",0,Inskrivning!B138)</f>
        <v>0</v>
      </c>
    </row>
    <row r="139" spans="1:23" s="22" customFormat="1" ht="17.100000000000001" customHeight="1">
      <c r="A139" s="80">
        <f ca="1">IF(Inskrivning!B139&gt;0,Inskrivning!F139,0)</f>
        <v>0</v>
      </c>
      <c r="B139" s="80">
        <f ca="1">IF(Inskrivning!B139&gt;0,Inskrivning!G139,0)</f>
        <v>0</v>
      </c>
      <c r="C139" s="80">
        <f ca="1">IF(Inskrivning!B139&gt;0,Inskrivning!H139,0)</f>
        <v>0</v>
      </c>
      <c r="D139" s="80">
        <f ca="1">IF(Inskrivning!B139&gt;0,Inskrivning!I139,0)</f>
        <v>0</v>
      </c>
      <c r="E139" s="80">
        <f ca="1">IF(Inskrivning!B139&gt;0,Inskrivning!J139,0)</f>
        <v>0</v>
      </c>
      <c r="F139" s="80">
        <f ca="1">IF(Inskrivning!B139&gt;0,Inskrivning!K139,0)</f>
        <v>0</v>
      </c>
      <c r="G139" s="80">
        <f ca="1">IF(Inskrivning!B139&gt;0,Inskrivning!L139,0)</f>
        <v>0</v>
      </c>
      <c r="H139" s="80">
        <f ca="1">IF(Inskrivning!B139&gt;0,Inskrivning!M139,0)</f>
        <v>0</v>
      </c>
      <c r="I139" s="80">
        <f ca="1">IF(Inskrivning!B139&gt;0,Inskrivning!N139,0)</f>
        <v>0</v>
      </c>
      <c r="J139" s="80">
        <f ca="1">IF(Inskrivning!B139&gt;0,Inskrivning!O139,0)</f>
        <v>0</v>
      </c>
      <c r="K139" s="80">
        <f ca="1">IF(Inskrivning!B139&gt;0,Inskrivning!P139,0)</f>
        <v>0</v>
      </c>
      <c r="L139" s="80">
        <f ca="1">IF(Inskrivning!B139&gt;0,Inskrivning!Q139,0)</f>
        <v>0</v>
      </c>
      <c r="M139" s="80">
        <f ca="1">IF(Inskrivning!B139&gt;0,Inskrivning!R139,0)</f>
        <v>0</v>
      </c>
      <c r="N139" s="80">
        <f ca="1">IF(Inskrivning!B139&gt;0,Inskrivning!S139,0)</f>
        <v>0</v>
      </c>
      <c r="O139" s="80">
        <f ca="1">IF(Inskrivning!B139&gt;0,Inskrivning!T139,0)</f>
        <v>0</v>
      </c>
      <c r="P139" s="31"/>
      <c r="Q139" s="31"/>
      <c r="R139" s="31"/>
      <c r="W139" s="114">
        <f ca="1">IF(Inskrivning!B139="",0,Inskrivning!B139)</f>
        <v>0</v>
      </c>
    </row>
    <row r="140" spans="1:23" s="22" customFormat="1" ht="17.100000000000001" customHeight="1">
      <c r="A140" s="80">
        <f ca="1">IF(Inskrivning!B140&gt;0,Inskrivning!F140,0)</f>
        <v>0</v>
      </c>
      <c r="B140" s="80">
        <f ca="1">IF(Inskrivning!B140&gt;0,Inskrivning!G140,0)</f>
        <v>0</v>
      </c>
      <c r="C140" s="80">
        <f ca="1">IF(Inskrivning!B140&gt;0,Inskrivning!H140,0)</f>
        <v>0</v>
      </c>
      <c r="D140" s="80">
        <f ca="1">IF(Inskrivning!B140&gt;0,Inskrivning!I140,0)</f>
        <v>0</v>
      </c>
      <c r="E140" s="80">
        <f ca="1">IF(Inskrivning!B140&gt;0,Inskrivning!J140,0)</f>
        <v>0</v>
      </c>
      <c r="F140" s="80">
        <f ca="1">IF(Inskrivning!B140&gt;0,Inskrivning!K140,0)</f>
        <v>0</v>
      </c>
      <c r="G140" s="80">
        <f ca="1">IF(Inskrivning!B140&gt;0,Inskrivning!L140,0)</f>
        <v>0</v>
      </c>
      <c r="H140" s="80">
        <f ca="1">IF(Inskrivning!B140&gt;0,Inskrivning!M140,0)</f>
        <v>0</v>
      </c>
      <c r="I140" s="80">
        <f ca="1">IF(Inskrivning!B140&gt;0,Inskrivning!N140,0)</f>
        <v>0</v>
      </c>
      <c r="J140" s="80">
        <f ca="1">IF(Inskrivning!B140&gt;0,Inskrivning!O140,0)</f>
        <v>0</v>
      </c>
      <c r="K140" s="80">
        <f ca="1">IF(Inskrivning!B140&gt;0,Inskrivning!P140,0)</f>
        <v>0</v>
      </c>
      <c r="L140" s="80">
        <f ca="1">IF(Inskrivning!B140&gt;0,Inskrivning!Q140,0)</f>
        <v>0</v>
      </c>
      <c r="M140" s="80">
        <f ca="1">IF(Inskrivning!B140&gt;0,Inskrivning!R140,0)</f>
        <v>0</v>
      </c>
      <c r="N140" s="80">
        <f ca="1">IF(Inskrivning!B140&gt;0,Inskrivning!S140,0)</f>
        <v>0</v>
      </c>
      <c r="O140" s="80">
        <f ca="1">IF(Inskrivning!B140&gt;0,Inskrivning!T140,0)</f>
        <v>0</v>
      </c>
      <c r="P140" s="31"/>
      <c r="Q140" s="31"/>
      <c r="R140" s="31"/>
      <c r="W140" s="114">
        <f ca="1">IF(Inskrivning!B140="",0,Inskrivning!B140)</f>
        <v>0</v>
      </c>
    </row>
    <row r="141" spans="1:23" s="22" customFormat="1" ht="17.100000000000001" customHeight="1">
      <c r="A141" s="80">
        <f ca="1">IF(Inskrivning!B141&gt;0,Inskrivning!F141,0)</f>
        <v>0</v>
      </c>
      <c r="B141" s="80">
        <f ca="1">IF(Inskrivning!B141&gt;0,Inskrivning!G141,0)</f>
        <v>0</v>
      </c>
      <c r="C141" s="80">
        <f ca="1">IF(Inskrivning!B141&gt;0,Inskrivning!H141,0)</f>
        <v>0</v>
      </c>
      <c r="D141" s="80">
        <f ca="1">IF(Inskrivning!B141&gt;0,Inskrivning!I141,0)</f>
        <v>0</v>
      </c>
      <c r="E141" s="80">
        <f ca="1">IF(Inskrivning!B141&gt;0,Inskrivning!J141,0)</f>
        <v>0</v>
      </c>
      <c r="F141" s="80">
        <f ca="1">IF(Inskrivning!B141&gt;0,Inskrivning!K141,0)</f>
        <v>0</v>
      </c>
      <c r="G141" s="80">
        <f ca="1">IF(Inskrivning!B141&gt;0,Inskrivning!L141,0)</f>
        <v>0</v>
      </c>
      <c r="H141" s="80">
        <f ca="1">IF(Inskrivning!B141&gt;0,Inskrivning!M141,0)</f>
        <v>0</v>
      </c>
      <c r="I141" s="80">
        <f ca="1">IF(Inskrivning!B141&gt;0,Inskrivning!N141,0)</f>
        <v>0</v>
      </c>
      <c r="J141" s="80">
        <f ca="1">IF(Inskrivning!B141&gt;0,Inskrivning!O141,0)</f>
        <v>0</v>
      </c>
      <c r="K141" s="80">
        <f ca="1">IF(Inskrivning!B141&gt;0,Inskrivning!P141,0)</f>
        <v>0</v>
      </c>
      <c r="L141" s="80">
        <f ca="1">IF(Inskrivning!B141&gt;0,Inskrivning!Q141,0)</f>
        <v>0</v>
      </c>
      <c r="M141" s="80">
        <f ca="1">IF(Inskrivning!B141&gt;0,Inskrivning!R141,0)</f>
        <v>0</v>
      </c>
      <c r="N141" s="80">
        <f ca="1">IF(Inskrivning!B141&gt;0,Inskrivning!S141,0)</f>
        <v>0</v>
      </c>
      <c r="O141" s="80">
        <f ca="1">IF(Inskrivning!B141&gt;0,Inskrivning!T141,0)</f>
        <v>0</v>
      </c>
      <c r="P141" s="31"/>
      <c r="Q141" s="31"/>
      <c r="R141" s="31"/>
      <c r="W141" s="114">
        <f ca="1">IF(Inskrivning!B141="",0,Inskrivning!B141)</f>
        <v>0</v>
      </c>
    </row>
    <row r="142" spans="1:23" s="22" customFormat="1" ht="17.100000000000001" customHeight="1">
      <c r="A142" s="80">
        <f ca="1">IF(Inskrivning!B142&gt;0,Inskrivning!F142,0)</f>
        <v>0</v>
      </c>
      <c r="B142" s="80">
        <f ca="1">IF(Inskrivning!B142&gt;0,Inskrivning!G142,0)</f>
        <v>0</v>
      </c>
      <c r="C142" s="80">
        <f ca="1">IF(Inskrivning!B142&gt;0,Inskrivning!H142,0)</f>
        <v>0</v>
      </c>
      <c r="D142" s="80">
        <f ca="1">IF(Inskrivning!B142&gt;0,Inskrivning!I142,0)</f>
        <v>0</v>
      </c>
      <c r="E142" s="80">
        <f ca="1">IF(Inskrivning!B142&gt;0,Inskrivning!J142,0)</f>
        <v>0</v>
      </c>
      <c r="F142" s="80">
        <f ca="1">IF(Inskrivning!B142&gt;0,Inskrivning!K142,0)</f>
        <v>0</v>
      </c>
      <c r="G142" s="80">
        <f ca="1">IF(Inskrivning!B142&gt;0,Inskrivning!L142,0)</f>
        <v>0</v>
      </c>
      <c r="H142" s="80">
        <f ca="1">IF(Inskrivning!B142&gt;0,Inskrivning!M142,0)</f>
        <v>0</v>
      </c>
      <c r="I142" s="80">
        <f ca="1">IF(Inskrivning!B142&gt;0,Inskrivning!N142,0)</f>
        <v>0</v>
      </c>
      <c r="J142" s="80">
        <f ca="1">IF(Inskrivning!B142&gt;0,Inskrivning!O142,0)</f>
        <v>0</v>
      </c>
      <c r="K142" s="80">
        <f ca="1">IF(Inskrivning!B142&gt;0,Inskrivning!P142,0)</f>
        <v>0</v>
      </c>
      <c r="L142" s="80">
        <f ca="1">IF(Inskrivning!B142&gt;0,Inskrivning!Q142,0)</f>
        <v>0</v>
      </c>
      <c r="M142" s="80">
        <f ca="1">IF(Inskrivning!B142&gt;0,Inskrivning!R142,0)</f>
        <v>0</v>
      </c>
      <c r="N142" s="80">
        <f ca="1">IF(Inskrivning!B142&gt;0,Inskrivning!S142,0)</f>
        <v>0</v>
      </c>
      <c r="O142" s="80">
        <f ca="1">IF(Inskrivning!B142&gt;0,Inskrivning!T142,0)</f>
        <v>0</v>
      </c>
      <c r="P142" s="31"/>
      <c r="Q142" s="31"/>
      <c r="R142" s="31"/>
      <c r="W142" s="114">
        <f ca="1">IF(Inskrivning!B142="",0,Inskrivning!B142)</f>
        <v>0</v>
      </c>
    </row>
    <row r="143" spans="1:23" s="22" customFormat="1" ht="17.100000000000001" customHeight="1">
      <c r="A143" s="80">
        <f ca="1">IF(Inskrivning!B143&gt;0,Inskrivning!F143,0)</f>
        <v>0</v>
      </c>
      <c r="B143" s="80">
        <f ca="1">IF(Inskrivning!B143&gt;0,Inskrivning!G143,0)</f>
        <v>0</v>
      </c>
      <c r="C143" s="80">
        <f ca="1">IF(Inskrivning!B143&gt;0,Inskrivning!H143,0)</f>
        <v>0</v>
      </c>
      <c r="D143" s="80">
        <f ca="1">IF(Inskrivning!B143&gt;0,Inskrivning!I143,0)</f>
        <v>0</v>
      </c>
      <c r="E143" s="80">
        <f ca="1">IF(Inskrivning!B143&gt;0,Inskrivning!J143,0)</f>
        <v>0</v>
      </c>
      <c r="F143" s="80">
        <f ca="1">IF(Inskrivning!B143&gt;0,Inskrivning!K143,0)</f>
        <v>0</v>
      </c>
      <c r="G143" s="80">
        <f ca="1">IF(Inskrivning!B143&gt;0,Inskrivning!L143,0)</f>
        <v>0</v>
      </c>
      <c r="H143" s="80">
        <f ca="1">IF(Inskrivning!B143&gt;0,Inskrivning!M143,0)</f>
        <v>0</v>
      </c>
      <c r="I143" s="80">
        <f ca="1">IF(Inskrivning!B143&gt;0,Inskrivning!N143,0)</f>
        <v>0</v>
      </c>
      <c r="J143" s="80">
        <f ca="1">IF(Inskrivning!B143&gt;0,Inskrivning!O143,0)</f>
        <v>0</v>
      </c>
      <c r="K143" s="80">
        <f ca="1">IF(Inskrivning!B143&gt;0,Inskrivning!P143,0)</f>
        <v>0</v>
      </c>
      <c r="L143" s="80">
        <f ca="1">IF(Inskrivning!B143&gt;0,Inskrivning!Q143,0)</f>
        <v>0</v>
      </c>
      <c r="M143" s="80">
        <f ca="1">IF(Inskrivning!B143&gt;0,Inskrivning!R143,0)</f>
        <v>0</v>
      </c>
      <c r="N143" s="80">
        <f ca="1">IF(Inskrivning!B143&gt;0,Inskrivning!S143,0)</f>
        <v>0</v>
      </c>
      <c r="O143" s="80">
        <f ca="1">IF(Inskrivning!B143&gt;0,Inskrivning!T143,0)</f>
        <v>0</v>
      </c>
      <c r="P143" s="31"/>
      <c r="Q143" s="31"/>
      <c r="R143" s="31"/>
      <c r="W143" s="114">
        <f ca="1">IF(Inskrivning!B143="",0,Inskrivning!B143)</f>
        <v>0</v>
      </c>
    </row>
    <row r="144" spans="1:23" s="22" customFormat="1" ht="17.100000000000001" customHeight="1">
      <c r="A144" s="80">
        <f ca="1">IF(Inskrivning!B144&gt;0,Inskrivning!F144,0)</f>
        <v>0</v>
      </c>
      <c r="B144" s="80">
        <f ca="1">IF(Inskrivning!B144&gt;0,Inskrivning!G144,0)</f>
        <v>0</v>
      </c>
      <c r="C144" s="80">
        <f ca="1">IF(Inskrivning!B144&gt;0,Inskrivning!H144,0)</f>
        <v>0</v>
      </c>
      <c r="D144" s="80">
        <f ca="1">IF(Inskrivning!B144&gt;0,Inskrivning!I144,0)</f>
        <v>0</v>
      </c>
      <c r="E144" s="80">
        <f ca="1">IF(Inskrivning!B144&gt;0,Inskrivning!J144,0)</f>
        <v>0</v>
      </c>
      <c r="F144" s="80">
        <f ca="1">IF(Inskrivning!B144&gt;0,Inskrivning!K144,0)</f>
        <v>0</v>
      </c>
      <c r="G144" s="80">
        <f ca="1">IF(Inskrivning!B144&gt;0,Inskrivning!L144,0)</f>
        <v>0</v>
      </c>
      <c r="H144" s="80">
        <f ca="1">IF(Inskrivning!B144&gt;0,Inskrivning!M144,0)</f>
        <v>0</v>
      </c>
      <c r="I144" s="80">
        <f ca="1">IF(Inskrivning!B144&gt;0,Inskrivning!N144,0)</f>
        <v>0</v>
      </c>
      <c r="J144" s="80">
        <f ca="1">IF(Inskrivning!B144&gt;0,Inskrivning!O144,0)</f>
        <v>0</v>
      </c>
      <c r="K144" s="80">
        <f ca="1">IF(Inskrivning!B144&gt;0,Inskrivning!P144,0)</f>
        <v>0</v>
      </c>
      <c r="L144" s="80">
        <f ca="1">IF(Inskrivning!B144&gt;0,Inskrivning!Q144,0)</f>
        <v>0</v>
      </c>
      <c r="M144" s="80">
        <f ca="1">IF(Inskrivning!B144&gt;0,Inskrivning!R144,0)</f>
        <v>0</v>
      </c>
      <c r="N144" s="80">
        <f ca="1">IF(Inskrivning!B144&gt;0,Inskrivning!S144,0)</f>
        <v>0</v>
      </c>
      <c r="O144" s="80">
        <f ca="1">IF(Inskrivning!B144&gt;0,Inskrivning!T144,0)</f>
        <v>0</v>
      </c>
      <c r="P144" s="31"/>
      <c r="Q144" s="31"/>
      <c r="R144" s="31"/>
      <c r="W144" s="114">
        <f ca="1">IF(Inskrivning!B144="",0,Inskrivning!B144)</f>
        <v>0</v>
      </c>
    </row>
    <row r="145" spans="1:24" s="22" customFormat="1" ht="17.100000000000001" customHeight="1">
      <c r="A145" s="80">
        <f ca="1">IF(Inskrivning!B145&gt;0,Inskrivning!F145,0)</f>
        <v>0</v>
      </c>
      <c r="B145" s="80">
        <f ca="1">IF(Inskrivning!B145&gt;0,Inskrivning!G145,0)</f>
        <v>0</v>
      </c>
      <c r="C145" s="80">
        <f ca="1">IF(Inskrivning!B145&gt;0,Inskrivning!H145,0)</f>
        <v>0</v>
      </c>
      <c r="D145" s="80">
        <f ca="1">IF(Inskrivning!B145&gt;0,Inskrivning!I145,0)</f>
        <v>0</v>
      </c>
      <c r="E145" s="80">
        <f ca="1">IF(Inskrivning!B145&gt;0,Inskrivning!J145,0)</f>
        <v>0</v>
      </c>
      <c r="F145" s="80">
        <f ca="1">IF(Inskrivning!B145&gt;0,Inskrivning!K145,0)</f>
        <v>0</v>
      </c>
      <c r="G145" s="80">
        <f ca="1">IF(Inskrivning!B145&gt;0,Inskrivning!L145,0)</f>
        <v>0</v>
      </c>
      <c r="H145" s="80">
        <f ca="1">IF(Inskrivning!B145&gt;0,Inskrivning!M145,0)</f>
        <v>0</v>
      </c>
      <c r="I145" s="80">
        <f ca="1">IF(Inskrivning!B145&gt;0,Inskrivning!N145,0)</f>
        <v>0</v>
      </c>
      <c r="J145" s="80">
        <f ca="1">IF(Inskrivning!B145&gt;0,Inskrivning!O145,0)</f>
        <v>0</v>
      </c>
      <c r="K145" s="80">
        <f ca="1">IF(Inskrivning!B145&gt;0,Inskrivning!P145,0)</f>
        <v>0</v>
      </c>
      <c r="L145" s="80">
        <f ca="1">IF(Inskrivning!B145&gt;0,Inskrivning!Q145,0)</f>
        <v>0</v>
      </c>
      <c r="M145" s="80">
        <f ca="1">IF(Inskrivning!B145&gt;0,Inskrivning!R145,0)</f>
        <v>0</v>
      </c>
      <c r="N145" s="80">
        <f ca="1">IF(Inskrivning!B145&gt;0,Inskrivning!S145,0)</f>
        <v>0</v>
      </c>
      <c r="O145" s="80">
        <f ca="1">IF(Inskrivning!B145&gt;0,Inskrivning!T145,0)</f>
        <v>0</v>
      </c>
      <c r="P145" s="31"/>
      <c r="Q145" s="31"/>
      <c r="R145" s="31"/>
      <c r="W145" s="114">
        <f ca="1">IF(Inskrivning!B145="",0,Inskrivning!B145)</f>
        <v>0</v>
      </c>
    </row>
    <row r="146" spans="1:24" ht="17.100000000000001" customHeight="1">
      <c r="A146" s="80">
        <f ca="1">IF(Inskrivning!B146&gt;0,Inskrivning!F146,0)</f>
        <v>0</v>
      </c>
      <c r="B146" s="80">
        <f ca="1">IF(Inskrivning!B146&gt;0,Inskrivning!G146,0)</f>
        <v>0</v>
      </c>
      <c r="C146" s="80">
        <f ca="1">IF(Inskrivning!B146&gt;0,Inskrivning!H146,0)</f>
        <v>0</v>
      </c>
      <c r="D146" s="80">
        <f ca="1">IF(Inskrivning!B146&gt;0,Inskrivning!I146,0)</f>
        <v>0</v>
      </c>
      <c r="E146" s="80">
        <f ca="1">IF(Inskrivning!B146&gt;0,Inskrivning!J146,0)</f>
        <v>0</v>
      </c>
      <c r="F146" s="80">
        <f ca="1">IF(Inskrivning!B146&gt;0,Inskrivning!K146,0)</f>
        <v>0</v>
      </c>
      <c r="G146" s="80">
        <f ca="1">IF(Inskrivning!B146&gt;0,Inskrivning!L146,0)</f>
        <v>0</v>
      </c>
      <c r="H146" s="80">
        <f ca="1">IF(Inskrivning!B146&gt;0,Inskrivning!M146,0)</f>
        <v>0</v>
      </c>
      <c r="I146" s="80">
        <f ca="1">IF(Inskrivning!B146&gt;0,Inskrivning!N146,0)</f>
        <v>0</v>
      </c>
      <c r="J146" s="80">
        <f ca="1">IF(Inskrivning!B146&gt;0,Inskrivning!O146,0)</f>
        <v>0</v>
      </c>
      <c r="K146" s="80">
        <f ca="1">IF(Inskrivning!B146&gt;0,Inskrivning!P146,0)</f>
        <v>0</v>
      </c>
      <c r="L146" s="80">
        <f ca="1">IF(Inskrivning!B146&gt;0,Inskrivning!Q146,0)</f>
        <v>0</v>
      </c>
      <c r="M146" s="80">
        <f ca="1">IF(Inskrivning!B146&gt;0,Inskrivning!R146,0)</f>
        <v>0</v>
      </c>
      <c r="N146" s="80">
        <f ca="1">IF(Inskrivning!B146&gt;0,Inskrivning!S146,0)</f>
        <v>0</v>
      </c>
      <c r="O146" s="80">
        <f ca="1">IF(Inskrivning!B146&gt;0,Inskrivning!T146,0)</f>
        <v>0</v>
      </c>
      <c r="P146" s="31"/>
      <c r="Q146" s="31"/>
      <c r="R146" s="31"/>
      <c r="S146" s="22"/>
      <c r="T146" s="22"/>
      <c r="U146" s="22"/>
      <c r="V146" s="22"/>
      <c r="W146" s="114">
        <f ca="1">IF(Inskrivning!B146="",0,Inskrivning!B146)</f>
        <v>0</v>
      </c>
      <c r="X146" s="22"/>
    </row>
    <row r="147" spans="1:24" ht="17.100000000000001" customHeight="1">
      <c r="A147" s="80">
        <f ca="1">IF(Inskrivning!B147&gt;0,Inskrivning!F147,0)</f>
        <v>0</v>
      </c>
      <c r="B147" s="80">
        <f ca="1">IF(Inskrivning!B147&gt;0,Inskrivning!G147,0)</f>
        <v>0</v>
      </c>
      <c r="C147" s="80">
        <f ca="1">IF(Inskrivning!B147&gt;0,Inskrivning!H147,0)</f>
        <v>0</v>
      </c>
      <c r="D147" s="80">
        <f ca="1">IF(Inskrivning!B147&gt;0,Inskrivning!I147,0)</f>
        <v>0</v>
      </c>
      <c r="E147" s="80">
        <f ca="1">IF(Inskrivning!B147&gt;0,Inskrivning!J147,0)</f>
        <v>0</v>
      </c>
      <c r="F147" s="80">
        <f ca="1">IF(Inskrivning!B147&gt;0,Inskrivning!K147,0)</f>
        <v>0</v>
      </c>
      <c r="G147" s="80">
        <f ca="1">IF(Inskrivning!B147&gt;0,Inskrivning!L147,0)</f>
        <v>0</v>
      </c>
      <c r="H147" s="80">
        <f ca="1">IF(Inskrivning!B147&gt;0,Inskrivning!M147,0)</f>
        <v>0</v>
      </c>
      <c r="I147" s="80">
        <f ca="1">IF(Inskrivning!B147&gt;0,Inskrivning!N147,0)</f>
        <v>0</v>
      </c>
      <c r="J147" s="80">
        <f ca="1">IF(Inskrivning!B147&gt;0,Inskrivning!O147,0)</f>
        <v>0</v>
      </c>
      <c r="K147" s="80">
        <f ca="1">IF(Inskrivning!B147&gt;0,Inskrivning!P147,0)</f>
        <v>0</v>
      </c>
      <c r="L147" s="80">
        <f ca="1">IF(Inskrivning!B147&gt;0,Inskrivning!Q147,0)</f>
        <v>0</v>
      </c>
      <c r="M147" s="80">
        <f ca="1">IF(Inskrivning!B147&gt;0,Inskrivning!R147,0)</f>
        <v>0</v>
      </c>
      <c r="N147" s="80">
        <f ca="1">IF(Inskrivning!B147&gt;0,Inskrivning!S147,0)</f>
        <v>0</v>
      </c>
      <c r="O147" s="80">
        <f ca="1">IF(Inskrivning!B147&gt;0,Inskrivning!T147,0)</f>
        <v>0</v>
      </c>
      <c r="P147" s="31"/>
      <c r="Q147" s="31"/>
      <c r="R147" s="31"/>
      <c r="S147" s="22"/>
      <c r="T147" s="22"/>
      <c r="U147" s="22"/>
      <c r="V147" s="22"/>
      <c r="W147" s="114">
        <f ca="1">IF(Inskrivning!B147="",0,Inskrivning!B147)</f>
        <v>0</v>
      </c>
      <c r="X147" s="22"/>
    </row>
    <row r="148" spans="1:24" ht="17.100000000000001" customHeight="1">
      <c r="A148" s="80">
        <f ca="1">IF(Inskrivning!B148&gt;0,Inskrivning!F148,0)</f>
        <v>0</v>
      </c>
      <c r="B148" s="80">
        <f ca="1">IF(Inskrivning!B148&gt;0,Inskrivning!G148,0)</f>
        <v>0</v>
      </c>
      <c r="C148" s="80">
        <f ca="1">IF(Inskrivning!B148&gt;0,Inskrivning!H148,0)</f>
        <v>0</v>
      </c>
      <c r="D148" s="80">
        <f ca="1">IF(Inskrivning!B148&gt;0,Inskrivning!I148,0)</f>
        <v>0</v>
      </c>
      <c r="E148" s="80">
        <f ca="1">IF(Inskrivning!B148&gt;0,Inskrivning!J148,0)</f>
        <v>0</v>
      </c>
      <c r="F148" s="80">
        <f ca="1">IF(Inskrivning!B148&gt;0,Inskrivning!K148,0)</f>
        <v>0</v>
      </c>
      <c r="G148" s="80">
        <f ca="1">IF(Inskrivning!B148&gt;0,Inskrivning!L148,0)</f>
        <v>0</v>
      </c>
      <c r="H148" s="80">
        <f ca="1">IF(Inskrivning!B148&gt;0,Inskrivning!M148,0)</f>
        <v>0</v>
      </c>
      <c r="I148" s="80">
        <f ca="1">IF(Inskrivning!B148&gt;0,Inskrivning!N148,0)</f>
        <v>0</v>
      </c>
      <c r="J148" s="80">
        <f ca="1">IF(Inskrivning!B148&gt;0,Inskrivning!O148,0)</f>
        <v>0</v>
      </c>
      <c r="K148" s="80">
        <f ca="1">IF(Inskrivning!B148&gt;0,Inskrivning!P148,0)</f>
        <v>0</v>
      </c>
      <c r="L148" s="80">
        <f ca="1">IF(Inskrivning!B148&gt;0,Inskrivning!Q148,0)</f>
        <v>0</v>
      </c>
      <c r="M148" s="80">
        <f ca="1">IF(Inskrivning!B148&gt;0,Inskrivning!R148,0)</f>
        <v>0</v>
      </c>
      <c r="N148" s="80">
        <f ca="1">IF(Inskrivning!B148&gt;0,Inskrivning!S148,0)</f>
        <v>0</v>
      </c>
      <c r="O148" s="80">
        <f ca="1">IF(Inskrivning!B148&gt;0,Inskrivning!T148,0)</f>
        <v>0</v>
      </c>
      <c r="P148" s="31"/>
      <c r="Q148" s="31"/>
      <c r="R148" s="31"/>
      <c r="S148" s="22"/>
      <c r="T148" s="22"/>
      <c r="U148" s="22"/>
      <c r="V148" s="22"/>
      <c r="W148" s="114">
        <f ca="1">IF(Inskrivning!B148="",0,Inskrivning!B148)</f>
        <v>0</v>
      </c>
      <c r="X148" s="22"/>
    </row>
    <row r="149" spans="1:24" ht="17.100000000000001" customHeight="1">
      <c r="A149" s="80">
        <f ca="1">IF(Inskrivning!B149&gt;0,Inskrivning!F149,0)</f>
        <v>0</v>
      </c>
      <c r="B149" s="80">
        <f ca="1">IF(Inskrivning!B149&gt;0,Inskrivning!G149,0)</f>
        <v>0</v>
      </c>
      <c r="C149" s="80">
        <f ca="1">IF(Inskrivning!B149&gt;0,Inskrivning!H149,0)</f>
        <v>0</v>
      </c>
      <c r="D149" s="80">
        <f ca="1">IF(Inskrivning!B149&gt;0,Inskrivning!I149,0)</f>
        <v>0</v>
      </c>
      <c r="E149" s="80">
        <f ca="1">IF(Inskrivning!B149&gt;0,Inskrivning!J149,0)</f>
        <v>0</v>
      </c>
      <c r="F149" s="80">
        <f ca="1">IF(Inskrivning!B149&gt;0,Inskrivning!K149,0)</f>
        <v>0</v>
      </c>
      <c r="G149" s="80">
        <f ca="1">IF(Inskrivning!B149&gt;0,Inskrivning!L149,0)</f>
        <v>0</v>
      </c>
      <c r="H149" s="80">
        <f ca="1">IF(Inskrivning!B149&gt;0,Inskrivning!M149,0)</f>
        <v>0</v>
      </c>
      <c r="I149" s="80">
        <f ca="1">IF(Inskrivning!B149&gt;0,Inskrivning!N149,0)</f>
        <v>0</v>
      </c>
      <c r="J149" s="80">
        <f ca="1">IF(Inskrivning!B149&gt;0,Inskrivning!O149,0)</f>
        <v>0</v>
      </c>
      <c r="K149" s="80">
        <f ca="1">IF(Inskrivning!B149&gt;0,Inskrivning!P149,0)</f>
        <v>0</v>
      </c>
      <c r="L149" s="80">
        <f ca="1">IF(Inskrivning!B149&gt;0,Inskrivning!Q149,0)</f>
        <v>0</v>
      </c>
      <c r="M149" s="80">
        <f ca="1">IF(Inskrivning!B149&gt;0,Inskrivning!R149,0)</f>
        <v>0</v>
      </c>
      <c r="N149" s="80">
        <f ca="1">IF(Inskrivning!B149&gt;0,Inskrivning!S149,0)</f>
        <v>0</v>
      </c>
      <c r="O149" s="80">
        <f ca="1">IF(Inskrivning!B149&gt;0,Inskrivning!T149,0)</f>
        <v>0</v>
      </c>
      <c r="P149" s="31"/>
      <c r="Q149" s="31"/>
      <c r="R149" s="31"/>
      <c r="S149" s="22"/>
      <c r="T149" s="22"/>
      <c r="U149" s="22"/>
      <c r="V149" s="22"/>
      <c r="W149" s="114">
        <f ca="1">IF(Inskrivning!B149="",0,Inskrivning!B149)</f>
        <v>0</v>
      </c>
      <c r="X149" s="22"/>
    </row>
    <row r="150" spans="1:24" ht="17.100000000000001" customHeight="1">
      <c r="A150" s="80">
        <f ca="1">IF(Inskrivning!B150&gt;0,Inskrivning!F150,0)</f>
        <v>0</v>
      </c>
      <c r="B150" s="80">
        <f ca="1">IF(Inskrivning!B150&gt;0,Inskrivning!G150,0)</f>
        <v>0</v>
      </c>
      <c r="C150" s="80">
        <f ca="1">IF(Inskrivning!B150&gt;0,Inskrivning!H150,0)</f>
        <v>0</v>
      </c>
      <c r="D150" s="80">
        <f ca="1">IF(Inskrivning!B150&gt;0,Inskrivning!I150,0)</f>
        <v>0</v>
      </c>
      <c r="E150" s="80">
        <f ca="1">IF(Inskrivning!B150&gt;0,Inskrivning!J150,0)</f>
        <v>0</v>
      </c>
      <c r="F150" s="80">
        <f ca="1">IF(Inskrivning!B150&gt;0,Inskrivning!K150,0)</f>
        <v>0</v>
      </c>
      <c r="G150" s="80">
        <f ca="1">IF(Inskrivning!B150&gt;0,Inskrivning!L150,0)</f>
        <v>0</v>
      </c>
      <c r="H150" s="80">
        <f ca="1">IF(Inskrivning!B150&gt;0,Inskrivning!M150,0)</f>
        <v>0</v>
      </c>
      <c r="I150" s="80">
        <f ca="1">IF(Inskrivning!B150&gt;0,Inskrivning!N150,0)</f>
        <v>0</v>
      </c>
      <c r="J150" s="80">
        <f ca="1">IF(Inskrivning!B150&gt;0,Inskrivning!O150,0)</f>
        <v>0</v>
      </c>
      <c r="K150" s="80">
        <f ca="1">IF(Inskrivning!B150&gt;0,Inskrivning!P150,0)</f>
        <v>0</v>
      </c>
      <c r="L150" s="80">
        <f ca="1">IF(Inskrivning!B150&gt;0,Inskrivning!Q150,0)</f>
        <v>0</v>
      </c>
      <c r="M150" s="80">
        <f ca="1">IF(Inskrivning!B150&gt;0,Inskrivning!R150,0)</f>
        <v>0</v>
      </c>
      <c r="N150" s="80">
        <f ca="1">IF(Inskrivning!B150&gt;0,Inskrivning!S150,0)</f>
        <v>0</v>
      </c>
      <c r="O150" s="80">
        <f ca="1">IF(Inskrivning!B150&gt;0,Inskrivning!T150,0)</f>
        <v>0</v>
      </c>
      <c r="P150" s="31"/>
      <c r="Q150" s="31"/>
      <c r="R150" s="31"/>
      <c r="S150" s="22"/>
      <c r="T150" s="22"/>
      <c r="U150" s="22"/>
      <c r="V150" s="22"/>
      <c r="W150" s="114">
        <f ca="1">IF(Inskrivning!B150="",0,Inskrivning!B150)</f>
        <v>0</v>
      </c>
      <c r="X150" s="22"/>
    </row>
    <row r="151" spans="1:24" ht="17.100000000000001" customHeight="1">
      <c r="A151" s="80">
        <f ca="1">IF(Inskrivning!B151&gt;0,Inskrivning!F151,0)</f>
        <v>0</v>
      </c>
      <c r="B151" s="80">
        <f ca="1">IF(Inskrivning!B151&gt;0,Inskrivning!G151,0)</f>
        <v>0</v>
      </c>
      <c r="C151" s="80">
        <f ca="1">IF(Inskrivning!B151&gt;0,Inskrivning!H151,0)</f>
        <v>0</v>
      </c>
      <c r="D151" s="80">
        <f ca="1">IF(Inskrivning!B151&gt;0,Inskrivning!I151,0)</f>
        <v>0</v>
      </c>
      <c r="E151" s="80">
        <f ca="1">IF(Inskrivning!B151&gt;0,Inskrivning!J151,0)</f>
        <v>0</v>
      </c>
      <c r="F151" s="80">
        <f ca="1">IF(Inskrivning!B151&gt;0,Inskrivning!K151,0)</f>
        <v>0</v>
      </c>
      <c r="G151" s="80">
        <f ca="1">IF(Inskrivning!B151&gt;0,Inskrivning!L151,0)</f>
        <v>0</v>
      </c>
      <c r="H151" s="80">
        <f ca="1">IF(Inskrivning!B151&gt;0,Inskrivning!M151,0)</f>
        <v>0</v>
      </c>
      <c r="I151" s="80">
        <f ca="1">IF(Inskrivning!B151&gt;0,Inskrivning!N151,0)</f>
        <v>0</v>
      </c>
      <c r="J151" s="80">
        <f ca="1">IF(Inskrivning!B151&gt;0,Inskrivning!O151,0)</f>
        <v>0</v>
      </c>
      <c r="K151" s="80">
        <f ca="1">IF(Inskrivning!B151&gt;0,Inskrivning!P151,0)</f>
        <v>0</v>
      </c>
      <c r="L151" s="80">
        <f ca="1">IF(Inskrivning!B151&gt;0,Inskrivning!Q151,0)</f>
        <v>0</v>
      </c>
      <c r="M151" s="80">
        <f ca="1">IF(Inskrivning!B151&gt;0,Inskrivning!R151,0)</f>
        <v>0</v>
      </c>
      <c r="N151" s="80">
        <f ca="1">IF(Inskrivning!B151&gt;0,Inskrivning!S151,0)</f>
        <v>0</v>
      </c>
      <c r="O151" s="80">
        <f ca="1">IF(Inskrivning!B151&gt;0,Inskrivning!T151,0)</f>
        <v>0</v>
      </c>
      <c r="P151" s="31"/>
      <c r="Q151" s="31"/>
      <c r="R151" s="31"/>
      <c r="S151" s="22"/>
      <c r="T151" s="22"/>
      <c r="U151" s="22"/>
      <c r="V151" s="22"/>
      <c r="W151" s="114">
        <f ca="1">IF(Inskrivning!B151="",0,Inskrivning!B151)</f>
        <v>0</v>
      </c>
      <c r="X151" s="22"/>
    </row>
    <row r="152" spans="1:24" ht="17.100000000000001" customHeight="1">
      <c r="A152" s="80">
        <f ca="1">IF(Inskrivning!B152&gt;0,Inskrivning!F152,0)</f>
        <v>0</v>
      </c>
      <c r="B152" s="80">
        <f ca="1">IF(Inskrivning!B152&gt;0,Inskrivning!G152,0)</f>
        <v>0</v>
      </c>
      <c r="C152" s="80">
        <f ca="1">IF(Inskrivning!B152&gt;0,Inskrivning!H152,0)</f>
        <v>0</v>
      </c>
      <c r="D152" s="80">
        <f ca="1">IF(Inskrivning!B152&gt;0,Inskrivning!I152,0)</f>
        <v>0</v>
      </c>
      <c r="E152" s="80">
        <f ca="1">IF(Inskrivning!B152&gt;0,Inskrivning!J152,0)</f>
        <v>0</v>
      </c>
      <c r="F152" s="80">
        <f ca="1">IF(Inskrivning!B152&gt;0,Inskrivning!K152,0)</f>
        <v>0</v>
      </c>
      <c r="G152" s="80">
        <f ca="1">IF(Inskrivning!B152&gt;0,Inskrivning!L152,0)</f>
        <v>0</v>
      </c>
      <c r="H152" s="80">
        <f ca="1">IF(Inskrivning!B152&gt;0,Inskrivning!M152,0)</f>
        <v>0</v>
      </c>
      <c r="I152" s="80">
        <f ca="1">IF(Inskrivning!B152&gt;0,Inskrivning!N152,0)</f>
        <v>0</v>
      </c>
      <c r="J152" s="80">
        <f ca="1">IF(Inskrivning!B152&gt;0,Inskrivning!O152,0)</f>
        <v>0</v>
      </c>
      <c r="K152" s="80">
        <f ca="1">IF(Inskrivning!B152&gt;0,Inskrivning!P152,0)</f>
        <v>0</v>
      </c>
      <c r="L152" s="80">
        <f ca="1">IF(Inskrivning!B152&gt;0,Inskrivning!Q152,0)</f>
        <v>0</v>
      </c>
      <c r="M152" s="80">
        <f ca="1">IF(Inskrivning!B152&gt;0,Inskrivning!R152,0)</f>
        <v>0</v>
      </c>
      <c r="N152" s="80">
        <f ca="1">IF(Inskrivning!B152&gt;0,Inskrivning!S152,0)</f>
        <v>0</v>
      </c>
      <c r="O152" s="80">
        <f ca="1">IF(Inskrivning!B152&gt;0,Inskrivning!T152,0)</f>
        <v>0</v>
      </c>
      <c r="P152" s="31"/>
      <c r="Q152" s="31"/>
      <c r="R152" s="31"/>
      <c r="S152" s="22"/>
      <c r="T152" s="22"/>
      <c r="U152" s="22"/>
      <c r="V152" s="22"/>
      <c r="W152" s="114">
        <f ca="1">IF(Inskrivning!B152="",0,Inskrivning!B152)</f>
        <v>0</v>
      </c>
      <c r="X152" s="22"/>
    </row>
    <row r="153" spans="1:24" ht="17.100000000000001" customHeight="1">
      <c r="A153" s="80">
        <f ca="1">IF(Inskrivning!B153&gt;0,Inskrivning!F153,0)</f>
        <v>0</v>
      </c>
      <c r="B153" s="80">
        <f ca="1">IF(Inskrivning!B153&gt;0,Inskrivning!G153,0)</f>
        <v>0</v>
      </c>
      <c r="C153" s="80">
        <f ca="1">IF(Inskrivning!B153&gt;0,Inskrivning!H153,0)</f>
        <v>0</v>
      </c>
      <c r="D153" s="80">
        <f ca="1">IF(Inskrivning!B153&gt;0,Inskrivning!I153,0)</f>
        <v>0</v>
      </c>
      <c r="E153" s="80">
        <f ca="1">IF(Inskrivning!B153&gt;0,Inskrivning!J153,0)</f>
        <v>0</v>
      </c>
      <c r="F153" s="80">
        <f ca="1">IF(Inskrivning!B153&gt;0,Inskrivning!K153,0)</f>
        <v>0</v>
      </c>
      <c r="G153" s="80">
        <f ca="1">IF(Inskrivning!B153&gt;0,Inskrivning!L153,0)</f>
        <v>0</v>
      </c>
      <c r="H153" s="80">
        <f ca="1">IF(Inskrivning!B153&gt;0,Inskrivning!M153,0)</f>
        <v>0</v>
      </c>
      <c r="I153" s="80">
        <f ca="1">IF(Inskrivning!B153&gt;0,Inskrivning!N153,0)</f>
        <v>0</v>
      </c>
      <c r="J153" s="80">
        <f ca="1">IF(Inskrivning!B153&gt;0,Inskrivning!O153,0)</f>
        <v>0</v>
      </c>
      <c r="K153" s="80">
        <f ca="1">IF(Inskrivning!B153&gt;0,Inskrivning!P153,0)</f>
        <v>0</v>
      </c>
      <c r="L153" s="80">
        <f ca="1">IF(Inskrivning!B153&gt;0,Inskrivning!Q153,0)</f>
        <v>0</v>
      </c>
      <c r="M153" s="80">
        <f ca="1">IF(Inskrivning!B153&gt;0,Inskrivning!R153,0)</f>
        <v>0</v>
      </c>
      <c r="N153" s="80">
        <f ca="1">IF(Inskrivning!B153&gt;0,Inskrivning!S153,0)</f>
        <v>0</v>
      </c>
      <c r="O153" s="80">
        <f ca="1">IF(Inskrivning!B153&gt;0,Inskrivning!T153,0)</f>
        <v>0</v>
      </c>
      <c r="P153" s="31"/>
      <c r="Q153" s="31"/>
      <c r="R153" s="31"/>
      <c r="S153" s="22"/>
      <c r="T153" s="22"/>
      <c r="U153" s="22"/>
      <c r="V153" s="22"/>
      <c r="W153" s="114">
        <f ca="1">IF(Inskrivning!B153="",0,Inskrivning!B153)</f>
        <v>0</v>
      </c>
      <c r="X153" s="22"/>
    </row>
    <row r="154" spans="1:24" ht="17.100000000000001" customHeight="1">
      <c r="A154" s="80">
        <f ca="1">IF(Inskrivning!B154&gt;0,Inskrivning!F154,0)</f>
        <v>0</v>
      </c>
      <c r="B154" s="80">
        <f ca="1">IF(Inskrivning!B154&gt;0,Inskrivning!G154,0)</f>
        <v>0</v>
      </c>
      <c r="C154" s="80">
        <f ca="1">IF(Inskrivning!B154&gt;0,Inskrivning!H154,0)</f>
        <v>0</v>
      </c>
      <c r="D154" s="80">
        <f ca="1">IF(Inskrivning!B154&gt;0,Inskrivning!I154,0)</f>
        <v>0</v>
      </c>
      <c r="E154" s="80">
        <f ca="1">IF(Inskrivning!B154&gt;0,Inskrivning!J154,0)</f>
        <v>0</v>
      </c>
      <c r="F154" s="80">
        <f ca="1">IF(Inskrivning!B154&gt;0,Inskrivning!K154,0)</f>
        <v>0</v>
      </c>
      <c r="G154" s="80">
        <f ca="1">IF(Inskrivning!B154&gt;0,Inskrivning!L154,0)</f>
        <v>0</v>
      </c>
      <c r="H154" s="80">
        <f ca="1">IF(Inskrivning!B154&gt;0,Inskrivning!M154,0)</f>
        <v>0</v>
      </c>
      <c r="I154" s="80">
        <f ca="1">IF(Inskrivning!B154&gt;0,Inskrivning!N154,0)</f>
        <v>0</v>
      </c>
      <c r="J154" s="80">
        <f ca="1">IF(Inskrivning!B154&gt;0,Inskrivning!O154,0)</f>
        <v>0</v>
      </c>
      <c r="K154" s="80">
        <f ca="1">IF(Inskrivning!B154&gt;0,Inskrivning!P154,0)</f>
        <v>0</v>
      </c>
      <c r="L154" s="80">
        <f ca="1">IF(Inskrivning!B154&gt;0,Inskrivning!Q154,0)</f>
        <v>0</v>
      </c>
      <c r="M154" s="80">
        <f ca="1">IF(Inskrivning!B154&gt;0,Inskrivning!R154,0)</f>
        <v>0</v>
      </c>
      <c r="N154" s="80">
        <f ca="1">IF(Inskrivning!B154&gt;0,Inskrivning!S154,0)</f>
        <v>0</v>
      </c>
      <c r="O154" s="80">
        <f ca="1">IF(Inskrivning!B154&gt;0,Inskrivning!T154,0)</f>
        <v>0</v>
      </c>
      <c r="P154" s="31"/>
      <c r="Q154" s="31"/>
      <c r="R154" s="31"/>
      <c r="S154" s="22"/>
      <c r="T154" s="22"/>
      <c r="U154" s="22"/>
      <c r="V154" s="22"/>
      <c r="W154" s="114">
        <f ca="1">IF(Inskrivning!B154="",0,Inskrivning!B154)</f>
        <v>0</v>
      </c>
      <c r="X154" s="22"/>
    </row>
    <row r="155" spans="1:24" ht="17.100000000000001" customHeight="1">
      <c r="A155" s="80">
        <f ca="1">IF(Inskrivning!B155&gt;0,Inskrivning!F155,0)</f>
        <v>0</v>
      </c>
      <c r="B155" s="80">
        <f ca="1">IF(Inskrivning!B155&gt;0,Inskrivning!G155,0)</f>
        <v>0</v>
      </c>
      <c r="C155" s="80">
        <f ca="1">IF(Inskrivning!B155&gt;0,Inskrivning!H155,0)</f>
        <v>0</v>
      </c>
      <c r="D155" s="80">
        <f ca="1">IF(Inskrivning!B155&gt;0,Inskrivning!I155,0)</f>
        <v>0</v>
      </c>
      <c r="E155" s="80">
        <f ca="1">IF(Inskrivning!B155&gt;0,Inskrivning!J155,0)</f>
        <v>0</v>
      </c>
      <c r="F155" s="80">
        <f ca="1">IF(Inskrivning!B155&gt;0,Inskrivning!K155,0)</f>
        <v>0</v>
      </c>
      <c r="G155" s="80">
        <f ca="1">IF(Inskrivning!B155&gt;0,Inskrivning!L155,0)</f>
        <v>0</v>
      </c>
      <c r="H155" s="80">
        <f ca="1">IF(Inskrivning!B155&gt;0,Inskrivning!M155,0)</f>
        <v>0</v>
      </c>
      <c r="I155" s="80">
        <f ca="1">IF(Inskrivning!B155&gt;0,Inskrivning!N155,0)</f>
        <v>0</v>
      </c>
      <c r="J155" s="80">
        <f ca="1">IF(Inskrivning!B155&gt;0,Inskrivning!O155,0)</f>
        <v>0</v>
      </c>
      <c r="K155" s="80">
        <f ca="1">IF(Inskrivning!B155&gt;0,Inskrivning!P155,0)</f>
        <v>0</v>
      </c>
      <c r="L155" s="80">
        <f ca="1">IF(Inskrivning!B155&gt;0,Inskrivning!Q155,0)</f>
        <v>0</v>
      </c>
      <c r="M155" s="80">
        <f ca="1">IF(Inskrivning!B155&gt;0,Inskrivning!R155,0)</f>
        <v>0</v>
      </c>
      <c r="N155" s="80">
        <f ca="1">IF(Inskrivning!B155&gt;0,Inskrivning!S155,0)</f>
        <v>0</v>
      </c>
      <c r="O155" s="80">
        <f ca="1">IF(Inskrivning!B155&gt;0,Inskrivning!T155,0)</f>
        <v>0</v>
      </c>
      <c r="P155" s="31"/>
      <c r="Q155" s="31"/>
      <c r="R155" s="31"/>
      <c r="S155" s="22"/>
      <c r="T155" s="22"/>
      <c r="U155" s="22"/>
      <c r="V155" s="22"/>
      <c r="W155" s="114">
        <f ca="1">IF(Inskrivning!B155="",0,Inskrivning!B155)</f>
        <v>0</v>
      </c>
      <c r="X155" s="22"/>
    </row>
    <row r="156" spans="1:24" ht="17.100000000000001" customHeight="1">
      <c r="A156" s="80">
        <f ca="1">IF(Inskrivning!B156&gt;0,Inskrivning!F156,0)</f>
        <v>0</v>
      </c>
      <c r="B156" s="80">
        <f ca="1">IF(Inskrivning!B156&gt;0,Inskrivning!G156,0)</f>
        <v>0</v>
      </c>
      <c r="C156" s="80">
        <f ca="1">IF(Inskrivning!B156&gt;0,Inskrivning!H156,0)</f>
        <v>0</v>
      </c>
      <c r="D156" s="80">
        <f ca="1">IF(Inskrivning!B156&gt;0,Inskrivning!I156,0)</f>
        <v>0</v>
      </c>
      <c r="E156" s="80">
        <f ca="1">IF(Inskrivning!B156&gt;0,Inskrivning!J156,0)</f>
        <v>0</v>
      </c>
      <c r="F156" s="80">
        <f ca="1">IF(Inskrivning!B156&gt;0,Inskrivning!K156,0)</f>
        <v>0</v>
      </c>
      <c r="G156" s="80">
        <f ca="1">IF(Inskrivning!B156&gt;0,Inskrivning!L156,0)</f>
        <v>0</v>
      </c>
      <c r="H156" s="80">
        <f ca="1">IF(Inskrivning!B156&gt;0,Inskrivning!M156,0)</f>
        <v>0</v>
      </c>
      <c r="I156" s="80">
        <f ca="1">IF(Inskrivning!B156&gt;0,Inskrivning!N156,0)</f>
        <v>0</v>
      </c>
      <c r="J156" s="80">
        <f ca="1">IF(Inskrivning!B156&gt;0,Inskrivning!O156,0)</f>
        <v>0</v>
      </c>
      <c r="K156" s="80">
        <f ca="1">IF(Inskrivning!B156&gt;0,Inskrivning!P156,0)</f>
        <v>0</v>
      </c>
      <c r="L156" s="80">
        <f ca="1">IF(Inskrivning!B156&gt;0,Inskrivning!Q156,0)</f>
        <v>0</v>
      </c>
      <c r="M156" s="80">
        <f ca="1">IF(Inskrivning!B156&gt;0,Inskrivning!R156,0)</f>
        <v>0</v>
      </c>
      <c r="N156" s="80">
        <f ca="1">IF(Inskrivning!B156&gt;0,Inskrivning!S156,0)</f>
        <v>0</v>
      </c>
      <c r="O156" s="80">
        <f ca="1">IF(Inskrivning!B156&gt;0,Inskrivning!T156,0)</f>
        <v>0</v>
      </c>
      <c r="P156" s="31"/>
      <c r="Q156" s="31"/>
      <c r="R156" s="31"/>
      <c r="S156" s="22"/>
      <c r="T156" s="22"/>
      <c r="U156" s="22"/>
      <c r="V156" s="22"/>
      <c r="W156" s="114">
        <f ca="1">IF(Inskrivning!B156="",0,Inskrivning!B156)</f>
        <v>0</v>
      </c>
      <c r="X156" s="22"/>
    </row>
    <row r="157" spans="1:24" ht="17.100000000000001" customHeight="1">
      <c r="A157" s="80">
        <f ca="1">IF(Inskrivning!B157&gt;0,Inskrivning!F157,0)</f>
        <v>0</v>
      </c>
      <c r="B157" s="80">
        <f ca="1">IF(Inskrivning!B157&gt;0,Inskrivning!G157,0)</f>
        <v>0</v>
      </c>
      <c r="C157" s="80">
        <f ca="1">IF(Inskrivning!B157&gt;0,Inskrivning!H157,0)</f>
        <v>0</v>
      </c>
      <c r="D157" s="80">
        <f ca="1">IF(Inskrivning!B157&gt;0,Inskrivning!I157,0)</f>
        <v>0</v>
      </c>
      <c r="E157" s="80">
        <f ca="1">IF(Inskrivning!B157&gt;0,Inskrivning!J157,0)</f>
        <v>0</v>
      </c>
      <c r="F157" s="80">
        <f ca="1">IF(Inskrivning!B157&gt;0,Inskrivning!K157,0)</f>
        <v>0</v>
      </c>
      <c r="G157" s="80">
        <f ca="1">IF(Inskrivning!B157&gt;0,Inskrivning!L157,0)</f>
        <v>0</v>
      </c>
      <c r="H157" s="80">
        <f ca="1">IF(Inskrivning!B157&gt;0,Inskrivning!M157,0)</f>
        <v>0</v>
      </c>
      <c r="I157" s="80">
        <f ca="1">IF(Inskrivning!B157&gt;0,Inskrivning!N157,0)</f>
        <v>0</v>
      </c>
      <c r="J157" s="80">
        <f ca="1">IF(Inskrivning!B157&gt;0,Inskrivning!O157,0)</f>
        <v>0</v>
      </c>
      <c r="K157" s="80">
        <f ca="1">IF(Inskrivning!B157&gt;0,Inskrivning!P157,0)</f>
        <v>0</v>
      </c>
      <c r="L157" s="80">
        <f ca="1">IF(Inskrivning!B157&gt;0,Inskrivning!Q157,0)</f>
        <v>0</v>
      </c>
      <c r="M157" s="80">
        <f ca="1">IF(Inskrivning!B157&gt;0,Inskrivning!R157,0)</f>
        <v>0</v>
      </c>
      <c r="N157" s="80">
        <f ca="1">IF(Inskrivning!B157&gt;0,Inskrivning!S157,0)</f>
        <v>0</v>
      </c>
      <c r="O157" s="80">
        <f ca="1">IF(Inskrivning!B157&gt;0,Inskrivning!T157,0)</f>
        <v>0</v>
      </c>
      <c r="P157" s="31"/>
      <c r="Q157" s="31"/>
      <c r="R157" s="31"/>
      <c r="S157" s="22"/>
      <c r="T157" s="22"/>
      <c r="U157" s="22"/>
      <c r="V157" s="22"/>
      <c r="W157" s="114">
        <f ca="1">IF(Inskrivning!B157="",0,Inskrivning!B157)</f>
        <v>0</v>
      </c>
      <c r="X157" s="22"/>
    </row>
    <row r="158" spans="1:24" ht="17.100000000000001" customHeight="1">
      <c r="A158" s="80">
        <f ca="1">IF(Inskrivning!B158&gt;0,Inskrivning!F158,0)</f>
        <v>0</v>
      </c>
      <c r="B158" s="80">
        <f ca="1">IF(Inskrivning!B158&gt;0,Inskrivning!G158,0)</f>
        <v>0</v>
      </c>
      <c r="C158" s="80">
        <f ca="1">IF(Inskrivning!B158&gt;0,Inskrivning!H158,0)</f>
        <v>0</v>
      </c>
      <c r="D158" s="80">
        <f ca="1">IF(Inskrivning!B158&gt;0,Inskrivning!I158,0)</f>
        <v>0</v>
      </c>
      <c r="E158" s="80">
        <f ca="1">IF(Inskrivning!B158&gt;0,Inskrivning!J158,0)</f>
        <v>0</v>
      </c>
      <c r="F158" s="80">
        <f ca="1">IF(Inskrivning!B158&gt;0,Inskrivning!K158,0)</f>
        <v>0</v>
      </c>
      <c r="G158" s="80">
        <f ca="1">IF(Inskrivning!B158&gt;0,Inskrivning!L158,0)</f>
        <v>0</v>
      </c>
      <c r="H158" s="80">
        <f ca="1">IF(Inskrivning!B158&gt;0,Inskrivning!M158,0)</f>
        <v>0</v>
      </c>
      <c r="I158" s="80">
        <f ca="1">IF(Inskrivning!B158&gt;0,Inskrivning!N158,0)</f>
        <v>0</v>
      </c>
      <c r="J158" s="80">
        <f ca="1">IF(Inskrivning!B158&gt;0,Inskrivning!O158,0)</f>
        <v>0</v>
      </c>
      <c r="K158" s="80">
        <f ca="1">IF(Inskrivning!B158&gt;0,Inskrivning!P158,0)</f>
        <v>0</v>
      </c>
      <c r="L158" s="80">
        <f ca="1">IF(Inskrivning!B158&gt;0,Inskrivning!Q158,0)</f>
        <v>0</v>
      </c>
      <c r="M158" s="80">
        <f ca="1">IF(Inskrivning!B158&gt;0,Inskrivning!R158,0)</f>
        <v>0</v>
      </c>
      <c r="N158" s="80">
        <f ca="1">IF(Inskrivning!B158&gt;0,Inskrivning!S158,0)</f>
        <v>0</v>
      </c>
      <c r="O158" s="80">
        <f ca="1">IF(Inskrivning!B158&gt;0,Inskrivning!T158,0)</f>
        <v>0</v>
      </c>
      <c r="P158" s="31"/>
      <c r="Q158" s="31"/>
      <c r="R158" s="31"/>
      <c r="S158" s="22"/>
      <c r="T158" s="22"/>
      <c r="U158" s="22"/>
      <c r="V158" s="22"/>
      <c r="W158" s="114">
        <f ca="1">IF(Inskrivning!B158="",0,Inskrivning!B158)</f>
        <v>0</v>
      </c>
      <c r="X158" s="22"/>
    </row>
    <row r="159" spans="1:24" ht="17.100000000000001" customHeight="1">
      <c r="A159" s="80">
        <f ca="1">IF(Inskrivning!B159&gt;0,Inskrivning!F159,0)</f>
        <v>0</v>
      </c>
      <c r="B159" s="80">
        <f ca="1">IF(Inskrivning!B159&gt;0,Inskrivning!G159,0)</f>
        <v>0</v>
      </c>
      <c r="C159" s="80">
        <f ca="1">IF(Inskrivning!B159&gt;0,Inskrivning!H159,0)</f>
        <v>0</v>
      </c>
      <c r="D159" s="80">
        <f ca="1">IF(Inskrivning!B159&gt;0,Inskrivning!I159,0)</f>
        <v>0</v>
      </c>
      <c r="E159" s="80">
        <f ca="1">IF(Inskrivning!B159&gt;0,Inskrivning!J159,0)</f>
        <v>0</v>
      </c>
      <c r="F159" s="80">
        <f ca="1">IF(Inskrivning!B159&gt;0,Inskrivning!K159,0)</f>
        <v>0</v>
      </c>
      <c r="G159" s="80">
        <f ca="1">IF(Inskrivning!B159&gt;0,Inskrivning!L159,0)</f>
        <v>0</v>
      </c>
      <c r="H159" s="80">
        <f ca="1">IF(Inskrivning!B159&gt;0,Inskrivning!M159,0)</f>
        <v>0</v>
      </c>
      <c r="I159" s="80">
        <f ca="1">IF(Inskrivning!B159&gt;0,Inskrivning!N159,0)</f>
        <v>0</v>
      </c>
      <c r="J159" s="80">
        <f ca="1">IF(Inskrivning!B159&gt;0,Inskrivning!O159,0)</f>
        <v>0</v>
      </c>
      <c r="K159" s="80">
        <f ca="1">IF(Inskrivning!B159&gt;0,Inskrivning!P159,0)</f>
        <v>0</v>
      </c>
      <c r="L159" s="80">
        <f ca="1">IF(Inskrivning!B159&gt;0,Inskrivning!Q159,0)</f>
        <v>0</v>
      </c>
      <c r="M159" s="80">
        <f ca="1">IF(Inskrivning!B159&gt;0,Inskrivning!R159,0)</f>
        <v>0</v>
      </c>
      <c r="N159" s="80">
        <f ca="1">IF(Inskrivning!B159&gt;0,Inskrivning!S159,0)</f>
        <v>0</v>
      </c>
      <c r="O159" s="80">
        <f ca="1">IF(Inskrivning!B159&gt;0,Inskrivning!T159,0)</f>
        <v>0</v>
      </c>
      <c r="P159" s="31"/>
      <c r="Q159" s="31"/>
      <c r="R159" s="31"/>
      <c r="S159" s="22"/>
      <c r="T159" s="22"/>
      <c r="U159" s="22"/>
      <c r="V159" s="22"/>
      <c r="W159" s="114">
        <f ca="1">IF(Inskrivning!B159="",0,Inskrivning!B159)</f>
        <v>0</v>
      </c>
      <c r="X159" s="22"/>
    </row>
    <row r="160" spans="1:24" ht="17.100000000000001" customHeight="1">
      <c r="A160" s="80">
        <f ca="1">IF(Inskrivning!B160&gt;0,Inskrivning!F160,0)</f>
        <v>0</v>
      </c>
      <c r="B160" s="80">
        <f ca="1">IF(Inskrivning!B160&gt;0,Inskrivning!G160,0)</f>
        <v>0</v>
      </c>
      <c r="C160" s="80">
        <f ca="1">IF(Inskrivning!B160&gt;0,Inskrivning!H160,0)</f>
        <v>0</v>
      </c>
      <c r="D160" s="80">
        <f ca="1">IF(Inskrivning!B160&gt;0,Inskrivning!I160,0)</f>
        <v>0</v>
      </c>
      <c r="E160" s="80">
        <f ca="1">IF(Inskrivning!B160&gt;0,Inskrivning!J160,0)</f>
        <v>0</v>
      </c>
      <c r="F160" s="80">
        <f ca="1">IF(Inskrivning!B160&gt;0,Inskrivning!K160,0)</f>
        <v>0</v>
      </c>
      <c r="G160" s="80">
        <f ca="1">IF(Inskrivning!B160&gt;0,Inskrivning!L160,0)</f>
        <v>0</v>
      </c>
      <c r="H160" s="80">
        <f ca="1">IF(Inskrivning!B160&gt;0,Inskrivning!M160,0)</f>
        <v>0</v>
      </c>
      <c r="I160" s="80">
        <f ca="1">IF(Inskrivning!B160&gt;0,Inskrivning!N160,0)</f>
        <v>0</v>
      </c>
      <c r="J160" s="80">
        <f ca="1">IF(Inskrivning!B160&gt;0,Inskrivning!O160,0)</f>
        <v>0</v>
      </c>
      <c r="K160" s="80">
        <f ca="1">IF(Inskrivning!B160&gt;0,Inskrivning!P160,0)</f>
        <v>0</v>
      </c>
      <c r="L160" s="80">
        <f ca="1">IF(Inskrivning!B160&gt;0,Inskrivning!Q160,0)</f>
        <v>0</v>
      </c>
      <c r="M160" s="80">
        <f ca="1">IF(Inskrivning!B160&gt;0,Inskrivning!R160,0)</f>
        <v>0</v>
      </c>
      <c r="N160" s="80">
        <f ca="1">IF(Inskrivning!B160&gt;0,Inskrivning!S160,0)</f>
        <v>0</v>
      </c>
      <c r="O160" s="80">
        <f ca="1">IF(Inskrivning!B160&gt;0,Inskrivning!T160,0)</f>
        <v>0</v>
      </c>
      <c r="P160" s="31"/>
      <c r="Q160" s="31"/>
      <c r="R160" s="31"/>
      <c r="S160" s="22"/>
      <c r="T160" s="22"/>
      <c r="U160" s="22"/>
      <c r="V160" s="22"/>
      <c r="W160" s="114">
        <f ca="1">IF(Inskrivning!B160="",0,Inskrivning!B160)</f>
        <v>0</v>
      </c>
      <c r="X160" s="22"/>
    </row>
    <row r="161" spans="1:24" ht="17.100000000000001" customHeight="1">
      <c r="A161" s="80">
        <f ca="1">IF(Inskrivning!B161&gt;0,Inskrivning!F161,0)</f>
        <v>0</v>
      </c>
      <c r="B161" s="80">
        <f ca="1">IF(Inskrivning!B161&gt;0,Inskrivning!G161,0)</f>
        <v>0</v>
      </c>
      <c r="C161" s="80">
        <f ca="1">IF(Inskrivning!B161&gt;0,Inskrivning!H161,0)</f>
        <v>0</v>
      </c>
      <c r="D161" s="80">
        <f ca="1">IF(Inskrivning!B161&gt;0,Inskrivning!I161,0)</f>
        <v>0</v>
      </c>
      <c r="E161" s="80">
        <f ca="1">IF(Inskrivning!B161&gt;0,Inskrivning!J161,0)</f>
        <v>0</v>
      </c>
      <c r="F161" s="80">
        <f ca="1">IF(Inskrivning!B161&gt;0,Inskrivning!K161,0)</f>
        <v>0</v>
      </c>
      <c r="G161" s="80">
        <f ca="1">IF(Inskrivning!B161&gt;0,Inskrivning!L161,0)</f>
        <v>0</v>
      </c>
      <c r="H161" s="80">
        <f ca="1">IF(Inskrivning!B161&gt;0,Inskrivning!M161,0)</f>
        <v>0</v>
      </c>
      <c r="I161" s="80">
        <f ca="1">IF(Inskrivning!B161&gt;0,Inskrivning!N161,0)</f>
        <v>0</v>
      </c>
      <c r="J161" s="80">
        <f ca="1">IF(Inskrivning!B161&gt;0,Inskrivning!O161,0)</f>
        <v>0</v>
      </c>
      <c r="K161" s="80">
        <f ca="1">IF(Inskrivning!B161&gt;0,Inskrivning!P161,0)</f>
        <v>0</v>
      </c>
      <c r="L161" s="80">
        <f ca="1">IF(Inskrivning!B161&gt;0,Inskrivning!Q161,0)</f>
        <v>0</v>
      </c>
      <c r="M161" s="80">
        <f ca="1">IF(Inskrivning!B161&gt;0,Inskrivning!R161,0)</f>
        <v>0</v>
      </c>
      <c r="N161" s="80">
        <f ca="1">IF(Inskrivning!B161&gt;0,Inskrivning!S161,0)</f>
        <v>0</v>
      </c>
      <c r="O161" s="80">
        <f ca="1">IF(Inskrivning!B161&gt;0,Inskrivning!T161,0)</f>
        <v>0</v>
      </c>
      <c r="P161" s="31"/>
      <c r="Q161" s="31"/>
      <c r="R161" s="31"/>
      <c r="S161" s="22"/>
      <c r="T161" s="22"/>
      <c r="U161" s="22"/>
      <c r="V161" s="22"/>
      <c r="W161" s="114">
        <f ca="1">IF(Inskrivning!B161="",0,Inskrivning!B161)</f>
        <v>0</v>
      </c>
      <c r="X161" s="22"/>
    </row>
    <row r="162" spans="1:24" ht="17.100000000000001" customHeight="1">
      <c r="A162" s="80">
        <f ca="1">IF(Inskrivning!B162&gt;0,Inskrivning!F162,0)</f>
        <v>0</v>
      </c>
      <c r="B162" s="80">
        <f ca="1">IF(Inskrivning!B162&gt;0,Inskrivning!G162,0)</f>
        <v>0</v>
      </c>
      <c r="C162" s="80">
        <f ca="1">IF(Inskrivning!B162&gt;0,Inskrivning!H162,0)</f>
        <v>0</v>
      </c>
      <c r="D162" s="80">
        <f ca="1">IF(Inskrivning!B162&gt;0,Inskrivning!I162,0)</f>
        <v>0</v>
      </c>
      <c r="E162" s="80">
        <f ca="1">IF(Inskrivning!B162&gt;0,Inskrivning!J162,0)</f>
        <v>0</v>
      </c>
      <c r="F162" s="80">
        <f ca="1">IF(Inskrivning!B162&gt;0,Inskrivning!K162,0)</f>
        <v>0</v>
      </c>
      <c r="G162" s="80">
        <f ca="1">IF(Inskrivning!B162&gt;0,Inskrivning!L162,0)</f>
        <v>0</v>
      </c>
      <c r="H162" s="80">
        <f ca="1">IF(Inskrivning!B162&gt;0,Inskrivning!M162,0)</f>
        <v>0</v>
      </c>
      <c r="I162" s="80">
        <f ca="1">IF(Inskrivning!B162&gt;0,Inskrivning!N162,0)</f>
        <v>0</v>
      </c>
      <c r="J162" s="80">
        <f ca="1">IF(Inskrivning!B162&gt;0,Inskrivning!O162,0)</f>
        <v>0</v>
      </c>
      <c r="K162" s="80">
        <f ca="1">IF(Inskrivning!B162&gt;0,Inskrivning!P162,0)</f>
        <v>0</v>
      </c>
      <c r="L162" s="80">
        <f ca="1">IF(Inskrivning!B162&gt;0,Inskrivning!Q162,0)</f>
        <v>0</v>
      </c>
      <c r="M162" s="80">
        <f ca="1">IF(Inskrivning!B162&gt;0,Inskrivning!R162,0)</f>
        <v>0</v>
      </c>
      <c r="N162" s="80">
        <f ca="1">IF(Inskrivning!B162&gt;0,Inskrivning!S162,0)</f>
        <v>0</v>
      </c>
      <c r="O162" s="80">
        <f ca="1">IF(Inskrivning!B162&gt;0,Inskrivning!T162,0)</f>
        <v>0</v>
      </c>
      <c r="P162" s="31"/>
      <c r="Q162" s="31"/>
      <c r="R162" s="31"/>
      <c r="S162" s="22"/>
      <c r="T162" s="22"/>
      <c r="U162" s="22"/>
      <c r="V162" s="22"/>
      <c r="W162" s="114">
        <f ca="1">IF(Inskrivning!B162="",0,Inskrivning!B162)</f>
        <v>0</v>
      </c>
      <c r="X162" s="22"/>
    </row>
    <row r="163" spans="1:24" ht="17.100000000000001" customHeight="1">
      <c r="A163" s="80">
        <f ca="1">IF(Inskrivning!B163&gt;0,Inskrivning!F163,0)</f>
        <v>0</v>
      </c>
      <c r="B163" s="80">
        <f ca="1">IF(Inskrivning!B163&gt;0,Inskrivning!G163,0)</f>
        <v>0</v>
      </c>
      <c r="C163" s="80">
        <f ca="1">IF(Inskrivning!B163&gt;0,Inskrivning!H163,0)</f>
        <v>0</v>
      </c>
      <c r="D163" s="80">
        <f ca="1">IF(Inskrivning!B163&gt;0,Inskrivning!I163,0)</f>
        <v>0</v>
      </c>
      <c r="E163" s="80">
        <f ca="1">IF(Inskrivning!B163&gt;0,Inskrivning!J163,0)</f>
        <v>0</v>
      </c>
      <c r="F163" s="80">
        <f ca="1">IF(Inskrivning!B163&gt;0,Inskrivning!K163,0)</f>
        <v>0</v>
      </c>
      <c r="G163" s="80">
        <f ca="1">IF(Inskrivning!B163&gt;0,Inskrivning!L163,0)</f>
        <v>0</v>
      </c>
      <c r="H163" s="80">
        <f ca="1">IF(Inskrivning!B163&gt;0,Inskrivning!M163,0)</f>
        <v>0</v>
      </c>
      <c r="I163" s="80">
        <f ca="1">IF(Inskrivning!B163&gt;0,Inskrivning!N163,0)</f>
        <v>0</v>
      </c>
      <c r="J163" s="80">
        <f ca="1">IF(Inskrivning!B163&gt;0,Inskrivning!O163,0)</f>
        <v>0</v>
      </c>
      <c r="K163" s="80">
        <f ca="1">IF(Inskrivning!B163&gt;0,Inskrivning!P163,0)</f>
        <v>0</v>
      </c>
      <c r="L163" s="80">
        <f ca="1">IF(Inskrivning!B163&gt;0,Inskrivning!Q163,0)</f>
        <v>0</v>
      </c>
      <c r="M163" s="80">
        <f ca="1">IF(Inskrivning!B163&gt;0,Inskrivning!R163,0)</f>
        <v>0</v>
      </c>
      <c r="N163" s="80">
        <f ca="1">IF(Inskrivning!B163&gt;0,Inskrivning!S163,0)</f>
        <v>0</v>
      </c>
      <c r="O163" s="80">
        <f ca="1">IF(Inskrivning!B163&gt;0,Inskrivning!T163,0)</f>
        <v>0</v>
      </c>
      <c r="P163" s="31"/>
      <c r="Q163" s="31"/>
      <c r="R163" s="31"/>
      <c r="S163" s="22"/>
      <c r="T163" s="22"/>
      <c r="U163" s="22"/>
      <c r="V163" s="22"/>
      <c r="W163" s="114">
        <f ca="1">IF(Inskrivning!B163="",0,Inskrivning!B163)</f>
        <v>0</v>
      </c>
      <c r="X163" s="22"/>
    </row>
    <row r="164" spans="1:24" ht="17.100000000000001" customHeight="1">
      <c r="A164" s="80">
        <f ca="1">IF(Inskrivning!B164&gt;0,Inskrivning!F164,0)</f>
        <v>0</v>
      </c>
      <c r="B164" s="80">
        <f ca="1">IF(Inskrivning!B164&gt;0,Inskrivning!G164,0)</f>
        <v>0</v>
      </c>
      <c r="C164" s="80">
        <f ca="1">IF(Inskrivning!B164&gt;0,Inskrivning!H164,0)</f>
        <v>0</v>
      </c>
      <c r="D164" s="80">
        <f ca="1">IF(Inskrivning!B164&gt;0,Inskrivning!I164,0)</f>
        <v>0</v>
      </c>
      <c r="E164" s="80">
        <f ca="1">IF(Inskrivning!B164&gt;0,Inskrivning!J164,0)</f>
        <v>0</v>
      </c>
      <c r="F164" s="80">
        <f ca="1">IF(Inskrivning!B164&gt;0,Inskrivning!K164,0)</f>
        <v>0</v>
      </c>
      <c r="G164" s="80">
        <f ca="1">IF(Inskrivning!B164&gt;0,Inskrivning!L164,0)</f>
        <v>0</v>
      </c>
      <c r="H164" s="80">
        <f ca="1">IF(Inskrivning!B164&gt;0,Inskrivning!M164,0)</f>
        <v>0</v>
      </c>
      <c r="I164" s="80">
        <f ca="1">IF(Inskrivning!B164&gt;0,Inskrivning!N164,0)</f>
        <v>0</v>
      </c>
      <c r="J164" s="80">
        <f ca="1">IF(Inskrivning!B164&gt;0,Inskrivning!O164,0)</f>
        <v>0</v>
      </c>
      <c r="K164" s="80">
        <f ca="1">IF(Inskrivning!B164&gt;0,Inskrivning!P164,0)</f>
        <v>0</v>
      </c>
      <c r="L164" s="80">
        <f ca="1">IF(Inskrivning!B164&gt;0,Inskrivning!Q164,0)</f>
        <v>0</v>
      </c>
      <c r="M164" s="80">
        <f ca="1">IF(Inskrivning!B164&gt;0,Inskrivning!R164,0)</f>
        <v>0</v>
      </c>
      <c r="N164" s="80">
        <f ca="1">IF(Inskrivning!B164&gt;0,Inskrivning!S164,0)</f>
        <v>0</v>
      </c>
      <c r="O164" s="80">
        <f ca="1">IF(Inskrivning!B164&gt;0,Inskrivning!T164,0)</f>
        <v>0</v>
      </c>
      <c r="P164" s="31"/>
      <c r="Q164" s="31"/>
      <c r="R164" s="31"/>
      <c r="S164" s="22"/>
      <c r="T164" s="22"/>
      <c r="U164" s="22"/>
      <c r="V164" s="22"/>
      <c r="W164" s="114">
        <f ca="1">IF(Inskrivning!B164="",0,Inskrivning!B164)</f>
        <v>0</v>
      </c>
      <c r="X164" s="22"/>
    </row>
    <row r="165" spans="1:24" ht="17.100000000000001" customHeight="1">
      <c r="A165" s="80">
        <f ca="1">IF(Inskrivning!B165&gt;0,Inskrivning!F165,0)</f>
        <v>0</v>
      </c>
      <c r="B165" s="80">
        <f ca="1">IF(Inskrivning!B165&gt;0,Inskrivning!G165,0)</f>
        <v>0</v>
      </c>
      <c r="C165" s="80">
        <f ca="1">IF(Inskrivning!B165&gt;0,Inskrivning!H165,0)</f>
        <v>0</v>
      </c>
      <c r="D165" s="80">
        <f ca="1">IF(Inskrivning!B165&gt;0,Inskrivning!I165,0)</f>
        <v>0</v>
      </c>
      <c r="E165" s="80">
        <f ca="1">IF(Inskrivning!B165&gt;0,Inskrivning!J165,0)</f>
        <v>0</v>
      </c>
      <c r="F165" s="80">
        <f ca="1">IF(Inskrivning!B165&gt;0,Inskrivning!K165,0)</f>
        <v>0</v>
      </c>
      <c r="G165" s="80">
        <f ca="1">IF(Inskrivning!B165&gt;0,Inskrivning!L165,0)</f>
        <v>0</v>
      </c>
      <c r="H165" s="80">
        <f ca="1">IF(Inskrivning!B165&gt;0,Inskrivning!M165,0)</f>
        <v>0</v>
      </c>
      <c r="I165" s="80">
        <f ca="1">IF(Inskrivning!B165&gt;0,Inskrivning!N165,0)</f>
        <v>0</v>
      </c>
      <c r="J165" s="80">
        <f ca="1">IF(Inskrivning!B165&gt;0,Inskrivning!O165,0)</f>
        <v>0</v>
      </c>
      <c r="K165" s="80">
        <f ca="1">IF(Inskrivning!B165&gt;0,Inskrivning!P165,0)</f>
        <v>0</v>
      </c>
      <c r="L165" s="80">
        <f ca="1">IF(Inskrivning!B165&gt;0,Inskrivning!Q165,0)</f>
        <v>0</v>
      </c>
      <c r="M165" s="80">
        <f ca="1">IF(Inskrivning!B165&gt;0,Inskrivning!R165,0)</f>
        <v>0</v>
      </c>
      <c r="N165" s="80">
        <f ca="1">IF(Inskrivning!B165&gt;0,Inskrivning!S165,0)</f>
        <v>0</v>
      </c>
      <c r="O165" s="80">
        <f ca="1">IF(Inskrivning!B165&gt;0,Inskrivning!T165,0)</f>
        <v>0</v>
      </c>
      <c r="P165" s="31"/>
      <c r="Q165" s="31"/>
      <c r="R165" s="31"/>
      <c r="S165" s="22"/>
      <c r="T165" s="22"/>
      <c r="U165" s="22"/>
      <c r="V165" s="22"/>
      <c r="W165" s="114">
        <f ca="1">IF(Inskrivning!B165="",0,Inskrivning!B165)</f>
        <v>0</v>
      </c>
      <c r="X165" s="22"/>
    </row>
    <row r="166" spans="1:24" ht="15">
      <c r="A166" s="91"/>
      <c r="B166" s="91"/>
      <c r="C166" s="91"/>
      <c r="D166" s="91"/>
      <c r="E166" s="91"/>
      <c r="F166" s="91"/>
      <c r="G166" s="91"/>
      <c r="H166" s="91"/>
      <c r="I166" s="91"/>
      <c r="J166" s="91"/>
      <c r="K166" s="91"/>
      <c r="L166" s="91"/>
      <c r="M166" s="91"/>
      <c r="N166" s="91"/>
      <c r="O166" s="91"/>
    </row>
    <row r="167" spans="1:24" ht="15">
      <c r="A167" s="91"/>
      <c r="B167" s="91"/>
      <c r="C167" s="91"/>
      <c r="D167" s="91"/>
      <c r="E167" s="91"/>
      <c r="F167" s="91"/>
      <c r="G167" s="91"/>
      <c r="H167" s="91"/>
      <c r="I167" s="91"/>
      <c r="J167" s="91"/>
      <c r="K167" s="91"/>
      <c r="L167" s="91"/>
      <c r="M167" s="91"/>
      <c r="N167" s="91"/>
      <c r="O167" s="91"/>
    </row>
    <row r="168" spans="1:24" ht="15">
      <c r="A168" s="91"/>
      <c r="B168" s="91"/>
      <c r="C168" s="91"/>
      <c r="D168" s="91"/>
      <c r="E168" s="91"/>
      <c r="F168" s="91"/>
      <c r="G168" s="91"/>
      <c r="H168" s="91"/>
      <c r="I168" s="91"/>
      <c r="J168" s="91"/>
      <c r="K168" s="91"/>
      <c r="L168" s="91"/>
      <c r="M168" s="91"/>
      <c r="N168" s="91"/>
      <c r="O168" s="91"/>
    </row>
    <row r="169" spans="1:24" ht="15">
      <c r="A169" s="91"/>
      <c r="B169" s="91"/>
      <c r="C169" s="91"/>
      <c r="D169" s="91"/>
      <c r="E169" s="91"/>
      <c r="F169" s="91"/>
      <c r="G169" s="91"/>
      <c r="H169" s="91"/>
      <c r="I169" s="91"/>
      <c r="J169" s="91"/>
      <c r="K169" s="91"/>
      <c r="L169" s="91"/>
      <c r="M169" s="91"/>
      <c r="N169" s="91"/>
      <c r="O169" s="91"/>
    </row>
    <row r="170" spans="1:24" ht="15">
      <c r="A170" s="91"/>
      <c r="B170" s="91"/>
      <c r="C170" s="91"/>
      <c r="D170" s="91"/>
      <c r="E170" s="91"/>
      <c r="F170" s="91"/>
      <c r="G170" s="91"/>
      <c r="H170" s="91"/>
      <c r="I170" s="91"/>
      <c r="J170" s="91"/>
      <c r="K170" s="91"/>
      <c r="L170" s="91"/>
      <c r="M170" s="91"/>
      <c r="N170" s="91"/>
      <c r="O170" s="91"/>
    </row>
    <row r="171" spans="1:24" ht="15">
      <c r="A171" s="91"/>
      <c r="B171" s="91"/>
      <c r="C171" s="91"/>
      <c r="D171" s="91"/>
      <c r="E171" s="91"/>
      <c r="F171" s="91"/>
      <c r="G171" s="91"/>
      <c r="H171" s="91"/>
      <c r="I171" s="91"/>
      <c r="J171" s="91"/>
      <c r="K171" s="91"/>
      <c r="L171" s="91"/>
      <c r="M171" s="91"/>
      <c r="N171" s="91"/>
      <c r="O171" s="91"/>
    </row>
    <row r="172" spans="1:24" ht="15">
      <c r="A172" s="91"/>
      <c r="B172" s="91"/>
      <c r="C172" s="91"/>
      <c r="D172" s="91"/>
      <c r="E172" s="91"/>
      <c r="F172" s="91"/>
      <c r="G172" s="91"/>
      <c r="H172" s="91"/>
      <c r="I172" s="91"/>
      <c r="J172" s="91"/>
      <c r="K172" s="91"/>
      <c r="L172" s="91"/>
      <c r="M172" s="91"/>
      <c r="N172" s="91"/>
      <c r="O172" s="91"/>
    </row>
    <row r="173" spans="1:24" ht="15">
      <c r="A173" s="91"/>
      <c r="B173" s="91"/>
      <c r="C173" s="91"/>
      <c r="D173" s="91"/>
      <c r="E173" s="91"/>
      <c r="F173" s="91"/>
      <c r="G173" s="91"/>
      <c r="H173" s="91"/>
      <c r="I173" s="91"/>
      <c r="J173" s="91"/>
      <c r="K173" s="91"/>
      <c r="L173" s="91"/>
      <c r="M173" s="91"/>
      <c r="N173" s="91"/>
      <c r="O173" s="91"/>
    </row>
    <row r="174" spans="1:24" ht="15">
      <c r="A174" s="91"/>
      <c r="B174" s="91"/>
      <c r="C174" s="91"/>
      <c r="D174" s="91"/>
      <c r="E174" s="91"/>
      <c r="F174" s="91"/>
      <c r="G174" s="91"/>
      <c r="H174" s="91"/>
      <c r="I174" s="91"/>
      <c r="J174" s="91"/>
      <c r="K174" s="91"/>
      <c r="L174" s="91"/>
      <c r="M174" s="91"/>
      <c r="N174" s="91"/>
      <c r="O174" s="91"/>
    </row>
    <row r="175" spans="1:24" ht="15">
      <c r="A175" s="91"/>
      <c r="B175" s="91"/>
      <c r="C175" s="91"/>
      <c r="D175" s="91"/>
      <c r="E175" s="91"/>
      <c r="F175" s="91"/>
      <c r="G175" s="91"/>
      <c r="H175" s="91"/>
      <c r="I175" s="91"/>
      <c r="J175" s="91"/>
      <c r="K175" s="91"/>
      <c r="L175" s="91"/>
      <c r="M175" s="91"/>
      <c r="N175" s="91"/>
      <c r="O175" s="91"/>
    </row>
  </sheetData>
  <phoneticPr fontId="4" type="noConversion"/>
  <pageMargins left="0.75" right="0.75" top="1" bottom="1" header="0.5" footer="0.5"/>
  <pageSetup paperSize="9" orientation="portrait" verticalDpi="0" r:id="rId1"/>
  <headerFooter alignWithMargins="0"/>
</worksheet>
</file>

<file path=xl/worksheets/sheet24.xml><?xml version="1.0" encoding="utf-8"?>
<worksheet xmlns="http://schemas.openxmlformats.org/spreadsheetml/2006/main" xmlns:r="http://schemas.openxmlformats.org/officeDocument/2006/relationships">
  <sheetPr codeName="Blad18"/>
  <dimension ref="A1:O243"/>
  <sheetViews>
    <sheetView workbookViewId="0">
      <selection activeCell="A5" sqref="A5"/>
    </sheetView>
  </sheetViews>
  <sheetFormatPr defaultRowHeight="12.75"/>
  <cols>
    <col min="1" max="1" width="31.42578125" style="55" customWidth="1"/>
    <col min="2" max="2" width="15.7109375" customWidth="1"/>
    <col min="3" max="3" width="5.5703125" customWidth="1"/>
    <col min="4" max="7" width="5.5703125" bestFit="1" customWidth="1"/>
    <col min="8" max="8" width="8" style="13" bestFit="1" customWidth="1"/>
    <col min="9" max="11" width="5.5703125" bestFit="1" customWidth="1"/>
    <col min="12" max="12" width="6.140625" bestFit="1" customWidth="1"/>
    <col min="13" max="13" width="5.5703125" bestFit="1" customWidth="1"/>
    <col min="14" max="14" width="8" style="13" bestFit="1" customWidth="1"/>
    <col min="15" max="15" width="7.7109375" style="13" bestFit="1" customWidth="1"/>
  </cols>
  <sheetData>
    <row r="1" spans="1:15">
      <c r="A1" s="89" t="s">
        <v>45</v>
      </c>
      <c r="B1" s="47"/>
      <c r="C1" s="4"/>
      <c r="D1" s="4"/>
      <c r="E1" s="4"/>
      <c r="F1" s="4"/>
      <c r="G1" s="4"/>
      <c r="H1" s="5"/>
      <c r="I1" s="4"/>
      <c r="J1" s="4"/>
      <c r="K1" s="4"/>
      <c r="L1" s="4"/>
      <c r="M1" s="4"/>
      <c r="N1" s="5"/>
      <c r="O1" s="5"/>
    </row>
    <row r="2" spans="1:15">
      <c r="A2" s="90"/>
      <c r="B2" s="42"/>
      <c r="C2" s="2" t="str">
        <f ca="1">Inskrivning!H4</f>
        <v xml:space="preserve">Omg </v>
      </c>
      <c r="D2" s="2" t="str">
        <f ca="1">Inskrivning!I4</f>
        <v xml:space="preserve">Omg </v>
      </c>
      <c r="E2" s="2" t="str">
        <f ca="1">Inskrivning!J4</f>
        <v xml:space="preserve">Omg </v>
      </c>
      <c r="F2" s="2" t="str">
        <f ca="1">Inskrivning!K4</f>
        <v xml:space="preserve">Omg </v>
      </c>
      <c r="G2" s="2" t="str">
        <f ca="1">Inskrivning!L4</f>
        <v xml:space="preserve">Omg </v>
      </c>
      <c r="H2" s="1" t="str">
        <f ca="1">Inskrivning!M4</f>
        <v>Summa</v>
      </c>
      <c r="I2" s="2" t="str">
        <f ca="1">Inskrivning!N4</f>
        <v xml:space="preserve">Omg </v>
      </c>
      <c r="J2" s="2" t="str">
        <f ca="1">Inskrivning!O4</f>
        <v xml:space="preserve">Omg </v>
      </c>
      <c r="K2" s="2" t="str">
        <f ca="1">Inskrivning!P4</f>
        <v xml:space="preserve">Omg </v>
      </c>
      <c r="L2" s="2" t="str">
        <f ca="1">Inskrivning!Q4</f>
        <v xml:space="preserve">Omg  </v>
      </c>
      <c r="M2" s="2" t="str">
        <f ca="1">Inskrivning!R4</f>
        <v xml:space="preserve">Omg </v>
      </c>
      <c r="N2" s="1" t="str">
        <f ca="1">Inskrivning!S4</f>
        <v>Summa</v>
      </c>
      <c r="O2" s="1"/>
    </row>
    <row r="3" spans="1:15">
      <c r="A3" s="90" t="str">
        <f ca="1">Inskrivning!F5</f>
        <v>Namn</v>
      </c>
      <c r="B3" s="42" t="str">
        <f ca="1">Inskrivning!G5</f>
        <v>Klubb</v>
      </c>
      <c r="C3" s="1">
        <f ca="1">Inskrivning!H5</f>
        <v>1</v>
      </c>
      <c r="D3" s="1">
        <f ca="1">Inskrivning!I5</f>
        <v>2</v>
      </c>
      <c r="E3" s="1">
        <f ca="1">Inskrivning!J5</f>
        <v>3</v>
      </c>
      <c r="F3" s="1">
        <f ca="1">Inskrivning!K5</f>
        <v>4</v>
      </c>
      <c r="G3" s="1">
        <f ca="1">Inskrivning!L5</f>
        <v>5</v>
      </c>
      <c r="H3" s="3" t="str">
        <f ca="1">Inskrivning!M5</f>
        <v>1-5</v>
      </c>
      <c r="I3" s="1">
        <f ca="1">Inskrivning!N5</f>
        <v>6</v>
      </c>
      <c r="J3" s="1">
        <f ca="1">Inskrivning!O5</f>
        <v>7</v>
      </c>
      <c r="K3" s="1">
        <f ca="1">Inskrivning!P5</f>
        <v>8</v>
      </c>
      <c r="L3" s="1">
        <f ca="1">Inskrivning!Q5</f>
        <v>9</v>
      </c>
      <c r="M3" s="1">
        <f ca="1">Inskrivning!R5</f>
        <v>10</v>
      </c>
      <c r="N3" s="3" t="str">
        <f ca="1">Inskrivning!S5</f>
        <v>6-10</v>
      </c>
      <c r="O3" s="1" t="str">
        <f ca="1">Inskrivning!T5</f>
        <v>TOTALT</v>
      </c>
    </row>
    <row r="4" spans="1:15" ht="15">
      <c r="A4" s="54">
        <f ca="1">'Mixed 2'!A6</f>
        <v>0</v>
      </c>
      <c r="B4" s="50">
        <f ca="1">'Mixed 2'!B6</f>
        <v>0</v>
      </c>
      <c r="C4" s="21">
        <f ca="1">'Mixed 2'!C6</f>
        <v>0</v>
      </c>
      <c r="D4" s="21">
        <f ca="1">'Mixed 2'!D6</f>
        <v>0</v>
      </c>
      <c r="E4" s="21">
        <f ca="1">'Mixed 2'!E6</f>
        <v>0</v>
      </c>
      <c r="F4" s="21">
        <f ca="1">'Mixed 2'!F6</f>
        <v>0</v>
      </c>
      <c r="G4" s="21">
        <f ca="1">'Mixed 2'!G6</f>
        <v>0</v>
      </c>
      <c r="H4" s="24">
        <f ca="1">'Mixed 2'!H6</f>
        <v>0</v>
      </c>
      <c r="I4" s="21">
        <f ca="1">'Mixed 2'!I6</f>
        <v>0</v>
      </c>
      <c r="J4" s="21">
        <f ca="1">'Mixed 2'!J6</f>
        <v>0</v>
      </c>
      <c r="K4" s="21">
        <f ca="1">'Mixed 2'!K6</f>
        <v>0</v>
      </c>
      <c r="L4" s="21">
        <f ca="1">'Mixed 2'!L6</f>
        <v>0</v>
      </c>
      <c r="M4" s="21">
        <f ca="1">'Mixed 2'!M6</f>
        <v>0</v>
      </c>
      <c r="N4" s="24">
        <f ca="1">'Mixed 2'!N6</f>
        <v>0</v>
      </c>
      <c r="O4" s="24">
        <f ca="1">'Mixed 2'!O6</f>
        <v>0</v>
      </c>
    </row>
    <row r="5" spans="1:15" ht="15">
      <c r="A5" s="54">
        <f ca="1">'Mixed 2'!A7</f>
        <v>0</v>
      </c>
      <c r="B5" s="50">
        <f ca="1">'Mixed 2'!B7</f>
        <v>0</v>
      </c>
      <c r="C5" s="21">
        <f ca="1">'Mixed 2'!C7</f>
        <v>0</v>
      </c>
      <c r="D5" s="21">
        <f ca="1">'Mixed 2'!D7</f>
        <v>0</v>
      </c>
      <c r="E5" s="21">
        <f ca="1">'Mixed 2'!E7</f>
        <v>0</v>
      </c>
      <c r="F5" s="21">
        <f ca="1">'Mixed 2'!F7</f>
        <v>0</v>
      </c>
      <c r="G5" s="21">
        <f ca="1">'Mixed 2'!G7</f>
        <v>0</v>
      </c>
      <c r="H5" s="24">
        <f ca="1">'Mixed 2'!H7</f>
        <v>0</v>
      </c>
      <c r="I5" s="21">
        <f ca="1">'Mixed 2'!I7</f>
        <v>0</v>
      </c>
      <c r="J5" s="21">
        <f ca="1">'Mixed 2'!J7</f>
        <v>0</v>
      </c>
      <c r="K5" s="21">
        <f ca="1">'Mixed 2'!K7</f>
        <v>0</v>
      </c>
      <c r="L5" s="21">
        <f ca="1">'Mixed 2'!L7</f>
        <v>0</v>
      </c>
      <c r="M5" s="21">
        <f ca="1">'Mixed 2'!M7</f>
        <v>0</v>
      </c>
      <c r="N5" s="24">
        <f ca="1">'Mixed 2'!N7</f>
        <v>0</v>
      </c>
      <c r="O5" s="24">
        <f ca="1">'Mixed 2'!O7</f>
        <v>0</v>
      </c>
    </row>
    <row r="6" spans="1:15" ht="15">
      <c r="A6" s="54" t="str">
        <f ca="1">A4&amp;"/"&amp;A5</f>
        <v>0/0</v>
      </c>
      <c r="B6" s="50">
        <f ca="1">B5</f>
        <v>0</v>
      </c>
      <c r="C6" s="21">
        <f t="shared" ref="C6:O6" si="0">SUM(C4:C5)</f>
        <v>0</v>
      </c>
      <c r="D6" s="21">
        <f t="shared" si="0"/>
        <v>0</v>
      </c>
      <c r="E6" s="21">
        <f t="shared" si="0"/>
        <v>0</v>
      </c>
      <c r="F6" s="21">
        <f t="shared" si="0"/>
        <v>0</v>
      </c>
      <c r="G6" s="21">
        <f t="shared" si="0"/>
        <v>0</v>
      </c>
      <c r="H6" s="24">
        <f t="shared" si="0"/>
        <v>0</v>
      </c>
      <c r="I6" s="21">
        <f t="shared" si="0"/>
        <v>0</v>
      </c>
      <c r="J6" s="21">
        <f t="shared" si="0"/>
        <v>0</v>
      </c>
      <c r="K6" s="21">
        <f t="shared" si="0"/>
        <v>0</v>
      </c>
      <c r="L6" s="21">
        <f t="shared" si="0"/>
        <v>0</v>
      </c>
      <c r="M6" s="21">
        <f t="shared" si="0"/>
        <v>0</v>
      </c>
      <c r="N6" s="24">
        <f t="shared" si="0"/>
        <v>0</v>
      </c>
      <c r="O6" s="24">
        <f t="shared" si="0"/>
        <v>0</v>
      </c>
    </row>
    <row r="7" spans="1:15" ht="15">
      <c r="A7" s="54">
        <f ca="1">'Mixed 2'!A8</f>
        <v>0</v>
      </c>
      <c r="B7" s="50">
        <f ca="1">'Mixed 2'!B8</f>
        <v>0</v>
      </c>
      <c r="C7" s="21">
        <f ca="1">'Mixed 2'!C8</f>
        <v>0</v>
      </c>
      <c r="D7" s="21">
        <f ca="1">'Mixed 2'!D8</f>
        <v>0</v>
      </c>
      <c r="E7" s="21">
        <f ca="1">'Mixed 2'!E8</f>
        <v>0</v>
      </c>
      <c r="F7" s="21">
        <f ca="1">'Mixed 2'!F8</f>
        <v>0</v>
      </c>
      <c r="G7" s="21">
        <f ca="1">'Mixed 2'!G8</f>
        <v>0</v>
      </c>
      <c r="H7" s="24">
        <f ca="1">'Mixed 2'!H8</f>
        <v>0</v>
      </c>
      <c r="I7" s="21">
        <f ca="1">'Mixed 2'!I8</f>
        <v>0</v>
      </c>
      <c r="J7" s="21">
        <f ca="1">'Mixed 2'!J8</f>
        <v>0</v>
      </c>
      <c r="K7" s="21">
        <f ca="1">'Mixed 2'!K8</f>
        <v>0</v>
      </c>
      <c r="L7" s="21">
        <f ca="1">'Mixed 2'!L8</f>
        <v>0</v>
      </c>
      <c r="M7" s="21">
        <f ca="1">'Mixed 2'!M8</f>
        <v>0</v>
      </c>
      <c r="N7" s="24">
        <f ca="1">'Mixed 2'!N8</f>
        <v>0</v>
      </c>
      <c r="O7" s="24">
        <f ca="1">'Mixed 2'!O8</f>
        <v>0</v>
      </c>
    </row>
    <row r="8" spans="1:15" ht="15">
      <c r="A8" s="54">
        <f ca="1">'Mixed 2'!A9</f>
        <v>0</v>
      </c>
      <c r="B8" s="50">
        <f ca="1">'Mixed 2'!B9</f>
        <v>0</v>
      </c>
      <c r="C8" s="21">
        <f ca="1">'Mixed 2'!C9</f>
        <v>0</v>
      </c>
      <c r="D8" s="21">
        <f ca="1">'Mixed 2'!D9</f>
        <v>0</v>
      </c>
      <c r="E8" s="21">
        <f ca="1">'Mixed 2'!E9</f>
        <v>0</v>
      </c>
      <c r="F8" s="21">
        <f ca="1">'Mixed 2'!F9</f>
        <v>0</v>
      </c>
      <c r="G8" s="21">
        <f ca="1">'Mixed 2'!G9</f>
        <v>0</v>
      </c>
      <c r="H8" s="24">
        <f ca="1">'Mixed 2'!H9</f>
        <v>0</v>
      </c>
      <c r="I8" s="21">
        <f ca="1">'Mixed 2'!I9</f>
        <v>0</v>
      </c>
      <c r="J8" s="21">
        <f ca="1">'Mixed 2'!J9</f>
        <v>0</v>
      </c>
      <c r="K8" s="21">
        <f ca="1">'Mixed 2'!K9</f>
        <v>0</v>
      </c>
      <c r="L8" s="21">
        <f ca="1">'Mixed 2'!L9</f>
        <v>0</v>
      </c>
      <c r="M8" s="21">
        <f ca="1">'Mixed 2'!M9</f>
        <v>0</v>
      </c>
      <c r="N8" s="24">
        <f ca="1">'Mixed 2'!N9</f>
        <v>0</v>
      </c>
      <c r="O8" s="24">
        <f ca="1">'Mixed 2'!O9</f>
        <v>0</v>
      </c>
    </row>
    <row r="9" spans="1:15" ht="15">
      <c r="A9" s="54" t="str">
        <f ca="1">A7&amp;"/"&amp;A8</f>
        <v>0/0</v>
      </c>
      <c r="B9" s="50">
        <f ca="1">B8</f>
        <v>0</v>
      </c>
      <c r="C9" s="21">
        <f t="shared" ref="C9:O9" si="1">SUM(C7:C8)</f>
        <v>0</v>
      </c>
      <c r="D9" s="21">
        <f t="shared" si="1"/>
        <v>0</v>
      </c>
      <c r="E9" s="21">
        <f t="shared" si="1"/>
        <v>0</v>
      </c>
      <c r="F9" s="21">
        <f t="shared" si="1"/>
        <v>0</v>
      </c>
      <c r="G9" s="21">
        <f t="shared" si="1"/>
        <v>0</v>
      </c>
      <c r="H9" s="24">
        <f t="shared" si="1"/>
        <v>0</v>
      </c>
      <c r="I9" s="21">
        <f t="shared" si="1"/>
        <v>0</v>
      </c>
      <c r="J9" s="21">
        <f t="shared" si="1"/>
        <v>0</v>
      </c>
      <c r="K9" s="21">
        <f t="shared" si="1"/>
        <v>0</v>
      </c>
      <c r="L9" s="21">
        <f t="shared" si="1"/>
        <v>0</v>
      </c>
      <c r="M9" s="21">
        <f t="shared" si="1"/>
        <v>0</v>
      </c>
      <c r="N9" s="24">
        <f t="shared" si="1"/>
        <v>0</v>
      </c>
      <c r="O9" s="24">
        <f t="shared" si="1"/>
        <v>0</v>
      </c>
    </row>
    <row r="10" spans="1:15" ht="15">
      <c r="A10" s="54">
        <f ca="1">'Mixed 2'!A10</f>
        <v>0</v>
      </c>
      <c r="B10" s="50">
        <f ca="1">'Mixed 2'!B10</f>
        <v>0</v>
      </c>
      <c r="C10" s="21">
        <f ca="1">'Mixed 2'!C10</f>
        <v>0</v>
      </c>
      <c r="D10" s="21">
        <f ca="1">'Mixed 2'!D10</f>
        <v>0</v>
      </c>
      <c r="E10" s="21">
        <f ca="1">'Mixed 2'!E10</f>
        <v>0</v>
      </c>
      <c r="F10" s="21">
        <f ca="1">'Mixed 2'!F10</f>
        <v>0</v>
      </c>
      <c r="G10" s="21">
        <f ca="1">'Mixed 2'!G10</f>
        <v>0</v>
      </c>
      <c r="H10" s="24">
        <f ca="1">'Mixed 2'!H10</f>
        <v>0</v>
      </c>
      <c r="I10" s="21">
        <f ca="1">'Mixed 2'!I10</f>
        <v>0</v>
      </c>
      <c r="J10" s="21">
        <f ca="1">'Mixed 2'!J10</f>
        <v>0</v>
      </c>
      <c r="K10" s="21">
        <f ca="1">'Mixed 2'!K10</f>
        <v>0</v>
      </c>
      <c r="L10" s="21">
        <f ca="1">'Mixed 2'!L10</f>
        <v>0</v>
      </c>
      <c r="M10" s="21">
        <f ca="1">'Mixed 2'!M10</f>
        <v>0</v>
      </c>
      <c r="N10" s="24">
        <f ca="1">'Mixed 2'!N10</f>
        <v>0</v>
      </c>
      <c r="O10" s="24">
        <f ca="1">'Mixed 2'!O10</f>
        <v>0</v>
      </c>
    </row>
    <row r="11" spans="1:15" ht="15">
      <c r="A11" s="54">
        <f ca="1">'Mixed 2'!A11</f>
        <v>0</v>
      </c>
      <c r="B11" s="50">
        <f ca="1">'Mixed 2'!B11</f>
        <v>0</v>
      </c>
      <c r="C11" s="21">
        <f ca="1">'Mixed 2'!C11</f>
        <v>0</v>
      </c>
      <c r="D11" s="21">
        <f ca="1">'Mixed 2'!D11</f>
        <v>0</v>
      </c>
      <c r="E11" s="21">
        <f ca="1">'Mixed 2'!E11</f>
        <v>0</v>
      </c>
      <c r="F11" s="21">
        <f ca="1">'Mixed 2'!F11</f>
        <v>0</v>
      </c>
      <c r="G11" s="21">
        <f ca="1">'Mixed 2'!G11</f>
        <v>0</v>
      </c>
      <c r="H11" s="24">
        <f ca="1">'Mixed 2'!H11</f>
        <v>0</v>
      </c>
      <c r="I11" s="21">
        <f ca="1">'Mixed 2'!I11</f>
        <v>0</v>
      </c>
      <c r="J11" s="21">
        <f ca="1">'Mixed 2'!J11</f>
        <v>0</v>
      </c>
      <c r="K11" s="21">
        <f ca="1">'Mixed 2'!K11</f>
        <v>0</v>
      </c>
      <c r="L11" s="21">
        <f ca="1">'Mixed 2'!L11</f>
        <v>0</v>
      </c>
      <c r="M11" s="21">
        <f ca="1">'Mixed 2'!M11</f>
        <v>0</v>
      </c>
      <c r="N11" s="24">
        <f ca="1">'Mixed 2'!N11</f>
        <v>0</v>
      </c>
      <c r="O11" s="24">
        <f ca="1">'Mixed 2'!O11</f>
        <v>0</v>
      </c>
    </row>
    <row r="12" spans="1:15" ht="15">
      <c r="A12" s="54" t="str">
        <f ca="1">A10&amp;"/"&amp;A11</f>
        <v>0/0</v>
      </c>
      <c r="B12" s="50">
        <f ca="1">B11</f>
        <v>0</v>
      </c>
      <c r="C12" s="21">
        <f t="shared" ref="C12:O12" si="2">SUM(C10:C11)</f>
        <v>0</v>
      </c>
      <c r="D12" s="21">
        <f t="shared" si="2"/>
        <v>0</v>
      </c>
      <c r="E12" s="21">
        <f t="shared" si="2"/>
        <v>0</v>
      </c>
      <c r="F12" s="21">
        <f t="shared" si="2"/>
        <v>0</v>
      </c>
      <c r="G12" s="21">
        <f t="shared" si="2"/>
        <v>0</v>
      </c>
      <c r="H12" s="24">
        <f t="shared" si="2"/>
        <v>0</v>
      </c>
      <c r="I12" s="21">
        <f t="shared" si="2"/>
        <v>0</v>
      </c>
      <c r="J12" s="21">
        <f t="shared" si="2"/>
        <v>0</v>
      </c>
      <c r="K12" s="21">
        <f t="shared" si="2"/>
        <v>0</v>
      </c>
      <c r="L12" s="21">
        <f t="shared" si="2"/>
        <v>0</v>
      </c>
      <c r="M12" s="21">
        <f t="shared" si="2"/>
        <v>0</v>
      </c>
      <c r="N12" s="24">
        <f t="shared" si="2"/>
        <v>0</v>
      </c>
      <c r="O12" s="24">
        <f t="shared" si="2"/>
        <v>0</v>
      </c>
    </row>
    <row r="13" spans="1:15" ht="15">
      <c r="A13" s="54">
        <f ca="1">'Mixed 2'!A12</f>
        <v>0</v>
      </c>
      <c r="B13" s="50">
        <f ca="1">'Mixed 2'!B12</f>
        <v>0</v>
      </c>
      <c r="C13" s="21">
        <f ca="1">'Mixed 2'!C12</f>
        <v>0</v>
      </c>
      <c r="D13" s="21">
        <f ca="1">'Mixed 2'!D12</f>
        <v>0</v>
      </c>
      <c r="E13" s="21">
        <f ca="1">'Mixed 2'!E12</f>
        <v>0</v>
      </c>
      <c r="F13" s="21">
        <f ca="1">'Mixed 2'!F12</f>
        <v>0</v>
      </c>
      <c r="G13" s="21">
        <f ca="1">'Mixed 2'!G12</f>
        <v>0</v>
      </c>
      <c r="H13" s="24">
        <f ca="1">'Mixed 2'!H12</f>
        <v>0</v>
      </c>
      <c r="I13" s="21">
        <f ca="1">'Mixed 2'!I12</f>
        <v>0</v>
      </c>
      <c r="J13" s="21">
        <f ca="1">'Mixed 2'!J12</f>
        <v>0</v>
      </c>
      <c r="K13" s="21">
        <f ca="1">'Mixed 2'!K12</f>
        <v>0</v>
      </c>
      <c r="L13" s="21">
        <f ca="1">'Mixed 2'!L12</f>
        <v>0</v>
      </c>
      <c r="M13" s="21">
        <f ca="1">'Mixed 2'!M12</f>
        <v>0</v>
      </c>
      <c r="N13" s="24">
        <f ca="1">'Mixed 2'!N12</f>
        <v>0</v>
      </c>
      <c r="O13" s="24">
        <f ca="1">'Mixed 2'!O12</f>
        <v>0</v>
      </c>
    </row>
    <row r="14" spans="1:15" ht="15">
      <c r="A14" s="54">
        <f ca="1">'Mixed 2'!A13</f>
        <v>0</v>
      </c>
      <c r="B14" s="50">
        <f ca="1">'Mixed 2'!B13</f>
        <v>0</v>
      </c>
      <c r="C14" s="21">
        <f ca="1">'Mixed 2'!C13</f>
        <v>0</v>
      </c>
      <c r="D14" s="21">
        <f ca="1">'Mixed 2'!D13</f>
        <v>0</v>
      </c>
      <c r="E14" s="21">
        <f ca="1">'Mixed 2'!E13</f>
        <v>0</v>
      </c>
      <c r="F14" s="21">
        <f ca="1">'Mixed 2'!F13</f>
        <v>0</v>
      </c>
      <c r="G14" s="21">
        <f ca="1">'Mixed 2'!G13</f>
        <v>0</v>
      </c>
      <c r="H14" s="24">
        <f ca="1">'Mixed 2'!H13</f>
        <v>0</v>
      </c>
      <c r="I14" s="21">
        <f ca="1">'Mixed 2'!I13</f>
        <v>0</v>
      </c>
      <c r="J14" s="21">
        <f ca="1">'Mixed 2'!J13</f>
        <v>0</v>
      </c>
      <c r="K14" s="21">
        <f ca="1">'Mixed 2'!K13</f>
        <v>0</v>
      </c>
      <c r="L14" s="21">
        <f ca="1">'Mixed 2'!L13</f>
        <v>0</v>
      </c>
      <c r="M14" s="21">
        <f ca="1">'Mixed 2'!M13</f>
        <v>0</v>
      </c>
      <c r="N14" s="24">
        <f ca="1">'Mixed 2'!N13</f>
        <v>0</v>
      </c>
      <c r="O14" s="24">
        <f ca="1">'Mixed 2'!O13</f>
        <v>0</v>
      </c>
    </row>
    <row r="15" spans="1:15" ht="15">
      <c r="A15" s="54" t="str">
        <f ca="1">A13&amp;"/"&amp;A14</f>
        <v>0/0</v>
      </c>
      <c r="B15" s="50">
        <f ca="1">B14</f>
        <v>0</v>
      </c>
      <c r="C15" s="21">
        <f t="shared" ref="C15:O15" si="3">SUM(C13:C14)</f>
        <v>0</v>
      </c>
      <c r="D15" s="21">
        <f t="shared" si="3"/>
        <v>0</v>
      </c>
      <c r="E15" s="21">
        <f t="shared" si="3"/>
        <v>0</v>
      </c>
      <c r="F15" s="21">
        <f t="shared" si="3"/>
        <v>0</v>
      </c>
      <c r="G15" s="21">
        <f t="shared" si="3"/>
        <v>0</v>
      </c>
      <c r="H15" s="24">
        <f t="shared" si="3"/>
        <v>0</v>
      </c>
      <c r="I15" s="21">
        <f t="shared" si="3"/>
        <v>0</v>
      </c>
      <c r="J15" s="21">
        <f t="shared" si="3"/>
        <v>0</v>
      </c>
      <c r="K15" s="21">
        <f t="shared" si="3"/>
        <v>0</v>
      </c>
      <c r="L15" s="21">
        <f t="shared" si="3"/>
        <v>0</v>
      </c>
      <c r="M15" s="21">
        <f t="shared" si="3"/>
        <v>0</v>
      </c>
      <c r="N15" s="24">
        <f t="shared" si="3"/>
        <v>0</v>
      </c>
      <c r="O15" s="24">
        <f t="shared" si="3"/>
        <v>0</v>
      </c>
    </row>
    <row r="16" spans="1:15" ht="15">
      <c r="A16" s="54">
        <f ca="1">'Mixed 2'!A14</f>
        <v>0</v>
      </c>
      <c r="B16" s="50">
        <f ca="1">'Mixed 2'!B14</f>
        <v>0</v>
      </c>
      <c r="C16" s="21">
        <f ca="1">'Mixed 2'!C14</f>
        <v>0</v>
      </c>
      <c r="D16" s="21">
        <f ca="1">'Mixed 2'!D14</f>
        <v>0</v>
      </c>
      <c r="E16" s="21">
        <f ca="1">'Mixed 2'!E14</f>
        <v>0</v>
      </c>
      <c r="F16" s="21">
        <f ca="1">'Mixed 2'!F14</f>
        <v>0</v>
      </c>
      <c r="G16" s="21">
        <f ca="1">'Mixed 2'!G14</f>
        <v>0</v>
      </c>
      <c r="H16" s="24">
        <f ca="1">'Mixed 2'!H14</f>
        <v>0</v>
      </c>
      <c r="I16" s="21">
        <f ca="1">'Mixed 2'!I14</f>
        <v>0</v>
      </c>
      <c r="J16" s="21">
        <f ca="1">'Mixed 2'!J14</f>
        <v>0</v>
      </c>
      <c r="K16" s="21">
        <f ca="1">'Mixed 2'!K14</f>
        <v>0</v>
      </c>
      <c r="L16" s="21">
        <f ca="1">'Mixed 2'!L14</f>
        <v>0</v>
      </c>
      <c r="M16" s="21">
        <f ca="1">'Mixed 2'!M14</f>
        <v>0</v>
      </c>
      <c r="N16" s="24">
        <f ca="1">'Mixed 2'!N14</f>
        <v>0</v>
      </c>
      <c r="O16" s="24">
        <f ca="1">'Mixed 2'!O14</f>
        <v>0</v>
      </c>
    </row>
    <row r="17" spans="1:15" ht="15">
      <c r="A17" s="54">
        <f ca="1">'Mixed 2'!A15</f>
        <v>0</v>
      </c>
      <c r="B17" s="50">
        <f ca="1">'Mixed 2'!B15</f>
        <v>0</v>
      </c>
      <c r="C17" s="21">
        <f ca="1">'Mixed 2'!C15</f>
        <v>0</v>
      </c>
      <c r="D17" s="21">
        <f ca="1">'Mixed 2'!D15</f>
        <v>0</v>
      </c>
      <c r="E17" s="21">
        <f ca="1">'Mixed 2'!E15</f>
        <v>0</v>
      </c>
      <c r="F17" s="21">
        <f ca="1">'Mixed 2'!F15</f>
        <v>0</v>
      </c>
      <c r="G17" s="21">
        <f ca="1">'Mixed 2'!G15</f>
        <v>0</v>
      </c>
      <c r="H17" s="24">
        <f ca="1">'Mixed 2'!H15</f>
        <v>0</v>
      </c>
      <c r="I17" s="21">
        <f ca="1">'Mixed 2'!I15</f>
        <v>0</v>
      </c>
      <c r="J17" s="21">
        <f ca="1">'Mixed 2'!J15</f>
        <v>0</v>
      </c>
      <c r="K17" s="21">
        <f ca="1">'Mixed 2'!K15</f>
        <v>0</v>
      </c>
      <c r="L17" s="21">
        <f ca="1">'Mixed 2'!L15</f>
        <v>0</v>
      </c>
      <c r="M17" s="21">
        <f ca="1">'Mixed 2'!M15</f>
        <v>0</v>
      </c>
      <c r="N17" s="24">
        <f ca="1">'Mixed 2'!N15</f>
        <v>0</v>
      </c>
      <c r="O17" s="24">
        <f ca="1">'Mixed 2'!O15</f>
        <v>0</v>
      </c>
    </row>
    <row r="18" spans="1:15" ht="15">
      <c r="A18" s="54" t="str">
        <f ca="1">A16&amp;"/"&amp;A17</f>
        <v>0/0</v>
      </c>
      <c r="B18" s="50">
        <f ca="1">B17</f>
        <v>0</v>
      </c>
      <c r="C18" s="21">
        <f t="shared" ref="C18:O18" si="4">SUM(C16:C17)</f>
        <v>0</v>
      </c>
      <c r="D18" s="21">
        <f t="shared" si="4"/>
        <v>0</v>
      </c>
      <c r="E18" s="21">
        <f t="shared" si="4"/>
        <v>0</v>
      </c>
      <c r="F18" s="21">
        <f t="shared" si="4"/>
        <v>0</v>
      </c>
      <c r="G18" s="21">
        <f t="shared" si="4"/>
        <v>0</v>
      </c>
      <c r="H18" s="24">
        <f t="shared" si="4"/>
        <v>0</v>
      </c>
      <c r="I18" s="21">
        <f t="shared" si="4"/>
        <v>0</v>
      </c>
      <c r="J18" s="21">
        <f t="shared" si="4"/>
        <v>0</v>
      </c>
      <c r="K18" s="21">
        <f t="shared" si="4"/>
        <v>0</v>
      </c>
      <c r="L18" s="21">
        <f t="shared" si="4"/>
        <v>0</v>
      </c>
      <c r="M18" s="21">
        <f t="shared" si="4"/>
        <v>0</v>
      </c>
      <c r="N18" s="24">
        <f t="shared" si="4"/>
        <v>0</v>
      </c>
      <c r="O18" s="24">
        <f t="shared" si="4"/>
        <v>0</v>
      </c>
    </row>
    <row r="19" spans="1:15" ht="15">
      <c r="A19" s="54">
        <f ca="1">'Mixed 2'!A16</f>
        <v>0</v>
      </c>
      <c r="B19" s="50">
        <f ca="1">'Mixed 2'!B16</f>
        <v>0</v>
      </c>
      <c r="C19" s="21">
        <f ca="1">'Mixed 2'!C16</f>
        <v>0</v>
      </c>
      <c r="D19" s="21">
        <f ca="1">'Mixed 2'!D16</f>
        <v>0</v>
      </c>
      <c r="E19" s="21">
        <f ca="1">'Mixed 2'!E16</f>
        <v>0</v>
      </c>
      <c r="F19" s="21">
        <f ca="1">'Mixed 2'!F16</f>
        <v>0</v>
      </c>
      <c r="G19" s="21">
        <f ca="1">'Mixed 2'!G16</f>
        <v>0</v>
      </c>
      <c r="H19" s="24">
        <f ca="1">'Mixed 2'!H16</f>
        <v>0</v>
      </c>
      <c r="I19" s="21">
        <f ca="1">'Mixed 2'!I16</f>
        <v>0</v>
      </c>
      <c r="J19" s="21">
        <f ca="1">'Mixed 2'!J16</f>
        <v>0</v>
      </c>
      <c r="K19" s="21">
        <f ca="1">'Mixed 2'!K16</f>
        <v>0</v>
      </c>
      <c r="L19" s="21">
        <f ca="1">'Mixed 2'!L16</f>
        <v>0</v>
      </c>
      <c r="M19" s="21">
        <f ca="1">'Mixed 2'!M16</f>
        <v>0</v>
      </c>
      <c r="N19" s="24">
        <f ca="1">'Mixed 2'!N16</f>
        <v>0</v>
      </c>
      <c r="O19" s="24">
        <f ca="1">'Mixed 2'!O16</f>
        <v>0</v>
      </c>
    </row>
    <row r="20" spans="1:15" ht="15">
      <c r="A20" s="54">
        <f ca="1">'Mixed 2'!A17</f>
        <v>0</v>
      </c>
      <c r="B20" s="50">
        <f ca="1">'Mixed 2'!B17</f>
        <v>0</v>
      </c>
      <c r="C20" s="21">
        <f ca="1">'Mixed 2'!C17</f>
        <v>0</v>
      </c>
      <c r="D20" s="21">
        <f ca="1">'Mixed 2'!D17</f>
        <v>0</v>
      </c>
      <c r="E20" s="21">
        <f ca="1">'Mixed 2'!E17</f>
        <v>0</v>
      </c>
      <c r="F20" s="21">
        <f ca="1">'Mixed 2'!F17</f>
        <v>0</v>
      </c>
      <c r="G20" s="21">
        <f ca="1">'Mixed 2'!G17</f>
        <v>0</v>
      </c>
      <c r="H20" s="24">
        <f ca="1">'Mixed 2'!H17</f>
        <v>0</v>
      </c>
      <c r="I20" s="21">
        <f ca="1">'Mixed 2'!I17</f>
        <v>0</v>
      </c>
      <c r="J20" s="21">
        <f ca="1">'Mixed 2'!J17</f>
        <v>0</v>
      </c>
      <c r="K20" s="21">
        <f ca="1">'Mixed 2'!K17</f>
        <v>0</v>
      </c>
      <c r="L20" s="21">
        <f ca="1">'Mixed 2'!L17</f>
        <v>0</v>
      </c>
      <c r="M20" s="21">
        <f ca="1">'Mixed 2'!M17</f>
        <v>0</v>
      </c>
      <c r="N20" s="24">
        <f ca="1">'Mixed 2'!N17</f>
        <v>0</v>
      </c>
      <c r="O20" s="24">
        <f ca="1">'Mixed 2'!O17</f>
        <v>0</v>
      </c>
    </row>
    <row r="21" spans="1:15" ht="15">
      <c r="A21" s="54" t="str">
        <f ca="1">A19&amp;"/"&amp;A20</f>
        <v>0/0</v>
      </c>
      <c r="B21" s="50">
        <f ca="1">B20</f>
        <v>0</v>
      </c>
      <c r="C21" s="21">
        <f t="shared" ref="C21:O21" si="5">SUM(C19:C20)</f>
        <v>0</v>
      </c>
      <c r="D21" s="21">
        <f t="shared" si="5"/>
        <v>0</v>
      </c>
      <c r="E21" s="21">
        <f t="shared" si="5"/>
        <v>0</v>
      </c>
      <c r="F21" s="21">
        <f t="shared" si="5"/>
        <v>0</v>
      </c>
      <c r="G21" s="21">
        <f t="shared" si="5"/>
        <v>0</v>
      </c>
      <c r="H21" s="24">
        <f t="shared" si="5"/>
        <v>0</v>
      </c>
      <c r="I21" s="21">
        <f t="shared" si="5"/>
        <v>0</v>
      </c>
      <c r="J21" s="21">
        <f t="shared" si="5"/>
        <v>0</v>
      </c>
      <c r="K21" s="21">
        <f t="shared" si="5"/>
        <v>0</v>
      </c>
      <c r="L21" s="21">
        <f t="shared" si="5"/>
        <v>0</v>
      </c>
      <c r="M21" s="21">
        <f t="shared" si="5"/>
        <v>0</v>
      </c>
      <c r="N21" s="24">
        <f t="shared" si="5"/>
        <v>0</v>
      </c>
      <c r="O21" s="24">
        <f t="shared" si="5"/>
        <v>0</v>
      </c>
    </row>
    <row r="22" spans="1:15" ht="15">
      <c r="A22" s="54">
        <f ca="1">'Mixed 2'!A18</f>
        <v>0</v>
      </c>
      <c r="B22" s="50">
        <f ca="1">'Mixed 2'!B18</f>
        <v>0</v>
      </c>
      <c r="C22" s="21">
        <f ca="1">'Mixed 2'!C18</f>
        <v>0</v>
      </c>
      <c r="D22" s="21">
        <f ca="1">'Mixed 2'!D18</f>
        <v>0</v>
      </c>
      <c r="E22" s="21">
        <f ca="1">'Mixed 2'!E18</f>
        <v>0</v>
      </c>
      <c r="F22" s="21">
        <f ca="1">'Mixed 2'!F18</f>
        <v>0</v>
      </c>
      <c r="G22" s="21">
        <f ca="1">'Mixed 2'!G18</f>
        <v>0</v>
      </c>
      <c r="H22" s="24">
        <f ca="1">'Mixed 2'!H18</f>
        <v>0</v>
      </c>
      <c r="I22" s="21">
        <f ca="1">'Mixed 2'!I18</f>
        <v>0</v>
      </c>
      <c r="J22" s="21">
        <f ca="1">'Mixed 2'!J18</f>
        <v>0</v>
      </c>
      <c r="K22" s="21">
        <f ca="1">'Mixed 2'!K18</f>
        <v>0</v>
      </c>
      <c r="L22" s="21">
        <f ca="1">'Mixed 2'!L18</f>
        <v>0</v>
      </c>
      <c r="M22" s="21">
        <f ca="1">'Mixed 2'!M18</f>
        <v>0</v>
      </c>
      <c r="N22" s="24">
        <f ca="1">'Mixed 2'!N18</f>
        <v>0</v>
      </c>
      <c r="O22" s="24">
        <f ca="1">'Mixed 2'!O18</f>
        <v>0</v>
      </c>
    </row>
    <row r="23" spans="1:15" ht="15">
      <c r="A23" s="54">
        <f ca="1">'Mixed 2'!A19</f>
        <v>0</v>
      </c>
      <c r="B23" s="50">
        <f ca="1">'Mixed 2'!B19</f>
        <v>0</v>
      </c>
      <c r="C23" s="21">
        <f ca="1">'Mixed 2'!C19</f>
        <v>0</v>
      </c>
      <c r="D23" s="21">
        <f ca="1">'Mixed 2'!D19</f>
        <v>0</v>
      </c>
      <c r="E23" s="21">
        <f ca="1">'Mixed 2'!E19</f>
        <v>0</v>
      </c>
      <c r="F23" s="21">
        <f ca="1">'Mixed 2'!F19</f>
        <v>0</v>
      </c>
      <c r="G23" s="21">
        <f ca="1">'Mixed 2'!G19</f>
        <v>0</v>
      </c>
      <c r="H23" s="24">
        <f ca="1">'Mixed 2'!H19</f>
        <v>0</v>
      </c>
      <c r="I23" s="21">
        <f ca="1">'Mixed 2'!I19</f>
        <v>0</v>
      </c>
      <c r="J23" s="21">
        <f ca="1">'Mixed 2'!J19</f>
        <v>0</v>
      </c>
      <c r="K23" s="21">
        <f ca="1">'Mixed 2'!K19</f>
        <v>0</v>
      </c>
      <c r="L23" s="21">
        <f ca="1">'Mixed 2'!L19</f>
        <v>0</v>
      </c>
      <c r="M23" s="21">
        <f ca="1">'Mixed 2'!M19</f>
        <v>0</v>
      </c>
      <c r="N23" s="24">
        <f ca="1">'Mixed 2'!N19</f>
        <v>0</v>
      </c>
      <c r="O23" s="24">
        <f ca="1">'Mixed 2'!O19</f>
        <v>0</v>
      </c>
    </row>
    <row r="24" spans="1:15" ht="15">
      <c r="A24" s="54" t="str">
        <f ca="1">A22&amp;"/"&amp;A23</f>
        <v>0/0</v>
      </c>
      <c r="B24" s="50">
        <f ca="1">B23</f>
        <v>0</v>
      </c>
      <c r="C24" s="21">
        <f t="shared" ref="C24:O24" si="6">SUM(C22:C23)</f>
        <v>0</v>
      </c>
      <c r="D24" s="21">
        <f t="shared" si="6"/>
        <v>0</v>
      </c>
      <c r="E24" s="21">
        <f t="shared" si="6"/>
        <v>0</v>
      </c>
      <c r="F24" s="21">
        <f t="shared" si="6"/>
        <v>0</v>
      </c>
      <c r="G24" s="21">
        <f t="shared" si="6"/>
        <v>0</v>
      </c>
      <c r="H24" s="24">
        <f t="shared" si="6"/>
        <v>0</v>
      </c>
      <c r="I24" s="21">
        <f t="shared" si="6"/>
        <v>0</v>
      </c>
      <c r="J24" s="21">
        <f t="shared" si="6"/>
        <v>0</v>
      </c>
      <c r="K24" s="21">
        <f t="shared" si="6"/>
        <v>0</v>
      </c>
      <c r="L24" s="21">
        <f t="shared" si="6"/>
        <v>0</v>
      </c>
      <c r="M24" s="21">
        <f t="shared" si="6"/>
        <v>0</v>
      </c>
      <c r="N24" s="24">
        <f t="shared" si="6"/>
        <v>0</v>
      </c>
      <c r="O24" s="24">
        <f t="shared" si="6"/>
        <v>0</v>
      </c>
    </row>
    <row r="25" spans="1:15" ht="15">
      <c r="A25" s="54">
        <f ca="1">'Mixed 2'!A20</f>
        <v>0</v>
      </c>
      <c r="B25" s="50">
        <f ca="1">'Mixed 2'!B20</f>
        <v>0</v>
      </c>
      <c r="C25" s="21">
        <f ca="1">'Mixed 2'!C20</f>
        <v>0</v>
      </c>
      <c r="D25" s="21">
        <f ca="1">'Mixed 2'!D20</f>
        <v>0</v>
      </c>
      <c r="E25" s="21">
        <f ca="1">'Mixed 2'!E20</f>
        <v>0</v>
      </c>
      <c r="F25" s="21">
        <f ca="1">'Mixed 2'!F20</f>
        <v>0</v>
      </c>
      <c r="G25" s="21">
        <f ca="1">'Mixed 2'!G20</f>
        <v>0</v>
      </c>
      <c r="H25" s="24">
        <f ca="1">'Mixed 2'!H20</f>
        <v>0</v>
      </c>
      <c r="I25" s="21">
        <f ca="1">'Mixed 2'!I20</f>
        <v>0</v>
      </c>
      <c r="J25" s="21">
        <f ca="1">'Mixed 2'!J20</f>
        <v>0</v>
      </c>
      <c r="K25" s="21">
        <f ca="1">'Mixed 2'!K20</f>
        <v>0</v>
      </c>
      <c r="L25" s="21">
        <f ca="1">'Mixed 2'!L20</f>
        <v>0</v>
      </c>
      <c r="M25" s="21">
        <f ca="1">'Mixed 2'!M20</f>
        <v>0</v>
      </c>
      <c r="N25" s="24">
        <f ca="1">'Mixed 2'!N20</f>
        <v>0</v>
      </c>
      <c r="O25" s="24">
        <f ca="1">'Mixed 2'!O20</f>
        <v>0</v>
      </c>
    </row>
    <row r="26" spans="1:15" ht="15">
      <c r="A26" s="54">
        <f ca="1">'Mixed 2'!A21</f>
        <v>0</v>
      </c>
      <c r="B26" s="50">
        <f ca="1">'Mixed 2'!B21</f>
        <v>0</v>
      </c>
      <c r="C26" s="21">
        <f ca="1">'Mixed 2'!C21</f>
        <v>0</v>
      </c>
      <c r="D26" s="21">
        <f ca="1">'Mixed 2'!D21</f>
        <v>0</v>
      </c>
      <c r="E26" s="21">
        <f ca="1">'Mixed 2'!E21</f>
        <v>0</v>
      </c>
      <c r="F26" s="21">
        <f ca="1">'Mixed 2'!F21</f>
        <v>0</v>
      </c>
      <c r="G26" s="21">
        <f ca="1">'Mixed 2'!G21</f>
        <v>0</v>
      </c>
      <c r="H26" s="24">
        <f ca="1">'Mixed 2'!H21</f>
        <v>0</v>
      </c>
      <c r="I26" s="21">
        <f ca="1">'Mixed 2'!I21</f>
        <v>0</v>
      </c>
      <c r="J26" s="21">
        <f ca="1">'Mixed 2'!J21</f>
        <v>0</v>
      </c>
      <c r="K26" s="21">
        <f ca="1">'Mixed 2'!K21</f>
        <v>0</v>
      </c>
      <c r="L26" s="21">
        <f ca="1">'Mixed 2'!L21</f>
        <v>0</v>
      </c>
      <c r="M26" s="21">
        <f ca="1">'Mixed 2'!M21</f>
        <v>0</v>
      </c>
      <c r="N26" s="24">
        <f ca="1">'Mixed 2'!N21</f>
        <v>0</v>
      </c>
      <c r="O26" s="24">
        <f ca="1">'Mixed 2'!O21</f>
        <v>0</v>
      </c>
    </row>
    <row r="27" spans="1:15" ht="15">
      <c r="A27" s="54" t="str">
        <f ca="1">A25&amp;"/"&amp;A26</f>
        <v>0/0</v>
      </c>
      <c r="B27" s="50">
        <f ca="1">B26</f>
        <v>0</v>
      </c>
      <c r="C27" s="21">
        <f t="shared" ref="C27:O27" si="7">SUM(C25:C26)</f>
        <v>0</v>
      </c>
      <c r="D27" s="21">
        <f t="shared" si="7"/>
        <v>0</v>
      </c>
      <c r="E27" s="21">
        <f t="shared" si="7"/>
        <v>0</v>
      </c>
      <c r="F27" s="21">
        <f t="shared" si="7"/>
        <v>0</v>
      </c>
      <c r="G27" s="21">
        <f t="shared" si="7"/>
        <v>0</v>
      </c>
      <c r="H27" s="24">
        <f t="shared" si="7"/>
        <v>0</v>
      </c>
      <c r="I27" s="21">
        <f t="shared" si="7"/>
        <v>0</v>
      </c>
      <c r="J27" s="21">
        <f t="shared" si="7"/>
        <v>0</v>
      </c>
      <c r="K27" s="21">
        <f t="shared" si="7"/>
        <v>0</v>
      </c>
      <c r="L27" s="21">
        <f t="shared" si="7"/>
        <v>0</v>
      </c>
      <c r="M27" s="21">
        <f t="shared" si="7"/>
        <v>0</v>
      </c>
      <c r="N27" s="24">
        <f t="shared" si="7"/>
        <v>0</v>
      </c>
      <c r="O27" s="24">
        <f t="shared" si="7"/>
        <v>0</v>
      </c>
    </row>
    <row r="28" spans="1:15" ht="15">
      <c r="A28" s="54">
        <f ca="1">'Mixed 2'!A22</f>
        <v>0</v>
      </c>
      <c r="B28" s="50">
        <f ca="1">'Mixed 2'!B22</f>
        <v>0</v>
      </c>
      <c r="C28" s="21">
        <f ca="1">'Mixed 2'!C22</f>
        <v>0</v>
      </c>
      <c r="D28" s="21">
        <f ca="1">'Mixed 2'!D22</f>
        <v>0</v>
      </c>
      <c r="E28" s="21">
        <f ca="1">'Mixed 2'!E22</f>
        <v>0</v>
      </c>
      <c r="F28" s="21">
        <f ca="1">'Mixed 2'!F22</f>
        <v>0</v>
      </c>
      <c r="G28" s="21">
        <f ca="1">'Mixed 2'!G22</f>
        <v>0</v>
      </c>
      <c r="H28" s="24">
        <f ca="1">'Mixed 2'!H22</f>
        <v>0</v>
      </c>
      <c r="I28" s="21">
        <f ca="1">'Mixed 2'!I22</f>
        <v>0</v>
      </c>
      <c r="J28" s="21">
        <f ca="1">'Mixed 2'!J22</f>
        <v>0</v>
      </c>
      <c r="K28" s="21">
        <f ca="1">'Mixed 2'!K22</f>
        <v>0</v>
      </c>
      <c r="L28" s="21">
        <f ca="1">'Mixed 2'!L22</f>
        <v>0</v>
      </c>
      <c r="M28" s="21">
        <f ca="1">'Mixed 2'!M22</f>
        <v>0</v>
      </c>
      <c r="N28" s="24">
        <f ca="1">'Mixed 2'!N22</f>
        <v>0</v>
      </c>
      <c r="O28" s="24">
        <f ca="1">'Mixed 2'!O22</f>
        <v>0</v>
      </c>
    </row>
    <row r="29" spans="1:15" ht="15">
      <c r="A29" s="54">
        <f ca="1">'Mixed 2'!A23</f>
        <v>0</v>
      </c>
      <c r="B29" s="50">
        <f ca="1">'Mixed 2'!B23</f>
        <v>0</v>
      </c>
      <c r="C29" s="21">
        <f ca="1">'Mixed 2'!C23</f>
        <v>0</v>
      </c>
      <c r="D29" s="21">
        <f ca="1">'Mixed 2'!D23</f>
        <v>0</v>
      </c>
      <c r="E29" s="21">
        <f ca="1">'Mixed 2'!E23</f>
        <v>0</v>
      </c>
      <c r="F29" s="21">
        <f ca="1">'Mixed 2'!F23</f>
        <v>0</v>
      </c>
      <c r="G29" s="21">
        <f ca="1">'Mixed 2'!G23</f>
        <v>0</v>
      </c>
      <c r="H29" s="24">
        <f ca="1">'Mixed 2'!H23</f>
        <v>0</v>
      </c>
      <c r="I29" s="21">
        <f ca="1">'Mixed 2'!I23</f>
        <v>0</v>
      </c>
      <c r="J29" s="21">
        <f ca="1">'Mixed 2'!J23</f>
        <v>0</v>
      </c>
      <c r="K29" s="21">
        <f ca="1">'Mixed 2'!K23</f>
        <v>0</v>
      </c>
      <c r="L29" s="21">
        <f ca="1">'Mixed 2'!L23</f>
        <v>0</v>
      </c>
      <c r="M29" s="21">
        <f ca="1">'Mixed 2'!M23</f>
        <v>0</v>
      </c>
      <c r="N29" s="24">
        <f ca="1">'Mixed 2'!N23</f>
        <v>0</v>
      </c>
      <c r="O29" s="24">
        <f ca="1">'Mixed 2'!O23</f>
        <v>0</v>
      </c>
    </row>
    <row r="30" spans="1:15" ht="15">
      <c r="A30" s="54" t="str">
        <f ca="1">A28&amp;"/"&amp;A29</f>
        <v>0/0</v>
      </c>
      <c r="B30" s="50">
        <f ca="1">B29</f>
        <v>0</v>
      </c>
      <c r="C30" s="21">
        <f t="shared" ref="C30:O30" si="8">SUM(C28:C29)</f>
        <v>0</v>
      </c>
      <c r="D30" s="21">
        <f t="shared" si="8"/>
        <v>0</v>
      </c>
      <c r="E30" s="21">
        <f t="shared" si="8"/>
        <v>0</v>
      </c>
      <c r="F30" s="21">
        <f t="shared" si="8"/>
        <v>0</v>
      </c>
      <c r="G30" s="21">
        <f t="shared" si="8"/>
        <v>0</v>
      </c>
      <c r="H30" s="24">
        <f t="shared" si="8"/>
        <v>0</v>
      </c>
      <c r="I30" s="21">
        <f t="shared" si="8"/>
        <v>0</v>
      </c>
      <c r="J30" s="21">
        <f t="shared" si="8"/>
        <v>0</v>
      </c>
      <c r="K30" s="21">
        <f t="shared" si="8"/>
        <v>0</v>
      </c>
      <c r="L30" s="21">
        <f t="shared" si="8"/>
        <v>0</v>
      </c>
      <c r="M30" s="21">
        <f t="shared" si="8"/>
        <v>0</v>
      </c>
      <c r="N30" s="24">
        <f t="shared" si="8"/>
        <v>0</v>
      </c>
      <c r="O30" s="24">
        <f t="shared" si="8"/>
        <v>0</v>
      </c>
    </row>
    <row r="31" spans="1:15" ht="15">
      <c r="A31" s="54">
        <f ca="1">'Mixed 2'!A24</f>
        <v>0</v>
      </c>
      <c r="B31" s="50">
        <f ca="1">'Mixed 2'!B24</f>
        <v>0</v>
      </c>
      <c r="C31" s="21">
        <f ca="1">'Mixed 2'!C24</f>
        <v>0</v>
      </c>
      <c r="D31" s="21">
        <f ca="1">'Mixed 2'!D24</f>
        <v>0</v>
      </c>
      <c r="E31" s="21">
        <f ca="1">'Mixed 2'!E24</f>
        <v>0</v>
      </c>
      <c r="F31" s="21">
        <f ca="1">'Mixed 2'!F24</f>
        <v>0</v>
      </c>
      <c r="G31" s="21">
        <f ca="1">'Mixed 2'!G24</f>
        <v>0</v>
      </c>
      <c r="H31" s="24">
        <f ca="1">'Mixed 2'!H24</f>
        <v>0</v>
      </c>
      <c r="I31" s="21">
        <f ca="1">'Mixed 2'!I24</f>
        <v>0</v>
      </c>
      <c r="J31" s="21">
        <f ca="1">'Mixed 2'!J24</f>
        <v>0</v>
      </c>
      <c r="K31" s="21">
        <f ca="1">'Mixed 2'!K24</f>
        <v>0</v>
      </c>
      <c r="L31" s="21">
        <f ca="1">'Mixed 2'!L24</f>
        <v>0</v>
      </c>
      <c r="M31" s="21">
        <f ca="1">'Mixed 2'!M24</f>
        <v>0</v>
      </c>
      <c r="N31" s="24">
        <f ca="1">'Mixed 2'!N24</f>
        <v>0</v>
      </c>
      <c r="O31" s="24">
        <f ca="1">'Mixed 2'!O24</f>
        <v>0</v>
      </c>
    </row>
    <row r="32" spans="1:15" ht="15">
      <c r="A32" s="54">
        <f ca="1">'Mixed 2'!A25</f>
        <v>0</v>
      </c>
      <c r="B32" s="50">
        <f ca="1">'Mixed 2'!B25</f>
        <v>0</v>
      </c>
      <c r="C32" s="21">
        <f ca="1">'Mixed 2'!C25</f>
        <v>0</v>
      </c>
      <c r="D32" s="21">
        <f ca="1">'Mixed 2'!D25</f>
        <v>0</v>
      </c>
      <c r="E32" s="21">
        <f ca="1">'Mixed 2'!E25</f>
        <v>0</v>
      </c>
      <c r="F32" s="21">
        <f ca="1">'Mixed 2'!F25</f>
        <v>0</v>
      </c>
      <c r="G32" s="21">
        <f ca="1">'Mixed 2'!G25</f>
        <v>0</v>
      </c>
      <c r="H32" s="24">
        <f ca="1">'Mixed 2'!H25</f>
        <v>0</v>
      </c>
      <c r="I32" s="21">
        <f ca="1">'Mixed 2'!I25</f>
        <v>0</v>
      </c>
      <c r="J32" s="21">
        <f ca="1">'Mixed 2'!J25</f>
        <v>0</v>
      </c>
      <c r="K32" s="21">
        <f ca="1">'Mixed 2'!K25</f>
        <v>0</v>
      </c>
      <c r="L32" s="21">
        <f ca="1">'Mixed 2'!L25</f>
        <v>0</v>
      </c>
      <c r="M32" s="21">
        <f ca="1">'Mixed 2'!M25</f>
        <v>0</v>
      </c>
      <c r="N32" s="24">
        <f ca="1">'Mixed 2'!N25</f>
        <v>0</v>
      </c>
      <c r="O32" s="24">
        <f ca="1">'Mixed 2'!O25</f>
        <v>0</v>
      </c>
    </row>
    <row r="33" spans="1:15" ht="15">
      <c r="A33" s="54" t="str">
        <f ca="1">A31&amp;"/"&amp;A32</f>
        <v>0/0</v>
      </c>
      <c r="B33" s="50">
        <f ca="1">B32</f>
        <v>0</v>
      </c>
      <c r="C33" s="21">
        <f t="shared" ref="C33:O33" si="9">SUM(C31:C32)</f>
        <v>0</v>
      </c>
      <c r="D33" s="21">
        <f t="shared" si="9"/>
        <v>0</v>
      </c>
      <c r="E33" s="21">
        <f t="shared" si="9"/>
        <v>0</v>
      </c>
      <c r="F33" s="21">
        <f t="shared" si="9"/>
        <v>0</v>
      </c>
      <c r="G33" s="21">
        <f t="shared" si="9"/>
        <v>0</v>
      </c>
      <c r="H33" s="24">
        <f t="shared" si="9"/>
        <v>0</v>
      </c>
      <c r="I33" s="21">
        <f t="shared" si="9"/>
        <v>0</v>
      </c>
      <c r="J33" s="21">
        <f t="shared" si="9"/>
        <v>0</v>
      </c>
      <c r="K33" s="21">
        <f t="shared" si="9"/>
        <v>0</v>
      </c>
      <c r="L33" s="21">
        <f t="shared" si="9"/>
        <v>0</v>
      </c>
      <c r="M33" s="21">
        <f t="shared" si="9"/>
        <v>0</v>
      </c>
      <c r="N33" s="24">
        <f t="shared" si="9"/>
        <v>0</v>
      </c>
      <c r="O33" s="24">
        <f t="shared" si="9"/>
        <v>0</v>
      </c>
    </row>
    <row r="34" spans="1:15" ht="15">
      <c r="A34" s="54">
        <f ca="1">'Mixed 2'!A26</f>
        <v>0</v>
      </c>
      <c r="B34" s="50">
        <f ca="1">'Mixed 2'!B26</f>
        <v>0</v>
      </c>
      <c r="C34" s="21">
        <f ca="1">'Mixed 2'!C26</f>
        <v>0</v>
      </c>
      <c r="D34" s="21">
        <f ca="1">'Mixed 2'!D26</f>
        <v>0</v>
      </c>
      <c r="E34" s="21">
        <f ca="1">'Mixed 2'!E26</f>
        <v>0</v>
      </c>
      <c r="F34" s="21">
        <f ca="1">'Mixed 2'!F26</f>
        <v>0</v>
      </c>
      <c r="G34" s="21">
        <f ca="1">'Mixed 2'!G26</f>
        <v>0</v>
      </c>
      <c r="H34" s="24">
        <f ca="1">'Mixed 2'!H26</f>
        <v>0</v>
      </c>
      <c r="I34" s="21">
        <f ca="1">'Mixed 2'!I26</f>
        <v>0</v>
      </c>
      <c r="J34" s="21">
        <f ca="1">'Mixed 2'!J26</f>
        <v>0</v>
      </c>
      <c r="K34" s="21">
        <f ca="1">'Mixed 2'!K26</f>
        <v>0</v>
      </c>
      <c r="L34" s="21">
        <f ca="1">'Mixed 2'!L26</f>
        <v>0</v>
      </c>
      <c r="M34" s="21">
        <f ca="1">'Mixed 2'!M26</f>
        <v>0</v>
      </c>
      <c r="N34" s="24">
        <f ca="1">'Mixed 2'!N26</f>
        <v>0</v>
      </c>
      <c r="O34" s="24">
        <f ca="1">'Mixed 2'!O26</f>
        <v>0</v>
      </c>
    </row>
    <row r="35" spans="1:15" ht="15">
      <c r="A35" s="54">
        <f ca="1">'Mixed 2'!A27</f>
        <v>0</v>
      </c>
      <c r="B35" s="50">
        <f ca="1">'Mixed 2'!B27</f>
        <v>0</v>
      </c>
      <c r="C35" s="21">
        <f ca="1">'Mixed 2'!C27</f>
        <v>0</v>
      </c>
      <c r="D35" s="21">
        <f ca="1">'Mixed 2'!D27</f>
        <v>0</v>
      </c>
      <c r="E35" s="21">
        <f ca="1">'Mixed 2'!E27</f>
        <v>0</v>
      </c>
      <c r="F35" s="21">
        <f ca="1">'Mixed 2'!F27</f>
        <v>0</v>
      </c>
      <c r="G35" s="21">
        <f ca="1">'Mixed 2'!G27</f>
        <v>0</v>
      </c>
      <c r="H35" s="24">
        <f ca="1">'Mixed 2'!H27</f>
        <v>0</v>
      </c>
      <c r="I35" s="21">
        <f ca="1">'Mixed 2'!I27</f>
        <v>0</v>
      </c>
      <c r="J35" s="21">
        <f ca="1">'Mixed 2'!J27</f>
        <v>0</v>
      </c>
      <c r="K35" s="21">
        <f ca="1">'Mixed 2'!K27</f>
        <v>0</v>
      </c>
      <c r="L35" s="21">
        <f ca="1">'Mixed 2'!L27</f>
        <v>0</v>
      </c>
      <c r="M35" s="21">
        <f ca="1">'Mixed 2'!M27</f>
        <v>0</v>
      </c>
      <c r="N35" s="24">
        <f ca="1">'Mixed 2'!N27</f>
        <v>0</v>
      </c>
      <c r="O35" s="24">
        <f ca="1">'Mixed 2'!O27</f>
        <v>0</v>
      </c>
    </row>
    <row r="36" spans="1:15" ht="15">
      <c r="A36" s="54" t="str">
        <f ca="1">A34&amp;"/"&amp;A35</f>
        <v>0/0</v>
      </c>
      <c r="B36" s="50">
        <f ca="1">B35</f>
        <v>0</v>
      </c>
      <c r="C36" s="21">
        <f t="shared" ref="C36:O36" si="10">SUM(C34:C35)</f>
        <v>0</v>
      </c>
      <c r="D36" s="21">
        <f t="shared" si="10"/>
        <v>0</v>
      </c>
      <c r="E36" s="21">
        <f t="shared" si="10"/>
        <v>0</v>
      </c>
      <c r="F36" s="21">
        <f t="shared" si="10"/>
        <v>0</v>
      </c>
      <c r="G36" s="21">
        <f t="shared" si="10"/>
        <v>0</v>
      </c>
      <c r="H36" s="24">
        <f t="shared" si="10"/>
        <v>0</v>
      </c>
      <c r="I36" s="21">
        <f t="shared" si="10"/>
        <v>0</v>
      </c>
      <c r="J36" s="21">
        <f t="shared" si="10"/>
        <v>0</v>
      </c>
      <c r="K36" s="21">
        <f t="shared" si="10"/>
        <v>0</v>
      </c>
      <c r="L36" s="21">
        <f t="shared" si="10"/>
        <v>0</v>
      </c>
      <c r="M36" s="21">
        <f t="shared" si="10"/>
        <v>0</v>
      </c>
      <c r="N36" s="24">
        <f t="shared" si="10"/>
        <v>0</v>
      </c>
      <c r="O36" s="24">
        <f t="shared" si="10"/>
        <v>0</v>
      </c>
    </row>
    <row r="37" spans="1:15" ht="15">
      <c r="A37" s="54">
        <f ca="1">'Mixed 2'!A28</f>
        <v>0</v>
      </c>
      <c r="B37" s="50">
        <f ca="1">'Mixed 2'!B28</f>
        <v>0</v>
      </c>
      <c r="C37" s="21">
        <f ca="1">'Mixed 2'!C28</f>
        <v>0</v>
      </c>
      <c r="D37" s="21">
        <f ca="1">'Mixed 2'!D28</f>
        <v>0</v>
      </c>
      <c r="E37" s="21">
        <f ca="1">'Mixed 2'!E28</f>
        <v>0</v>
      </c>
      <c r="F37" s="21">
        <f ca="1">'Mixed 2'!F28</f>
        <v>0</v>
      </c>
      <c r="G37" s="21">
        <f ca="1">'Mixed 2'!G28</f>
        <v>0</v>
      </c>
      <c r="H37" s="24">
        <f ca="1">'Mixed 2'!H28</f>
        <v>0</v>
      </c>
      <c r="I37" s="21">
        <f ca="1">'Mixed 2'!I28</f>
        <v>0</v>
      </c>
      <c r="J37" s="21">
        <f ca="1">'Mixed 2'!J28</f>
        <v>0</v>
      </c>
      <c r="K37" s="21">
        <f ca="1">'Mixed 2'!K28</f>
        <v>0</v>
      </c>
      <c r="L37" s="21">
        <f ca="1">'Mixed 2'!L28</f>
        <v>0</v>
      </c>
      <c r="M37" s="21">
        <f ca="1">'Mixed 2'!M28</f>
        <v>0</v>
      </c>
      <c r="N37" s="24">
        <f ca="1">'Mixed 2'!N28</f>
        <v>0</v>
      </c>
      <c r="O37" s="24">
        <f ca="1">'Mixed 2'!O28</f>
        <v>0</v>
      </c>
    </row>
    <row r="38" spans="1:15" ht="15">
      <c r="A38" s="54">
        <f ca="1">'Mixed 2'!A29</f>
        <v>0</v>
      </c>
      <c r="B38" s="50">
        <f ca="1">'Mixed 2'!B29</f>
        <v>0</v>
      </c>
      <c r="C38" s="21">
        <f ca="1">'Mixed 2'!C29</f>
        <v>0</v>
      </c>
      <c r="D38" s="21">
        <f ca="1">'Mixed 2'!D29</f>
        <v>0</v>
      </c>
      <c r="E38" s="21">
        <f ca="1">'Mixed 2'!E29</f>
        <v>0</v>
      </c>
      <c r="F38" s="21">
        <f ca="1">'Mixed 2'!F29</f>
        <v>0</v>
      </c>
      <c r="G38" s="21">
        <f ca="1">'Mixed 2'!G29</f>
        <v>0</v>
      </c>
      <c r="H38" s="24">
        <f ca="1">'Mixed 2'!H29</f>
        <v>0</v>
      </c>
      <c r="I38" s="21">
        <f ca="1">'Mixed 2'!I29</f>
        <v>0</v>
      </c>
      <c r="J38" s="21">
        <f ca="1">'Mixed 2'!J29</f>
        <v>0</v>
      </c>
      <c r="K38" s="21">
        <f ca="1">'Mixed 2'!K29</f>
        <v>0</v>
      </c>
      <c r="L38" s="21">
        <f ca="1">'Mixed 2'!L29</f>
        <v>0</v>
      </c>
      <c r="M38" s="21">
        <f ca="1">'Mixed 2'!M29</f>
        <v>0</v>
      </c>
      <c r="N38" s="24">
        <f ca="1">'Mixed 2'!N29</f>
        <v>0</v>
      </c>
      <c r="O38" s="24">
        <f ca="1">'Mixed 2'!O29</f>
        <v>0</v>
      </c>
    </row>
    <row r="39" spans="1:15" ht="15">
      <c r="A39" s="54" t="str">
        <f ca="1">A37&amp;"/"&amp;A38</f>
        <v>0/0</v>
      </c>
      <c r="B39" s="50">
        <f ca="1">B38</f>
        <v>0</v>
      </c>
      <c r="C39" s="21">
        <f t="shared" ref="C39:O39" si="11">SUM(C37:C38)</f>
        <v>0</v>
      </c>
      <c r="D39" s="21">
        <f t="shared" si="11"/>
        <v>0</v>
      </c>
      <c r="E39" s="21">
        <f t="shared" si="11"/>
        <v>0</v>
      </c>
      <c r="F39" s="21">
        <f t="shared" si="11"/>
        <v>0</v>
      </c>
      <c r="G39" s="21">
        <f t="shared" si="11"/>
        <v>0</v>
      </c>
      <c r="H39" s="24">
        <f t="shared" si="11"/>
        <v>0</v>
      </c>
      <c r="I39" s="21">
        <f t="shared" si="11"/>
        <v>0</v>
      </c>
      <c r="J39" s="21">
        <f t="shared" si="11"/>
        <v>0</v>
      </c>
      <c r="K39" s="21">
        <f t="shared" si="11"/>
        <v>0</v>
      </c>
      <c r="L39" s="21">
        <f t="shared" si="11"/>
        <v>0</v>
      </c>
      <c r="M39" s="21">
        <f t="shared" si="11"/>
        <v>0</v>
      </c>
      <c r="N39" s="24">
        <f t="shared" si="11"/>
        <v>0</v>
      </c>
      <c r="O39" s="24">
        <f t="shared" si="11"/>
        <v>0</v>
      </c>
    </row>
    <row r="40" spans="1:15" ht="15">
      <c r="A40" s="54">
        <f ca="1">'Mixed 2'!A30</f>
        <v>0</v>
      </c>
      <c r="B40" s="50">
        <f ca="1">'Mixed 2'!B30</f>
        <v>0</v>
      </c>
      <c r="C40" s="21">
        <f ca="1">'Mixed 2'!C30</f>
        <v>0</v>
      </c>
      <c r="D40" s="21">
        <f ca="1">'Mixed 2'!D30</f>
        <v>0</v>
      </c>
      <c r="E40" s="21">
        <f ca="1">'Mixed 2'!E30</f>
        <v>0</v>
      </c>
      <c r="F40" s="21">
        <f ca="1">'Mixed 2'!F30</f>
        <v>0</v>
      </c>
      <c r="G40" s="21">
        <f ca="1">'Mixed 2'!G30</f>
        <v>0</v>
      </c>
      <c r="H40" s="24">
        <f ca="1">'Mixed 2'!H30</f>
        <v>0</v>
      </c>
      <c r="I40" s="21">
        <f ca="1">'Mixed 2'!I30</f>
        <v>0</v>
      </c>
      <c r="J40" s="21">
        <f ca="1">'Mixed 2'!J30</f>
        <v>0</v>
      </c>
      <c r="K40" s="21">
        <f ca="1">'Mixed 2'!K30</f>
        <v>0</v>
      </c>
      <c r="L40" s="21">
        <f ca="1">'Mixed 2'!L30</f>
        <v>0</v>
      </c>
      <c r="M40" s="21">
        <f ca="1">'Mixed 2'!M30</f>
        <v>0</v>
      </c>
      <c r="N40" s="24">
        <f ca="1">'Mixed 2'!N30</f>
        <v>0</v>
      </c>
      <c r="O40" s="24">
        <f ca="1">'Mixed 2'!O30</f>
        <v>0</v>
      </c>
    </row>
    <row r="41" spans="1:15" ht="15">
      <c r="A41" s="54">
        <f ca="1">'Mixed 2'!A31</f>
        <v>0</v>
      </c>
      <c r="B41" s="50">
        <f ca="1">'Mixed 2'!B31</f>
        <v>0</v>
      </c>
      <c r="C41" s="21">
        <f ca="1">'Mixed 2'!C31</f>
        <v>0</v>
      </c>
      <c r="D41" s="21">
        <f ca="1">'Mixed 2'!D31</f>
        <v>0</v>
      </c>
      <c r="E41" s="21">
        <f ca="1">'Mixed 2'!E31</f>
        <v>0</v>
      </c>
      <c r="F41" s="21">
        <f ca="1">'Mixed 2'!F31</f>
        <v>0</v>
      </c>
      <c r="G41" s="21">
        <f ca="1">'Mixed 2'!G31</f>
        <v>0</v>
      </c>
      <c r="H41" s="24">
        <f ca="1">'Mixed 2'!H31</f>
        <v>0</v>
      </c>
      <c r="I41" s="21">
        <f ca="1">'Mixed 2'!I31</f>
        <v>0</v>
      </c>
      <c r="J41" s="21">
        <f ca="1">'Mixed 2'!J31</f>
        <v>0</v>
      </c>
      <c r="K41" s="21">
        <f ca="1">'Mixed 2'!K31</f>
        <v>0</v>
      </c>
      <c r="L41" s="21">
        <f ca="1">'Mixed 2'!L31</f>
        <v>0</v>
      </c>
      <c r="M41" s="21">
        <f ca="1">'Mixed 2'!M31</f>
        <v>0</v>
      </c>
      <c r="N41" s="24">
        <f ca="1">'Mixed 2'!N31</f>
        <v>0</v>
      </c>
      <c r="O41" s="24">
        <f ca="1">'Mixed 2'!O31</f>
        <v>0</v>
      </c>
    </row>
    <row r="42" spans="1:15" ht="15">
      <c r="A42" s="54" t="str">
        <f ca="1">A40&amp;"/"&amp;A41</f>
        <v>0/0</v>
      </c>
      <c r="B42" s="50">
        <f ca="1">B41</f>
        <v>0</v>
      </c>
      <c r="C42" s="21">
        <f t="shared" ref="C42:O42" si="12">SUM(C40:C41)</f>
        <v>0</v>
      </c>
      <c r="D42" s="21">
        <f t="shared" si="12"/>
        <v>0</v>
      </c>
      <c r="E42" s="21">
        <f t="shared" si="12"/>
        <v>0</v>
      </c>
      <c r="F42" s="21">
        <f t="shared" si="12"/>
        <v>0</v>
      </c>
      <c r="G42" s="21">
        <f t="shared" si="12"/>
        <v>0</v>
      </c>
      <c r="H42" s="24">
        <f t="shared" si="12"/>
        <v>0</v>
      </c>
      <c r="I42" s="21">
        <f t="shared" si="12"/>
        <v>0</v>
      </c>
      <c r="J42" s="21">
        <f t="shared" si="12"/>
        <v>0</v>
      </c>
      <c r="K42" s="21">
        <f t="shared" si="12"/>
        <v>0</v>
      </c>
      <c r="L42" s="21">
        <f t="shared" si="12"/>
        <v>0</v>
      </c>
      <c r="M42" s="21">
        <f t="shared" si="12"/>
        <v>0</v>
      </c>
      <c r="N42" s="24">
        <f t="shared" si="12"/>
        <v>0</v>
      </c>
      <c r="O42" s="24">
        <f t="shared" si="12"/>
        <v>0</v>
      </c>
    </row>
    <row r="43" spans="1:15" ht="15">
      <c r="A43" s="54">
        <f ca="1">'Mixed 2'!A32</f>
        <v>0</v>
      </c>
      <c r="B43" s="50">
        <f ca="1">'Mixed 2'!B32</f>
        <v>0</v>
      </c>
      <c r="C43" s="21">
        <f ca="1">'Mixed 2'!C32</f>
        <v>0</v>
      </c>
      <c r="D43" s="21">
        <f ca="1">'Mixed 2'!D32</f>
        <v>0</v>
      </c>
      <c r="E43" s="21">
        <f ca="1">'Mixed 2'!E32</f>
        <v>0</v>
      </c>
      <c r="F43" s="21">
        <f ca="1">'Mixed 2'!F32</f>
        <v>0</v>
      </c>
      <c r="G43" s="21">
        <f ca="1">'Mixed 2'!G32</f>
        <v>0</v>
      </c>
      <c r="H43" s="24">
        <f ca="1">'Mixed 2'!H32</f>
        <v>0</v>
      </c>
      <c r="I43" s="21">
        <f ca="1">'Mixed 2'!I32</f>
        <v>0</v>
      </c>
      <c r="J43" s="21">
        <f ca="1">'Mixed 2'!J32</f>
        <v>0</v>
      </c>
      <c r="K43" s="21">
        <f ca="1">'Mixed 2'!K32</f>
        <v>0</v>
      </c>
      <c r="L43" s="21">
        <f ca="1">'Mixed 2'!L32</f>
        <v>0</v>
      </c>
      <c r="M43" s="21">
        <f ca="1">'Mixed 2'!M32</f>
        <v>0</v>
      </c>
      <c r="N43" s="24">
        <f ca="1">'Mixed 2'!N32</f>
        <v>0</v>
      </c>
      <c r="O43" s="24">
        <f ca="1">'Mixed 2'!O32</f>
        <v>0</v>
      </c>
    </row>
    <row r="44" spans="1:15" ht="15">
      <c r="A44" s="54">
        <f ca="1">'Mixed 2'!A33</f>
        <v>0</v>
      </c>
      <c r="B44" s="50">
        <f ca="1">'Mixed 2'!B33</f>
        <v>0</v>
      </c>
      <c r="C44" s="21">
        <f ca="1">'Mixed 2'!C33</f>
        <v>0</v>
      </c>
      <c r="D44" s="21">
        <f ca="1">'Mixed 2'!D33</f>
        <v>0</v>
      </c>
      <c r="E44" s="21">
        <f ca="1">'Mixed 2'!E33</f>
        <v>0</v>
      </c>
      <c r="F44" s="21">
        <f ca="1">'Mixed 2'!F33</f>
        <v>0</v>
      </c>
      <c r="G44" s="21">
        <f ca="1">'Mixed 2'!G33</f>
        <v>0</v>
      </c>
      <c r="H44" s="24">
        <f ca="1">'Mixed 2'!H33</f>
        <v>0</v>
      </c>
      <c r="I44" s="21">
        <f ca="1">'Mixed 2'!I33</f>
        <v>0</v>
      </c>
      <c r="J44" s="21">
        <f ca="1">'Mixed 2'!J33</f>
        <v>0</v>
      </c>
      <c r="K44" s="21">
        <f ca="1">'Mixed 2'!K33</f>
        <v>0</v>
      </c>
      <c r="L44" s="21">
        <f ca="1">'Mixed 2'!L33</f>
        <v>0</v>
      </c>
      <c r="M44" s="21">
        <f ca="1">'Mixed 2'!M33</f>
        <v>0</v>
      </c>
      <c r="N44" s="24">
        <f ca="1">'Mixed 2'!N33</f>
        <v>0</v>
      </c>
      <c r="O44" s="24">
        <f ca="1">'Mixed 2'!O33</f>
        <v>0</v>
      </c>
    </row>
    <row r="45" spans="1:15" ht="15">
      <c r="A45" s="54" t="str">
        <f ca="1">A43&amp;"/"&amp;A44</f>
        <v>0/0</v>
      </c>
      <c r="B45" s="50">
        <f ca="1">B44</f>
        <v>0</v>
      </c>
      <c r="C45" s="21">
        <f t="shared" ref="C45:O45" si="13">SUM(C43:C44)</f>
        <v>0</v>
      </c>
      <c r="D45" s="21">
        <f t="shared" si="13"/>
        <v>0</v>
      </c>
      <c r="E45" s="21">
        <f t="shared" si="13"/>
        <v>0</v>
      </c>
      <c r="F45" s="21">
        <f t="shared" si="13"/>
        <v>0</v>
      </c>
      <c r="G45" s="21">
        <f t="shared" si="13"/>
        <v>0</v>
      </c>
      <c r="H45" s="24">
        <f t="shared" si="13"/>
        <v>0</v>
      </c>
      <c r="I45" s="21">
        <f t="shared" si="13"/>
        <v>0</v>
      </c>
      <c r="J45" s="21">
        <f t="shared" si="13"/>
        <v>0</v>
      </c>
      <c r="K45" s="21">
        <f t="shared" si="13"/>
        <v>0</v>
      </c>
      <c r="L45" s="21">
        <f t="shared" si="13"/>
        <v>0</v>
      </c>
      <c r="M45" s="21">
        <f t="shared" si="13"/>
        <v>0</v>
      </c>
      <c r="N45" s="24">
        <f t="shared" si="13"/>
        <v>0</v>
      </c>
      <c r="O45" s="24">
        <f t="shared" si="13"/>
        <v>0</v>
      </c>
    </row>
    <row r="46" spans="1:15" ht="15">
      <c r="A46" s="54">
        <f ca="1">'Mixed 2'!A34</f>
        <v>0</v>
      </c>
      <c r="B46" s="50">
        <f ca="1">'Mixed 2'!B34</f>
        <v>0</v>
      </c>
      <c r="C46" s="21">
        <f ca="1">'Mixed 2'!C34</f>
        <v>0</v>
      </c>
      <c r="D46" s="21">
        <f ca="1">'Mixed 2'!D34</f>
        <v>0</v>
      </c>
      <c r="E46" s="21">
        <f ca="1">'Mixed 2'!E34</f>
        <v>0</v>
      </c>
      <c r="F46" s="21">
        <f ca="1">'Mixed 2'!F34</f>
        <v>0</v>
      </c>
      <c r="G46" s="21">
        <f ca="1">'Mixed 2'!G34</f>
        <v>0</v>
      </c>
      <c r="H46" s="24">
        <f ca="1">'Mixed 2'!H34</f>
        <v>0</v>
      </c>
      <c r="I46" s="21">
        <f ca="1">'Mixed 2'!I34</f>
        <v>0</v>
      </c>
      <c r="J46" s="21">
        <f ca="1">'Mixed 2'!J34</f>
        <v>0</v>
      </c>
      <c r="K46" s="21">
        <f ca="1">'Mixed 2'!K34</f>
        <v>0</v>
      </c>
      <c r="L46" s="21">
        <f ca="1">'Mixed 2'!L34</f>
        <v>0</v>
      </c>
      <c r="M46" s="21">
        <f ca="1">'Mixed 2'!M34</f>
        <v>0</v>
      </c>
      <c r="N46" s="24">
        <f ca="1">'Mixed 2'!N34</f>
        <v>0</v>
      </c>
      <c r="O46" s="24">
        <f ca="1">'Mixed 2'!O34</f>
        <v>0</v>
      </c>
    </row>
    <row r="47" spans="1:15" ht="15">
      <c r="A47" s="54">
        <f ca="1">'Mixed 2'!A35</f>
        <v>0</v>
      </c>
      <c r="B47" s="50">
        <f ca="1">'Mixed 2'!B35</f>
        <v>0</v>
      </c>
      <c r="C47" s="21">
        <f ca="1">'Mixed 2'!C35</f>
        <v>0</v>
      </c>
      <c r="D47" s="21">
        <f ca="1">'Mixed 2'!D35</f>
        <v>0</v>
      </c>
      <c r="E47" s="21">
        <f ca="1">'Mixed 2'!E35</f>
        <v>0</v>
      </c>
      <c r="F47" s="21">
        <f ca="1">'Mixed 2'!F35</f>
        <v>0</v>
      </c>
      <c r="G47" s="21">
        <f ca="1">'Mixed 2'!G35</f>
        <v>0</v>
      </c>
      <c r="H47" s="24">
        <f ca="1">'Mixed 2'!H35</f>
        <v>0</v>
      </c>
      <c r="I47" s="21">
        <f ca="1">'Mixed 2'!I35</f>
        <v>0</v>
      </c>
      <c r="J47" s="21">
        <f ca="1">'Mixed 2'!J35</f>
        <v>0</v>
      </c>
      <c r="K47" s="21">
        <f ca="1">'Mixed 2'!K35</f>
        <v>0</v>
      </c>
      <c r="L47" s="21">
        <f ca="1">'Mixed 2'!L35</f>
        <v>0</v>
      </c>
      <c r="M47" s="21">
        <f ca="1">'Mixed 2'!M35</f>
        <v>0</v>
      </c>
      <c r="N47" s="24">
        <f ca="1">'Mixed 2'!N35</f>
        <v>0</v>
      </c>
      <c r="O47" s="24">
        <f ca="1">'Mixed 2'!O35</f>
        <v>0</v>
      </c>
    </row>
    <row r="48" spans="1:15" ht="15">
      <c r="A48" s="54" t="str">
        <f ca="1">A46&amp;"/"&amp;A47</f>
        <v>0/0</v>
      </c>
      <c r="B48" s="50">
        <f ca="1">B47</f>
        <v>0</v>
      </c>
      <c r="C48" s="21">
        <f t="shared" ref="C48:O48" si="14">SUM(C46:C47)</f>
        <v>0</v>
      </c>
      <c r="D48" s="21">
        <f t="shared" si="14"/>
        <v>0</v>
      </c>
      <c r="E48" s="21">
        <f t="shared" si="14"/>
        <v>0</v>
      </c>
      <c r="F48" s="21">
        <f t="shared" si="14"/>
        <v>0</v>
      </c>
      <c r="G48" s="21">
        <f t="shared" si="14"/>
        <v>0</v>
      </c>
      <c r="H48" s="24">
        <f t="shared" si="14"/>
        <v>0</v>
      </c>
      <c r="I48" s="21">
        <f t="shared" si="14"/>
        <v>0</v>
      </c>
      <c r="J48" s="21">
        <f t="shared" si="14"/>
        <v>0</v>
      </c>
      <c r="K48" s="21">
        <f t="shared" si="14"/>
        <v>0</v>
      </c>
      <c r="L48" s="21">
        <f t="shared" si="14"/>
        <v>0</v>
      </c>
      <c r="M48" s="21">
        <f t="shared" si="14"/>
        <v>0</v>
      </c>
      <c r="N48" s="24">
        <f t="shared" si="14"/>
        <v>0</v>
      </c>
      <c r="O48" s="24">
        <f t="shared" si="14"/>
        <v>0</v>
      </c>
    </row>
    <row r="49" spans="1:15" ht="15">
      <c r="A49" s="54">
        <f ca="1">'Mixed 2'!A36</f>
        <v>0</v>
      </c>
      <c r="B49" s="50">
        <f ca="1">'Mixed 2'!B36</f>
        <v>0</v>
      </c>
      <c r="C49" s="21">
        <f ca="1">'Mixed 2'!C36</f>
        <v>0</v>
      </c>
      <c r="D49" s="21">
        <f ca="1">'Mixed 2'!D36</f>
        <v>0</v>
      </c>
      <c r="E49" s="21">
        <f ca="1">'Mixed 2'!E36</f>
        <v>0</v>
      </c>
      <c r="F49" s="21">
        <f ca="1">'Mixed 2'!F36</f>
        <v>0</v>
      </c>
      <c r="G49" s="21">
        <f ca="1">'Mixed 2'!G36</f>
        <v>0</v>
      </c>
      <c r="H49" s="24">
        <f ca="1">'Mixed 2'!H36</f>
        <v>0</v>
      </c>
      <c r="I49" s="21">
        <f ca="1">'Mixed 2'!I36</f>
        <v>0</v>
      </c>
      <c r="J49" s="21">
        <f ca="1">'Mixed 2'!J36</f>
        <v>0</v>
      </c>
      <c r="K49" s="21">
        <f ca="1">'Mixed 2'!K36</f>
        <v>0</v>
      </c>
      <c r="L49" s="21">
        <f ca="1">'Mixed 2'!L36</f>
        <v>0</v>
      </c>
      <c r="M49" s="21">
        <f ca="1">'Mixed 2'!M36</f>
        <v>0</v>
      </c>
      <c r="N49" s="24">
        <f ca="1">'Mixed 2'!N36</f>
        <v>0</v>
      </c>
      <c r="O49" s="24">
        <f ca="1">'Mixed 2'!O36</f>
        <v>0</v>
      </c>
    </row>
    <row r="50" spans="1:15" ht="15">
      <c r="A50" s="54">
        <f ca="1">'Mixed 2'!A37</f>
        <v>0</v>
      </c>
      <c r="B50" s="50">
        <f ca="1">'Mixed 2'!B37</f>
        <v>0</v>
      </c>
      <c r="C50" s="21">
        <f ca="1">'Mixed 2'!C37</f>
        <v>0</v>
      </c>
      <c r="D50" s="21">
        <f ca="1">'Mixed 2'!D37</f>
        <v>0</v>
      </c>
      <c r="E50" s="21">
        <f ca="1">'Mixed 2'!E37</f>
        <v>0</v>
      </c>
      <c r="F50" s="21">
        <f ca="1">'Mixed 2'!F37</f>
        <v>0</v>
      </c>
      <c r="G50" s="21">
        <f ca="1">'Mixed 2'!G37</f>
        <v>0</v>
      </c>
      <c r="H50" s="24">
        <f ca="1">'Mixed 2'!H37</f>
        <v>0</v>
      </c>
      <c r="I50" s="21">
        <f ca="1">'Mixed 2'!I37</f>
        <v>0</v>
      </c>
      <c r="J50" s="21">
        <f ca="1">'Mixed 2'!J37</f>
        <v>0</v>
      </c>
      <c r="K50" s="21">
        <f ca="1">'Mixed 2'!K37</f>
        <v>0</v>
      </c>
      <c r="L50" s="21">
        <f ca="1">'Mixed 2'!L37</f>
        <v>0</v>
      </c>
      <c r="M50" s="21">
        <f ca="1">'Mixed 2'!M37</f>
        <v>0</v>
      </c>
      <c r="N50" s="24">
        <f ca="1">'Mixed 2'!N37</f>
        <v>0</v>
      </c>
      <c r="O50" s="24">
        <f ca="1">'Mixed 2'!O37</f>
        <v>0</v>
      </c>
    </row>
    <row r="51" spans="1:15" ht="15">
      <c r="A51" s="54" t="str">
        <f ca="1">A49&amp;"/"&amp;A50</f>
        <v>0/0</v>
      </c>
      <c r="B51" s="50">
        <f ca="1">B50</f>
        <v>0</v>
      </c>
      <c r="C51" s="21">
        <f t="shared" ref="C51:O51" si="15">SUM(C49:C50)</f>
        <v>0</v>
      </c>
      <c r="D51" s="21">
        <f t="shared" si="15"/>
        <v>0</v>
      </c>
      <c r="E51" s="21">
        <f t="shared" si="15"/>
        <v>0</v>
      </c>
      <c r="F51" s="21">
        <f t="shared" si="15"/>
        <v>0</v>
      </c>
      <c r="G51" s="21">
        <f t="shared" si="15"/>
        <v>0</v>
      </c>
      <c r="H51" s="24">
        <f t="shared" si="15"/>
        <v>0</v>
      </c>
      <c r="I51" s="21">
        <f t="shared" si="15"/>
        <v>0</v>
      </c>
      <c r="J51" s="21">
        <f t="shared" si="15"/>
        <v>0</v>
      </c>
      <c r="K51" s="21">
        <f t="shared" si="15"/>
        <v>0</v>
      </c>
      <c r="L51" s="21">
        <f t="shared" si="15"/>
        <v>0</v>
      </c>
      <c r="M51" s="21">
        <f t="shared" si="15"/>
        <v>0</v>
      </c>
      <c r="N51" s="24">
        <f t="shared" si="15"/>
        <v>0</v>
      </c>
      <c r="O51" s="24">
        <f t="shared" si="15"/>
        <v>0</v>
      </c>
    </row>
    <row r="52" spans="1:15" ht="15">
      <c r="A52" s="54">
        <f ca="1">'Mixed 2'!A38</f>
        <v>0</v>
      </c>
      <c r="B52" s="50">
        <f ca="1">'Mixed 2'!B38</f>
        <v>0</v>
      </c>
      <c r="C52" s="21">
        <f ca="1">'Mixed 2'!C38</f>
        <v>0</v>
      </c>
      <c r="D52" s="21">
        <f ca="1">'Mixed 2'!D38</f>
        <v>0</v>
      </c>
      <c r="E52" s="21">
        <f ca="1">'Mixed 2'!E38</f>
        <v>0</v>
      </c>
      <c r="F52" s="21">
        <f ca="1">'Mixed 2'!F38</f>
        <v>0</v>
      </c>
      <c r="G52" s="21">
        <f ca="1">'Mixed 2'!G38</f>
        <v>0</v>
      </c>
      <c r="H52" s="24">
        <f ca="1">'Mixed 2'!H38</f>
        <v>0</v>
      </c>
      <c r="I52" s="21">
        <f ca="1">'Mixed 2'!I38</f>
        <v>0</v>
      </c>
      <c r="J52" s="21">
        <f ca="1">'Mixed 2'!J38</f>
        <v>0</v>
      </c>
      <c r="K52" s="21">
        <f ca="1">'Mixed 2'!K38</f>
        <v>0</v>
      </c>
      <c r="L52" s="21">
        <f ca="1">'Mixed 2'!L38</f>
        <v>0</v>
      </c>
      <c r="M52" s="21">
        <f ca="1">'Mixed 2'!M38</f>
        <v>0</v>
      </c>
      <c r="N52" s="24">
        <f ca="1">'Mixed 2'!N38</f>
        <v>0</v>
      </c>
      <c r="O52" s="24">
        <f ca="1">'Mixed 2'!O38</f>
        <v>0</v>
      </c>
    </row>
    <row r="53" spans="1:15" ht="15">
      <c r="A53" s="54">
        <f ca="1">'Mixed 2'!A39</f>
        <v>0</v>
      </c>
      <c r="B53" s="50">
        <f ca="1">'Mixed 2'!B39</f>
        <v>0</v>
      </c>
      <c r="C53" s="21">
        <f ca="1">'Mixed 2'!C39</f>
        <v>0</v>
      </c>
      <c r="D53" s="21">
        <f ca="1">'Mixed 2'!D39</f>
        <v>0</v>
      </c>
      <c r="E53" s="21">
        <f ca="1">'Mixed 2'!E39</f>
        <v>0</v>
      </c>
      <c r="F53" s="21">
        <f ca="1">'Mixed 2'!F39</f>
        <v>0</v>
      </c>
      <c r="G53" s="21">
        <f ca="1">'Mixed 2'!G39</f>
        <v>0</v>
      </c>
      <c r="H53" s="24">
        <f ca="1">'Mixed 2'!H39</f>
        <v>0</v>
      </c>
      <c r="I53" s="21">
        <f ca="1">'Mixed 2'!I39</f>
        <v>0</v>
      </c>
      <c r="J53" s="21">
        <f ca="1">'Mixed 2'!J39</f>
        <v>0</v>
      </c>
      <c r="K53" s="21">
        <f ca="1">'Mixed 2'!K39</f>
        <v>0</v>
      </c>
      <c r="L53" s="21">
        <f ca="1">'Mixed 2'!L39</f>
        <v>0</v>
      </c>
      <c r="M53" s="21">
        <f ca="1">'Mixed 2'!M39</f>
        <v>0</v>
      </c>
      <c r="N53" s="24">
        <f ca="1">'Mixed 2'!N39</f>
        <v>0</v>
      </c>
      <c r="O53" s="24">
        <f ca="1">'Mixed 2'!O39</f>
        <v>0</v>
      </c>
    </row>
    <row r="54" spans="1:15" ht="15">
      <c r="A54" s="54" t="str">
        <f ca="1">A52&amp;"/"&amp;A53</f>
        <v>0/0</v>
      </c>
      <c r="B54" s="50">
        <f ca="1">B53</f>
        <v>0</v>
      </c>
      <c r="C54" s="21">
        <f t="shared" ref="C54:O54" si="16">SUM(C52:C53)</f>
        <v>0</v>
      </c>
      <c r="D54" s="21">
        <f t="shared" si="16"/>
        <v>0</v>
      </c>
      <c r="E54" s="21">
        <f t="shared" si="16"/>
        <v>0</v>
      </c>
      <c r="F54" s="21">
        <f t="shared" si="16"/>
        <v>0</v>
      </c>
      <c r="G54" s="21">
        <f t="shared" si="16"/>
        <v>0</v>
      </c>
      <c r="H54" s="24">
        <f t="shared" si="16"/>
        <v>0</v>
      </c>
      <c r="I54" s="21">
        <f t="shared" si="16"/>
        <v>0</v>
      </c>
      <c r="J54" s="21">
        <f t="shared" si="16"/>
        <v>0</v>
      </c>
      <c r="K54" s="21">
        <f t="shared" si="16"/>
        <v>0</v>
      </c>
      <c r="L54" s="21">
        <f t="shared" si="16"/>
        <v>0</v>
      </c>
      <c r="M54" s="21">
        <f t="shared" si="16"/>
        <v>0</v>
      </c>
      <c r="N54" s="24">
        <f t="shared" si="16"/>
        <v>0</v>
      </c>
      <c r="O54" s="24">
        <f t="shared" si="16"/>
        <v>0</v>
      </c>
    </row>
    <row r="55" spans="1:15" ht="15">
      <c r="A55" s="54">
        <f ca="1">'Mixed 2'!A40</f>
        <v>0</v>
      </c>
      <c r="B55" s="50">
        <f ca="1">'Mixed 2'!B40</f>
        <v>0</v>
      </c>
      <c r="C55" s="21">
        <f ca="1">'Mixed 2'!C40</f>
        <v>0</v>
      </c>
      <c r="D55" s="21">
        <f ca="1">'Mixed 2'!D40</f>
        <v>0</v>
      </c>
      <c r="E55" s="21">
        <f ca="1">'Mixed 2'!E40</f>
        <v>0</v>
      </c>
      <c r="F55" s="21">
        <f ca="1">'Mixed 2'!F40</f>
        <v>0</v>
      </c>
      <c r="G55" s="21">
        <f ca="1">'Mixed 2'!G40</f>
        <v>0</v>
      </c>
      <c r="H55" s="24">
        <f ca="1">'Mixed 2'!H40</f>
        <v>0</v>
      </c>
      <c r="I55" s="21">
        <f ca="1">'Mixed 2'!I40</f>
        <v>0</v>
      </c>
      <c r="J55" s="21">
        <f ca="1">'Mixed 2'!J40</f>
        <v>0</v>
      </c>
      <c r="K55" s="21">
        <f ca="1">'Mixed 2'!K40</f>
        <v>0</v>
      </c>
      <c r="L55" s="21">
        <f ca="1">'Mixed 2'!L40</f>
        <v>0</v>
      </c>
      <c r="M55" s="21">
        <f ca="1">'Mixed 2'!M40</f>
        <v>0</v>
      </c>
      <c r="N55" s="24">
        <f ca="1">'Mixed 2'!N40</f>
        <v>0</v>
      </c>
      <c r="O55" s="24">
        <f ca="1">'Mixed 2'!O40</f>
        <v>0</v>
      </c>
    </row>
    <row r="56" spans="1:15" ht="15">
      <c r="A56" s="54">
        <f ca="1">'Mixed 2'!A41</f>
        <v>0</v>
      </c>
      <c r="B56" s="50">
        <f ca="1">'Mixed 2'!B41</f>
        <v>0</v>
      </c>
      <c r="C56" s="21">
        <f ca="1">'Mixed 2'!C41</f>
        <v>0</v>
      </c>
      <c r="D56" s="21">
        <f ca="1">'Mixed 2'!D41</f>
        <v>0</v>
      </c>
      <c r="E56" s="21">
        <f ca="1">'Mixed 2'!E41</f>
        <v>0</v>
      </c>
      <c r="F56" s="21">
        <f ca="1">'Mixed 2'!F41</f>
        <v>0</v>
      </c>
      <c r="G56" s="21">
        <f ca="1">'Mixed 2'!G41</f>
        <v>0</v>
      </c>
      <c r="H56" s="24">
        <f ca="1">'Mixed 2'!H41</f>
        <v>0</v>
      </c>
      <c r="I56" s="21">
        <f ca="1">'Mixed 2'!I41</f>
        <v>0</v>
      </c>
      <c r="J56" s="21">
        <f ca="1">'Mixed 2'!J41</f>
        <v>0</v>
      </c>
      <c r="K56" s="21">
        <f ca="1">'Mixed 2'!K41</f>
        <v>0</v>
      </c>
      <c r="L56" s="21">
        <f ca="1">'Mixed 2'!L41</f>
        <v>0</v>
      </c>
      <c r="M56" s="21">
        <f ca="1">'Mixed 2'!M41</f>
        <v>0</v>
      </c>
      <c r="N56" s="24">
        <f ca="1">'Mixed 2'!N41</f>
        <v>0</v>
      </c>
      <c r="O56" s="24">
        <f ca="1">'Mixed 2'!O41</f>
        <v>0</v>
      </c>
    </row>
    <row r="57" spans="1:15" ht="15">
      <c r="A57" s="54" t="str">
        <f ca="1">A55&amp;"/"&amp;A56</f>
        <v>0/0</v>
      </c>
      <c r="B57" s="50">
        <f ca="1">B56</f>
        <v>0</v>
      </c>
      <c r="C57" s="21">
        <f t="shared" ref="C57:O57" si="17">SUM(C55:C56)</f>
        <v>0</v>
      </c>
      <c r="D57" s="21">
        <f t="shared" si="17"/>
        <v>0</v>
      </c>
      <c r="E57" s="21">
        <f t="shared" si="17"/>
        <v>0</v>
      </c>
      <c r="F57" s="21">
        <f t="shared" si="17"/>
        <v>0</v>
      </c>
      <c r="G57" s="21">
        <f t="shared" si="17"/>
        <v>0</v>
      </c>
      <c r="H57" s="24">
        <f t="shared" si="17"/>
        <v>0</v>
      </c>
      <c r="I57" s="21">
        <f t="shared" si="17"/>
        <v>0</v>
      </c>
      <c r="J57" s="21">
        <f t="shared" si="17"/>
        <v>0</v>
      </c>
      <c r="K57" s="21">
        <f t="shared" si="17"/>
        <v>0</v>
      </c>
      <c r="L57" s="21">
        <f t="shared" si="17"/>
        <v>0</v>
      </c>
      <c r="M57" s="21">
        <f t="shared" si="17"/>
        <v>0</v>
      </c>
      <c r="N57" s="24">
        <f t="shared" si="17"/>
        <v>0</v>
      </c>
      <c r="O57" s="24">
        <f t="shared" si="17"/>
        <v>0</v>
      </c>
    </row>
    <row r="58" spans="1:15" ht="15">
      <c r="A58" s="54">
        <f ca="1">'Mixed 2'!A42</f>
        <v>0</v>
      </c>
      <c r="B58" s="50">
        <f ca="1">'Mixed 2'!B42</f>
        <v>0</v>
      </c>
      <c r="C58" s="21">
        <f ca="1">'Mixed 2'!C42</f>
        <v>0</v>
      </c>
      <c r="D58" s="21">
        <f ca="1">'Mixed 2'!D42</f>
        <v>0</v>
      </c>
      <c r="E58" s="21">
        <f ca="1">'Mixed 2'!E42</f>
        <v>0</v>
      </c>
      <c r="F58" s="21">
        <f ca="1">'Mixed 2'!F42</f>
        <v>0</v>
      </c>
      <c r="G58" s="21">
        <f ca="1">'Mixed 2'!G42</f>
        <v>0</v>
      </c>
      <c r="H58" s="24">
        <f ca="1">'Mixed 2'!H42</f>
        <v>0</v>
      </c>
      <c r="I58" s="21">
        <f ca="1">'Mixed 2'!I42</f>
        <v>0</v>
      </c>
      <c r="J58" s="21">
        <f ca="1">'Mixed 2'!J42</f>
        <v>0</v>
      </c>
      <c r="K58" s="21">
        <f ca="1">'Mixed 2'!K42</f>
        <v>0</v>
      </c>
      <c r="L58" s="21">
        <f ca="1">'Mixed 2'!L42</f>
        <v>0</v>
      </c>
      <c r="M58" s="21">
        <f ca="1">'Mixed 2'!M42</f>
        <v>0</v>
      </c>
      <c r="N58" s="24">
        <f ca="1">'Mixed 2'!N42</f>
        <v>0</v>
      </c>
      <c r="O58" s="24">
        <f ca="1">'Mixed 2'!O42</f>
        <v>0</v>
      </c>
    </row>
    <row r="59" spans="1:15" ht="15">
      <c r="A59" s="54">
        <f ca="1">'Mixed 2'!A43</f>
        <v>0</v>
      </c>
      <c r="B59" s="50">
        <f ca="1">'Mixed 2'!B43</f>
        <v>0</v>
      </c>
      <c r="C59" s="21">
        <f ca="1">'Mixed 2'!C43</f>
        <v>0</v>
      </c>
      <c r="D59" s="21">
        <f ca="1">'Mixed 2'!D43</f>
        <v>0</v>
      </c>
      <c r="E59" s="21">
        <f ca="1">'Mixed 2'!E43</f>
        <v>0</v>
      </c>
      <c r="F59" s="21">
        <f ca="1">'Mixed 2'!F43</f>
        <v>0</v>
      </c>
      <c r="G59" s="21">
        <f ca="1">'Mixed 2'!G43</f>
        <v>0</v>
      </c>
      <c r="H59" s="24">
        <f ca="1">'Mixed 2'!H43</f>
        <v>0</v>
      </c>
      <c r="I59" s="21">
        <f ca="1">'Mixed 2'!I43</f>
        <v>0</v>
      </c>
      <c r="J59" s="21">
        <f ca="1">'Mixed 2'!J43</f>
        <v>0</v>
      </c>
      <c r="K59" s="21">
        <f ca="1">'Mixed 2'!K43</f>
        <v>0</v>
      </c>
      <c r="L59" s="21">
        <f ca="1">'Mixed 2'!L43</f>
        <v>0</v>
      </c>
      <c r="M59" s="21">
        <f ca="1">'Mixed 2'!M43</f>
        <v>0</v>
      </c>
      <c r="N59" s="24">
        <f ca="1">'Mixed 2'!N43</f>
        <v>0</v>
      </c>
      <c r="O59" s="24">
        <f ca="1">'Mixed 2'!O43</f>
        <v>0</v>
      </c>
    </row>
    <row r="60" spans="1:15" ht="15">
      <c r="A60" s="54" t="str">
        <f ca="1">A58&amp;"/"&amp;A59</f>
        <v>0/0</v>
      </c>
      <c r="B60" s="50">
        <f ca="1">B59</f>
        <v>0</v>
      </c>
      <c r="C60" s="21">
        <f t="shared" ref="C60:O60" si="18">SUM(C58:C59)</f>
        <v>0</v>
      </c>
      <c r="D60" s="21">
        <f t="shared" si="18"/>
        <v>0</v>
      </c>
      <c r="E60" s="21">
        <f t="shared" si="18"/>
        <v>0</v>
      </c>
      <c r="F60" s="21">
        <f t="shared" si="18"/>
        <v>0</v>
      </c>
      <c r="G60" s="21">
        <f t="shared" si="18"/>
        <v>0</v>
      </c>
      <c r="H60" s="24">
        <f t="shared" si="18"/>
        <v>0</v>
      </c>
      <c r="I60" s="21">
        <f t="shared" si="18"/>
        <v>0</v>
      </c>
      <c r="J60" s="21">
        <f t="shared" si="18"/>
        <v>0</v>
      </c>
      <c r="K60" s="21">
        <f t="shared" si="18"/>
        <v>0</v>
      </c>
      <c r="L60" s="21">
        <f t="shared" si="18"/>
        <v>0</v>
      </c>
      <c r="M60" s="21">
        <f t="shared" si="18"/>
        <v>0</v>
      </c>
      <c r="N60" s="24">
        <f t="shared" si="18"/>
        <v>0</v>
      </c>
      <c r="O60" s="24">
        <f t="shared" si="18"/>
        <v>0</v>
      </c>
    </row>
    <row r="61" spans="1:15" ht="15">
      <c r="A61" s="54">
        <f ca="1">'Mixed 2'!A44</f>
        <v>0</v>
      </c>
      <c r="B61" s="50">
        <f ca="1">'Mixed 2'!B44</f>
        <v>0</v>
      </c>
      <c r="C61" s="21">
        <f ca="1">'Mixed 2'!C44</f>
        <v>0</v>
      </c>
      <c r="D61" s="21">
        <f ca="1">'Mixed 2'!D44</f>
        <v>0</v>
      </c>
      <c r="E61" s="21">
        <f ca="1">'Mixed 2'!E44</f>
        <v>0</v>
      </c>
      <c r="F61" s="21">
        <f ca="1">'Mixed 2'!F44</f>
        <v>0</v>
      </c>
      <c r="G61" s="21">
        <f ca="1">'Mixed 2'!G44</f>
        <v>0</v>
      </c>
      <c r="H61" s="24">
        <f ca="1">'Mixed 2'!H44</f>
        <v>0</v>
      </c>
      <c r="I61" s="21">
        <f ca="1">'Mixed 2'!I44</f>
        <v>0</v>
      </c>
      <c r="J61" s="21">
        <f ca="1">'Mixed 2'!J44</f>
        <v>0</v>
      </c>
      <c r="K61" s="21">
        <f ca="1">'Mixed 2'!K44</f>
        <v>0</v>
      </c>
      <c r="L61" s="21">
        <f ca="1">'Mixed 2'!L44</f>
        <v>0</v>
      </c>
      <c r="M61" s="21">
        <f ca="1">'Mixed 2'!M44</f>
        <v>0</v>
      </c>
      <c r="N61" s="24">
        <f ca="1">'Mixed 2'!N44</f>
        <v>0</v>
      </c>
      <c r="O61" s="24">
        <f ca="1">'Mixed 2'!O44</f>
        <v>0</v>
      </c>
    </row>
    <row r="62" spans="1:15" ht="15">
      <c r="A62" s="54">
        <f ca="1">'Mixed 2'!A45</f>
        <v>0</v>
      </c>
      <c r="B62" s="50">
        <f ca="1">'Mixed 2'!B45</f>
        <v>0</v>
      </c>
      <c r="C62" s="21">
        <f ca="1">'Mixed 2'!C45</f>
        <v>0</v>
      </c>
      <c r="D62" s="21">
        <f ca="1">'Mixed 2'!D45</f>
        <v>0</v>
      </c>
      <c r="E62" s="21">
        <f ca="1">'Mixed 2'!E45</f>
        <v>0</v>
      </c>
      <c r="F62" s="21">
        <f ca="1">'Mixed 2'!F45</f>
        <v>0</v>
      </c>
      <c r="G62" s="21">
        <f ca="1">'Mixed 2'!G45</f>
        <v>0</v>
      </c>
      <c r="H62" s="24">
        <f ca="1">'Mixed 2'!H45</f>
        <v>0</v>
      </c>
      <c r="I62" s="21">
        <f ca="1">'Mixed 2'!I45</f>
        <v>0</v>
      </c>
      <c r="J62" s="21">
        <f ca="1">'Mixed 2'!J45</f>
        <v>0</v>
      </c>
      <c r="K62" s="21">
        <f ca="1">'Mixed 2'!K45</f>
        <v>0</v>
      </c>
      <c r="L62" s="21">
        <f ca="1">'Mixed 2'!L45</f>
        <v>0</v>
      </c>
      <c r="M62" s="21">
        <f ca="1">'Mixed 2'!M45</f>
        <v>0</v>
      </c>
      <c r="N62" s="24">
        <f ca="1">'Mixed 2'!N45</f>
        <v>0</v>
      </c>
      <c r="O62" s="24">
        <f ca="1">'Mixed 2'!O45</f>
        <v>0</v>
      </c>
    </row>
    <row r="63" spans="1:15" ht="15">
      <c r="A63" s="54" t="str">
        <f ca="1">A61&amp;"/"&amp;A62</f>
        <v>0/0</v>
      </c>
      <c r="B63" s="50">
        <f ca="1">B62</f>
        <v>0</v>
      </c>
      <c r="C63" s="21">
        <f t="shared" ref="C63:O63" si="19">SUM(C61:C62)</f>
        <v>0</v>
      </c>
      <c r="D63" s="21">
        <f t="shared" si="19"/>
        <v>0</v>
      </c>
      <c r="E63" s="21">
        <f t="shared" si="19"/>
        <v>0</v>
      </c>
      <c r="F63" s="21">
        <f t="shared" si="19"/>
        <v>0</v>
      </c>
      <c r="G63" s="21">
        <f t="shared" si="19"/>
        <v>0</v>
      </c>
      <c r="H63" s="24">
        <f t="shared" si="19"/>
        <v>0</v>
      </c>
      <c r="I63" s="21">
        <f t="shared" si="19"/>
        <v>0</v>
      </c>
      <c r="J63" s="21">
        <f t="shared" si="19"/>
        <v>0</v>
      </c>
      <c r="K63" s="21">
        <f t="shared" si="19"/>
        <v>0</v>
      </c>
      <c r="L63" s="21">
        <f t="shared" si="19"/>
        <v>0</v>
      </c>
      <c r="M63" s="21">
        <f t="shared" si="19"/>
        <v>0</v>
      </c>
      <c r="N63" s="24">
        <f t="shared" si="19"/>
        <v>0</v>
      </c>
      <c r="O63" s="24">
        <f t="shared" si="19"/>
        <v>0</v>
      </c>
    </row>
    <row r="64" spans="1:15" ht="15">
      <c r="A64" s="54">
        <f ca="1">'Mixed 2'!A46</f>
        <v>0</v>
      </c>
      <c r="B64" s="50">
        <f ca="1">'Mixed 2'!B46</f>
        <v>0</v>
      </c>
      <c r="C64" s="21">
        <f ca="1">'Mixed 2'!C46</f>
        <v>0</v>
      </c>
      <c r="D64" s="21">
        <f ca="1">'Mixed 2'!D46</f>
        <v>0</v>
      </c>
      <c r="E64" s="21">
        <f ca="1">'Mixed 2'!E46</f>
        <v>0</v>
      </c>
      <c r="F64" s="21">
        <f ca="1">'Mixed 2'!F46</f>
        <v>0</v>
      </c>
      <c r="G64" s="21">
        <f ca="1">'Mixed 2'!G46</f>
        <v>0</v>
      </c>
      <c r="H64" s="24">
        <f ca="1">'Mixed 2'!H46</f>
        <v>0</v>
      </c>
      <c r="I64" s="21">
        <f ca="1">'Mixed 2'!I46</f>
        <v>0</v>
      </c>
      <c r="J64" s="21">
        <f ca="1">'Mixed 2'!J46</f>
        <v>0</v>
      </c>
      <c r="K64" s="21">
        <f ca="1">'Mixed 2'!K46</f>
        <v>0</v>
      </c>
      <c r="L64" s="21">
        <f ca="1">'Mixed 2'!L46</f>
        <v>0</v>
      </c>
      <c r="M64" s="21">
        <f ca="1">'Mixed 2'!M46</f>
        <v>0</v>
      </c>
      <c r="N64" s="24">
        <f ca="1">'Mixed 2'!N46</f>
        <v>0</v>
      </c>
      <c r="O64" s="24">
        <f ca="1">'Mixed 2'!O46</f>
        <v>0</v>
      </c>
    </row>
    <row r="65" spans="1:15" ht="15">
      <c r="A65" s="54">
        <f ca="1">'Mixed 2'!A47</f>
        <v>0</v>
      </c>
      <c r="B65" s="50">
        <f ca="1">'Mixed 2'!B47</f>
        <v>0</v>
      </c>
      <c r="C65" s="21">
        <f ca="1">'Mixed 2'!C47</f>
        <v>0</v>
      </c>
      <c r="D65" s="21">
        <f ca="1">'Mixed 2'!D47</f>
        <v>0</v>
      </c>
      <c r="E65" s="21">
        <f ca="1">'Mixed 2'!E47</f>
        <v>0</v>
      </c>
      <c r="F65" s="21">
        <f ca="1">'Mixed 2'!F47</f>
        <v>0</v>
      </c>
      <c r="G65" s="21">
        <f ca="1">'Mixed 2'!G47</f>
        <v>0</v>
      </c>
      <c r="H65" s="24">
        <f ca="1">'Mixed 2'!H47</f>
        <v>0</v>
      </c>
      <c r="I65" s="21">
        <f ca="1">'Mixed 2'!I47</f>
        <v>0</v>
      </c>
      <c r="J65" s="21">
        <f ca="1">'Mixed 2'!J47</f>
        <v>0</v>
      </c>
      <c r="K65" s="21">
        <f ca="1">'Mixed 2'!K47</f>
        <v>0</v>
      </c>
      <c r="L65" s="21">
        <f ca="1">'Mixed 2'!L47</f>
        <v>0</v>
      </c>
      <c r="M65" s="21">
        <f ca="1">'Mixed 2'!M47</f>
        <v>0</v>
      </c>
      <c r="N65" s="24">
        <f ca="1">'Mixed 2'!N47</f>
        <v>0</v>
      </c>
      <c r="O65" s="24">
        <f ca="1">'Mixed 2'!O47</f>
        <v>0</v>
      </c>
    </row>
    <row r="66" spans="1:15" ht="15">
      <c r="A66" s="54" t="str">
        <f ca="1">A64&amp;"/"&amp;A65</f>
        <v>0/0</v>
      </c>
      <c r="B66" s="50">
        <f ca="1">B65</f>
        <v>0</v>
      </c>
      <c r="C66" s="21">
        <f t="shared" ref="C66:O66" si="20">SUM(C64:C65)</f>
        <v>0</v>
      </c>
      <c r="D66" s="21">
        <f t="shared" si="20"/>
        <v>0</v>
      </c>
      <c r="E66" s="21">
        <f t="shared" si="20"/>
        <v>0</v>
      </c>
      <c r="F66" s="21">
        <f t="shared" si="20"/>
        <v>0</v>
      </c>
      <c r="G66" s="21">
        <f t="shared" si="20"/>
        <v>0</v>
      </c>
      <c r="H66" s="24">
        <f t="shared" si="20"/>
        <v>0</v>
      </c>
      <c r="I66" s="21">
        <f t="shared" si="20"/>
        <v>0</v>
      </c>
      <c r="J66" s="21">
        <f t="shared" si="20"/>
        <v>0</v>
      </c>
      <c r="K66" s="21">
        <f t="shared" si="20"/>
        <v>0</v>
      </c>
      <c r="L66" s="21">
        <f t="shared" si="20"/>
        <v>0</v>
      </c>
      <c r="M66" s="21">
        <f t="shared" si="20"/>
        <v>0</v>
      </c>
      <c r="N66" s="24">
        <f t="shared" si="20"/>
        <v>0</v>
      </c>
      <c r="O66" s="24">
        <f t="shared" si="20"/>
        <v>0</v>
      </c>
    </row>
    <row r="67" spans="1:15" ht="15">
      <c r="A67" s="54">
        <f ca="1">'Mixed 2'!A48</f>
        <v>0</v>
      </c>
      <c r="B67" s="50">
        <f ca="1">'Mixed 2'!B48</f>
        <v>0</v>
      </c>
      <c r="C67" s="21">
        <f ca="1">'Mixed 2'!C48</f>
        <v>0</v>
      </c>
      <c r="D67" s="21">
        <f ca="1">'Mixed 2'!D48</f>
        <v>0</v>
      </c>
      <c r="E67" s="21">
        <f ca="1">'Mixed 2'!E48</f>
        <v>0</v>
      </c>
      <c r="F67" s="21">
        <f ca="1">'Mixed 2'!F48</f>
        <v>0</v>
      </c>
      <c r="G67" s="21">
        <f ca="1">'Mixed 2'!G48</f>
        <v>0</v>
      </c>
      <c r="H67" s="24">
        <f ca="1">'Mixed 2'!H48</f>
        <v>0</v>
      </c>
      <c r="I67" s="21">
        <f ca="1">'Mixed 2'!I48</f>
        <v>0</v>
      </c>
      <c r="J67" s="21">
        <f ca="1">'Mixed 2'!J48</f>
        <v>0</v>
      </c>
      <c r="K67" s="21">
        <f ca="1">'Mixed 2'!K48</f>
        <v>0</v>
      </c>
      <c r="L67" s="21">
        <f ca="1">'Mixed 2'!L48</f>
        <v>0</v>
      </c>
      <c r="M67" s="21">
        <f ca="1">'Mixed 2'!M48</f>
        <v>0</v>
      </c>
      <c r="N67" s="24">
        <f ca="1">'Mixed 2'!N48</f>
        <v>0</v>
      </c>
      <c r="O67" s="24">
        <f ca="1">'Mixed 2'!O48</f>
        <v>0</v>
      </c>
    </row>
    <row r="68" spans="1:15" ht="15">
      <c r="A68" s="54">
        <f ca="1">'Mixed 2'!A49</f>
        <v>0</v>
      </c>
      <c r="B68" s="50">
        <f ca="1">'Mixed 2'!B49</f>
        <v>0</v>
      </c>
      <c r="C68" s="21">
        <f ca="1">'Mixed 2'!C49</f>
        <v>0</v>
      </c>
      <c r="D68" s="21">
        <f ca="1">'Mixed 2'!D49</f>
        <v>0</v>
      </c>
      <c r="E68" s="21">
        <f ca="1">'Mixed 2'!E49</f>
        <v>0</v>
      </c>
      <c r="F68" s="21">
        <f ca="1">'Mixed 2'!F49</f>
        <v>0</v>
      </c>
      <c r="G68" s="21">
        <f ca="1">'Mixed 2'!G49</f>
        <v>0</v>
      </c>
      <c r="H68" s="24">
        <f ca="1">'Mixed 2'!H49</f>
        <v>0</v>
      </c>
      <c r="I68" s="21">
        <f ca="1">'Mixed 2'!I49</f>
        <v>0</v>
      </c>
      <c r="J68" s="21">
        <f ca="1">'Mixed 2'!J49</f>
        <v>0</v>
      </c>
      <c r="K68" s="21">
        <f ca="1">'Mixed 2'!K49</f>
        <v>0</v>
      </c>
      <c r="L68" s="21">
        <f ca="1">'Mixed 2'!L49</f>
        <v>0</v>
      </c>
      <c r="M68" s="21">
        <f ca="1">'Mixed 2'!M49</f>
        <v>0</v>
      </c>
      <c r="N68" s="24">
        <f ca="1">'Mixed 2'!N49</f>
        <v>0</v>
      </c>
      <c r="O68" s="24">
        <f ca="1">'Mixed 2'!O49</f>
        <v>0</v>
      </c>
    </row>
    <row r="69" spans="1:15" ht="15">
      <c r="A69" s="54" t="str">
        <f ca="1">A67&amp;"/"&amp;A68</f>
        <v>0/0</v>
      </c>
      <c r="B69" s="50">
        <f ca="1">B68</f>
        <v>0</v>
      </c>
      <c r="C69" s="21">
        <f t="shared" ref="C69:O69" si="21">SUM(C67:C68)</f>
        <v>0</v>
      </c>
      <c r="D69" s="21">
        <f t="shared" si="21"/>
        <v>0</v>
      </c>
      <c r="E69" s="21">
        <f t="shared" si="21"/>
        <v>0</v>
      </c>
      <c r="F69" s="21">
        <f t="shared" si="21"/>
        <v>0</v>
      </c>
      <c r="G69" s="21">
        <f t="shared" si="21"/>
        <v>0</v>
      </c>
      <c r="H69" s="24">
        <f t="shared" si="21"/>
        <v>0</v>
      </c>
      <c r="I69" s="21">
        <f t="shared" si="21"/>
        <v>0</v>
      </c>
      <c r="J69" s="21">
        <f t="shared" si="21"/>
        <v>0</v>
      </c>
      <c r="K69" s="21">
        <f t="shared" si="21"/>
        <v>0</v>
      </c>
      <c r="L69" s="21">
        <f t="shared" si="21"/>
        <v>0</v>
      </c>
      <c r="M69" s="21">
        <f t="shared" si="21"/>
        <v>0</v>
      </c>
      <c r="N69" s="24">
        <f t="shared" si="21"/>
        <v>0</v>
      </c>
      <c r="O69" s="24">
        <f t="shared" si="21"/>
        <v>0</v>
      </c>
    </row>
    <row r="70" spans="1:15" ht="15">
      <c r="A70" s="54">
        <f ca="1">'Mixed 2'!A50</f>
        <v>0</v>
      </c>
      <c r="B70" s="50">
        <f ca="1">'Mixed 2'!B50</f>
        <v>0</v>
      </c>
      <c r="C70" s="21">
        <f ca="1">'Mixed 2'!C50</f>
        <v>0</v>
      </c>
      <c r="D70" s="21">
        <f ca="1">'Mixed 2'!D50</f>
        <v>0</v>
      </c>
      <c r="E70" s="21">
        <f ca="1">'Mixed 2'!E50</f>
        <v>0</v>
      </c>
      <c r="F70" s="21">
        <f ca="1">'Mixed 2'!F50</f>
        <v>0</v>
      </c>
      <c r="G70" s="21">
        <f ca="1">'Mixed 2'!G50</f>
        <v>0</v>
      </c>
      <c r="H70" s="24">
        <f ca="1">'Mixed 2'!H50</f>
        <v>0</v>
      </c>
      <c r="I70" s="21">
        <f ca="1">'Mixed 2'!I50</f>
        <v>0</v>
      </c>
      <c r="J70" s="21">
        <f ca="1">'Mixed 2'!J50</f>
        <v>0</v>
      </c>
      <c r="K70" s="21">
        <f ca="1">'Mixed 2'!K50</f>
        <v>0</v>
      </c>
      <c r="L70" s="21">
        <f ca="1">'Mixed 2'!L50</f>
        <v>0</v>
      </c>
      <c r="M70" s="21">
        <f ca="1">'Mixed 2'!M50</f>
        <v>0</v>
      </c>
      <c r="N70" s="24">
        <f ca="1">'Mixed 2'!N50</f>
        <v>0</v>
      </c>
      <c r="O70" s="24">
        <f ca="1">'Mixed 2'!O50</f>
        <v>0</v>
      </c>
    </row>
    <row r="71" spans="1:15" ht="15">
      <c r="A71" s="54">
        <f ca="1">'Mixed 2'!A51</f>
        <v>0</v>
      </c>
      <c r="B71" s="50">
        <f ca="1">'Mixed 2'!B51</f>
        <v>0</v>
      </c>
      <c r="C71" s="21">
        <f ca="1">'Mixed 2'!C51</f>
        <v>0</v>
      </c>
      <c r="D71" s="21">
        <f ca="1">'Mixed 2'!D51</f>
        <v>0</v>
      </c>
      <c r="E71" s="21">
        <f ca="1">'Mixed 2'!E51</f>
        <v>0</v>
      </c>
      <c r="F71" s="21">
        <f ca="1">'Mixed 2'!F51</f>
        <v>0</v>
      </c>
      <c r="G71" s="21">
        <f ca="1">'Mixed 2'!G51</f>
        <v>0</v>
      </c>
      <c r="H71" s="24">
        <f ca="1">'Mixed 2'!H51</f>
        <v>0</v>
      </c>
      <c r="I71" s="21">
        <f ca="1">'Mixed 2'!I51</f>
        <v>0</v>
      </c>
      <c r="J71" s="21">
        <f ca="1">'Mixed 2'!J51</f>
        <v>0</v>
      </c>
      <c r="K71" s="21">
        <f ca="1">'Mixed 2'!K51</f>
        <v>0</v>
      </c>
      <c r="L71" s="21">
        <f ca="1">'Mixed 2'!L51</f>
        <v>0</v>
      </c>
      <c r="M71" s="21">
        <f ca="1">'Mixed 2'!M51</f>
        <v>0</v>
      </c>
      <c r="N71" s="24">
        <f ca="1">'Mixed 2'!N51</f>
        <v>0</v>
      </c>
      <c r="O71" s="24">
        <f ca="1">'Mixed 2'!O51</f>
        <v>0</v>
      </c>
    </row>
    <row r="72" spans="1:15" ht="15">
      <c r="A72" s="54" t="str">
        <f ca="1">A70&amp;"/"&amp;A71</f>
        <v>0/0</v>
      </c>
      <c r="B72" s="50">
        <f ca="1">B71</f>
        <v>0</v>
      </c>
      <c r="C72" s="21">
        <f t="shared" ref="C72:O72" si="22">SUM(C70:C71)</f>
        <v>0</v>
      </c>
      <c r="D72" s="21">
        <f t="shared" si="22"/>
        <v>0</v>
      </c>
      <c r="E72" s="21">
        <f t="shared" si="22"/>
        <v>0</v>
      </c>
      <c r="F72" s="21">
        <f t="shared" si="22"/>
        <v>0</v>
      </c>
      <c r="G72" s="21">
        <f t="shared" si="22"/>
        <v>0</v>
      </c>
      <c r="H72" s="24">
        <f t="shared" si="22"/>
        <v>0</v>
      </c>
      <c r="I72" s="21">
        <f t="shared" si="22"/>
        <v>0</v>
      </c>
      <c r="J72" s="21">
        <f t="shared" si="22"/>
        <v>0</v>
      </c>
      <c r="K72" s="21">
        <f t="shared" si="22"/>
        <v>0</v>
      </c>
      <c r="L72" s="21">
        <f t="shared" si="22"/>
        <v>0</v>
      </c>
      <c r="M72" s="21">
        <f t="shared" si="22"/>
        <v>0</v>
      </c>
      <c r="N72" s="24">
        <f t="shared" si="22"/>
        <v>0</v>
      </c>
      <c r="O72" s="24">
        <f t="shared" si="22"/>
        <v>0</v>
      </c>
    </row>
    <row r="73" spans="1:15" ht="15">
      <c r="A73" s="54">
        <f ca="1">'Mixed 2'!A52</f>
        <v>0</v>
      </c>
      <c r="B73" s="50">
        <f ca="1">'Mixed 2'!B52</f>
        <v>0</v>
      </c>
      <c r="C73" s="21">
        <f ca="1">'Mixed 2'!C52</f>
        <v>0</v>
      </c>
      <c r="D73" s="21">
        <f ca="1">'Mixed 2'!D52</f>
        <v>0</v>
      </c>
      <c r="E73" s="21">
        <f ca="1">'Mixed 2'!E52</f>
        <v>0</v>
      </c>
      <c r="F73" s="21">
        <f ca="1">'Mixed 2'!F52</f>
        <v>0</v>
      </c>
      <c r="G73" s="21">
        <f ca="1">'Mixed 2'!G52</f>
        <v>0</v>
      </c>
      <c r="H73" s="24">
        <f ca="1">'Mixed 2'!H52</f>
        <v>0</v>
      </c>
      <c r="I73" s="21">
        <f ca="1">'Mixed 2'!I52</f>
        <v>0</v>
      </c>
      <c r="J73" s="21">
        <f ca="1">'Mixed 2'!J52</f>
        <v>0</v>
      </c>
      <c r="K73" s="21">
        <f ca="1">'Mixed 2'!K52</f>
        <v>0</v>
      </c>
      <c r="L73" s="21">
        <f ca="1">'Mixed 2'!L52</f>
        <v>0</v>
      </c>
      <c r="M73" s="21">
        <f ca="1">'Mixed 2'!M52</f>
        <v>0</v>
      </c>
      <c r="N73" s="24">
        <f ca="1">'Mixed 2'!N52</f>
        <v>0</v>
      </c>
      <c r="O73" s="24">
        <f ca="1">'Mixed 2'!O52</f>
        <v>0</v>
      </c>
    </row>
    <row r="74" spans="1:15" ht="15">
      <c r="A74" s="54">
        <f ca="1">'Mixed 2'!A53</f>
        <v>0</v>
      </c>
      <c r="B74" s="50">
        <f ca="1">'Mixed 2'!B53</f>
        <v>0</v>
      </c>
      <c r="C74" s="21">
        <f ca="1">'Mixed 2'!C53</f>
        <v>0</v>
      </c>
      <c r="D74" s="21">
        <f ca="1">'Mixed 2'!D53</f>
        <v>0</v>
      </c>
      <c r="E74" s="21">
        <f ca="1">'Mixed 2'!E53</f>
        <v>0</v>
      </c>
      <c r="F74" s="21">
        <f ca="1">'Mixed 2'!F53</f>
        <v>0</v>
      </c>
      <c r="G74" s="21">
        <f ca="1">'Mixed 2'!G53</f>
        <v>0</v>
      </c>
      <c r="H74" s="24">
        <f ca="1">'Mixed 2'!H53</f>
        <v>0</v>
      </c>
      <c r="I74" s="21">
        <f ca="1">'Mixed 2'!I53</f>
        <v>0</v>
      </c>
      <c r="J74" s="21">
        <f ca="1">'Mixed 2'!J53</f>
        <v>0</v>
      </c>
      <c r="K74" s="21">
        <f ca="1">'Mixed 2'!K53</f>
        <v>0</v>
      </c>
      <c r="L74" s="21">
        <f ca="1">'Mixed 2'!L53</f>
        <v>0</v>
      </c>
      <c r="M74" s="21">
        <f ca="1">'Mixed 2'!M53</f>
        <v>0</v>
      </c>
      <c r="N74" s="24">
        <f ca="1">'Mixed 2'!N53</f>
        <v>0</v>
      </c>
      <c r="O74" s="24">
        <f ca="1">'Mixed 2'!O53</f>
        <v>0</v>
      </c>
    </row>
    <row r="75" spans="1:15" ht="15">
      <c r="A75" s="54" t="str">
        <f ca="1">A73&amp;"/"&amp;A74</f>
        <v>0/0</v>
      </c>
      <c r="B75" s="50">
        <f ca="1">B74</f>
        <v>0</v>
      </c>
      <c r="C75" s="21">
        <f t="shared" ref="C75:O75" si="23">SUM(C73:C74)</f>
        <v>0</v>
      </c>
      <c r="D75" s="21">
        <f t="shared" si="23"/>
        <v>0</v>
      </c>
      <c r="E75" s="21">
        <f t="shared" si="23"/>
        <v>0</v>
      </c>
      <c r="F75" s="21">
        <f t="shared" si="23"/>
        <v>0</v>
      </c>
      <c r="G75" s="21">
        <f t="shared" si="23"/>
        <v>0</v>
      </c>
      <c r="H75" s="24">
        <f t="shared" si="23"/>
        <v>0</v>
      </c>
      <c r="I75" s="21">
        <f t="shared" si="23"/>
        <v>0</v>
      </c>
      <c r="J75" s="21">
        <f t="shared" si="23"/>
        <v>0</v>
      </c>
      <c r="K75" s="21">
        <f t="shared" si="23"/>
        <v>0</v>
      </c>
      <c r="L75" s="21">
        <f t="shared" si="23"/>
        <v>0</v>
      </c>
      <c r="M75" s="21">
        <f t="shared" si="23"/>
        <v>0</v>
      </c>
      <c r="N75" s="24">
        <f t="shared" si="23"/>
        <v>0</v>
      </c>
      <c r="O75" s="24">
        <f t="shared" si="23"/>
        <v>0</v>
      </c>
    </row>
    <row r="76" spans="1:15" ht="15">
      <c r="A76" s="54">
        <f ca="1">'Mixed 2'!A54</f>
        <v>0</v>
      </c>
      <c r="B76" s="50">
        <f ca="1">'Mixed 2'!B54</f>
        <v>0</v>
      </c>
      <c r="C76" s="21">
        <f ca="1">'Mixed 2'!C54</f>
        <v>0</v>
      </c>
      <c r="D76" s="21">
        <f ca="1">'Mixed 2'!D54</f>
        <v>0</v>
      </c>
      <c r="E76" s="21">
        <f ca="1">'Mixed 2'!E54</f>
        <v>0</v>
      </c>
      <c r="F76" s="21">
        <f ca="1">'Mixed 2'!F54</f>
        <v>0</v>
      </c>
      <c r="G76" s="21">
        <f ca="1">'Mixed 2'!G54</f>
        <v>0</v>
      </c>
      <c r="H76" s="24">
        <f ca="1">'Mixed 2'!H54</f>
        <v>0</v>
      </c>
      <c r="I76" s="21">
        <f ca="1">'Mixed 2'!I54</f>
        <v>0</v>
      </c>
      <c r="J76" s="21">
        <f ca="1">'Mixed 2'!J54</f>
        <v>0</v>
      </c>
      <c r="K76" s="21">
        <f ca="1">'Mixed 2'!K54</f>
        <v>0</v>
      </c>
      <c r="L76" s="21">
        <f ca="1">'Mixed 2'!L54</f>
        <v>0</v>
      </c>
      <c r="M76" s="21">
        <f ca="1">'Mixed 2'!M54</f>
        <v>0</v>
      </c>
      <c r="N76" s="24">
        <f ca="1">'Mixed 2'!N54</f>
        <v>0</v>
      </c>
      <c r="O76" s="24">
        <f ca="1">'Mixed 2'!O54</f>
        <v>0</v>
      </c>
    </row>
    <row r="77" spans="1:15" ht="15">
      <c r="A77" s="54">
        <f ca="1">'Mixed 2'!A55</f>
        <v>0</v>
      </c>
      <c r="B77" s="50">
        <f ca="1">'Mixed 2'!B55</f>
        <v>0</v>
      </c>
      <c r="C77" s="21">
        <f ca="1">'Mixed 2'!C55</f>
        <v>0</v>
      </c>
      <c r="D77" s="21">
        <f ca="1">'Mixed 2'!D55</f>
        <v>0</v>
      </c>
      <c r="E77" s="21">
        <f ca="1">'Mixed 2'!E55</f>
        <v>0</v>
      </c>
      <c r="F77" s="21">
        <f ca="1">'Mixed 2'!F55</f>
        <v>0</v>
      </c>
      <c r="G77" s="21">
        <f ca="1">'Mixed 2'!G55</f>
        <v>0</v>
      </c>
      <c r="H77" s="24">
        <f ca="1">'Mixed 2'!H55</f>
        <v>0</v>
      </c>
      <c r="I77" s="21">
        <f ca="1">'Mixed 2'!I55</f>
        <v>0</v>
      </c>
      <c r="J77" s="21">
        <f ca="1">'Mixed 2'!J55</f>
        <v>0</v>
      </c>
      <c r="K77" s="21">
        <f ca="1">'Mixed 2'!K55</f>
        <v>0</v>
      </c>
      <c r="L77" s="21">
        <f ca="1">'Mixed 2'!L55</f>
        <v>0</v>
      </c>
      <c r="M77" s="21">
        <f ca="1">'Mixed 2'!M55</f>
        <v>0</v>
      </c>
      <c r="N77" s="24">
        <f ca="1">'Mixed 2'!N55</f>
        <v>0</v>
      </c>
      <c r="O77" s="24">
        <f ca="1">'Mixed 2'!O55</f>
        <v>0</v>
      </c>
    </row>
    <row r="78" spans="1:15" ht="15">
      <c r="A78" s="54" t="str">
        <f ca="1">A76&amp;"/"&amp;A77</f>
        <v>0/0</v>
      </c>
      <c r="B78" s="50">
        <f ca="1">B77</f>
        <v>0</v>
      </c>
      <c r="C78" s="21">
        <f t="shared" ref="C78:O78" si="24">SUM(C76:C77)</f>
        <v>0</v>
      </c>
      <c r="D78" s="21">
        <f t="shared" si="24"/>
        <v>0</v>
      </c>
      <c r="E78" s="21">
        <f t="shared" si="24"/>
        <v>0</v>
      </c>
      <c r="F78" s="21">
        <f t="shared" si="24"/>
        <v>0</v>
      </c>
      <c r="G78" s="21">
        <f t="shared" si="24"/>
        <v>0</v>
      </c>
      <c r="H78" s="24">
        <f t="shared" si="24"/>
        <v>0</v>
      </c>
      <c r="I78" s="21">
        <f t="shared" si="24"/>
        <v>0</v>
      </c>
      <c r="J78" s="21">
        <f t="shared" si="24"/>
        <v>0</v>
      </c>
      <c r="K78" s="21">
        <f t="shared" si="24"/>
        <v>0</v>
      </c>
      <c r="L78" s="21">
        <f t="shared" si="24"/>
        <v>0</v>
      </c>
      <c r="M78" s="21">
        <f t="shared" si="24"/>
        <v>0</v>
      </c>
      <c r="N78" s="24">
        <f t="shared" si="24"/>
        <v>0</v>
      </c>
      <c r="O78" s="24">
        <f t="shared" si="24"/>
        <v>0</v>
      </c>
    </row>
    <row r="79" spans="1:15" ht="15">
      <c r="A79" s="54">
        <f ca="1">'Mixed 2'!A56</f>
        <v>0</v>
      </c>
      <c r="B79" s="50">
        <f ca="1">'Mixed 2'!B56</f>
        <v>0</v>
      </c>
      <c r="C79" s="21">
        <f ca="1">'Mixed 2'!C56</f>
        <v>0</v>
      </c>
      <c r="D79" s="21">
        <f ca="1">'Mixed 2'!D56</f>
        <v>0</v>
      </c>
      <c r="E79" s="21">
        <f ca="1">'Mixed 2'!E56</f>
        <v>0</v>
      </c>
      <c r="F79" s="21">
        <f ca="1">'Mixed 2'!F56</f>
        <v>0</v>
      </c>
      <c r="G79" s="21">
        <f ca="1">'Mixed 2'!G56</f>
        <v>0</v>
      </c>
      <c r="H79" s="24">
        <f ca="1">'Mixed 2'!H56</f>
        <v>0</v>
      </c>
      <c r="I79" s="21">
        <f ca="1">'Mixed 2'!I56</f>
        <v>0</v>
      </c>
      <c r="J79" s="21">
        <f ca="1">'Mixed 2'!J56</f>
        <v>0</v>
      </c>
      <c r="K79" s="21">
        <f ca="1">'Mixed 2'!K56</f>
        <v>0</v>
      </c>
      <c r="L79" s="21">
        <f ca="1">'Mixed 2'!L56</f>
        <v>0</v>
      </c>
      <c r="M79" s="21">
        <f ca="1">'Mixed 2'!M56</f>
        <v>0</v>
      </c>
      <c r="N79" s="24">
        <f ca="1">'Mixed 2'!N56</f>
        <v>0</v>
      </c>
      <c r="O79" s="24">
        <f ca="1">'Mixed 2'!O56</f>
        <v>0</v>
      </c>
    </row>
    <row r="80" spans="1:15" ht="15">
      <c r="A80" s="54">
        <f ca="1">'Mixed 2'!A57</f>
        <v>0</v>
      </c>
      <c r="B80" s="50">
        <f ca="1">'Mixed 2'!B57</f>
        <v>0</v>
      </c>
      <c r="C80" s="21">
        <f ca="1">'Mixed 2'!C57</f>
        <v>0</v>
      </c>
      <c r="D80" s="21">
        <f ca="1">'Mixed 2'!D57</f>
        <v>0</v>
      </c>
      <c r="E80" s="21">
        <f ca="1">'Mixed 2'!E57</f>
        <v>0</v>
      </c>
      <c r="F80" s="21">
        <f ca="1">'Mixed 2'!F57</f>
        <v>0</v>
      </c>
      <c r="G80" s="21">
        <f ca="1">'Mixed 2'!G57</f>
        <v>0</v>
      </c>
      <c r="H80" s="24">
        <f ca="1">'Mixed 2'!H57</f>
        <v>0</v>
      </c>
      <c r="I80" s="21">
        <f ca="1">'Mixed 2'!I57</f>
        <v>0</v>
      </c>
      <c r="J80" s="21">
        <f ca="1">'Mixed 2'!J57</f>
        <v>0</v>
      </c>
      <c r="K80" s="21">
        <f ca="1">'Mixed 2'!K57</f>
        <v>0</v>
      </c>
      <c r="L80" s="21">
        <f ca="1">'Mixed 2'!L57</f>
        <v>0</v>
      </c>
      <c r="M80" s="21">
        <f ca="1">'Mixed 2'!M57</f>
        <v>0</v>
      </c>
      <c r="N80" s="24">
        <f ca="1">'Mixed 2'!N57</f>
        <v>0</v>
      </c>
      <c r="O80" s="24">
        <f ca="1">'Mixed 2'!O57</f>
        <v>0</v>
      </c>
    </row>
    <row r="81" spans="1:15" ht="15">
      <c r="A81" s="54" t="str">
        <f ca="1">A79&amp;"/"&amp;A80</f>
        <v>0/0</v>
      </c>
      <c r="B81" s="50">
        <f ca="1">B80</f>
        <v>0</v>
      </c>
      <c r="C81" s="21">
        <f t="shared" ref="C81:O81" si="25">SUM(C79:C80)</f>
        <v>0</v>
      </c>
      <c r="D81" s="21">
        <f t="shared" si="25"/>
        <v>0</v>
      </c>
      <c r="E81" s="21">
        <f t="shared" si="25"/>
        <v>0</v>
      </c>
      <c r="F81" s="21">
        <f t="shared" si="25"/>
        <v>0</v>
      </c>
      <c r="G81" s="21">
        <f t="shared" si="25"/>
        <v>0</v>
      </c>
      <c r="H81" s="24">
        <f t="shared" si="25"/>
        <v>0</v>
      </c>
      <c r="I81" s="21">
        <f t="shared" si="25"/>
        <v>0</v>
      </c>
      <c r="J81" s="21">
        <f t="shared" si="25"/>
        <v>0</v>
      </c>
      <c r="K81" s="21">
        <f t="shared" si="25"/>
        <v>0</v>
      </c>
      <c r="L81" s="21">
        <f t="shared" si="25"/>
        <v>0</v>
      </c>
      <c r="M81" s="21">
        <f t="shared" si="25"/>
        <v>0</v>
      </c>
      <c r="N81" s="24">
        <f t="shared" si="25"/>
        <v>0</v>
      </c>
      <c r="O81" s="24">
        <f t="shared" si="25"/>
        <v>0</v>
      </c>
    </row>
    <row r="82" spans="1:15" ht="15">
      <c r="A82" s="54">
        <f ca="1">'Mixed 2'!A58</f>
        <v>0</v>
      </c>
      <c r="B82" s="50">
        <f ca="1">'Mixed 2'!B58</f>
        <v>0</v>
      </c>
      <c r="C82" s="21">
        <f ca="1">'Mixed 2'!C58</f>
        <v>0</v>
      </c>
      <c r="D82" s="21">
        <f ca="1">'Mixed 2'!D58</f>
        <v>0</v>
      </c>
      <c r="E82" s="21">
        <f ca="1">'Mixed 2'!E58</f>
        <v>0</v>
      </c>
      <c r="F82" s="21">
        <f ca="1">'Mixed 2'!F58</f>
        <v>0</v>
      </c>
      <c r="G82" s="21">
        <f ca="1">'Mixed 2'!G58</f>
        <v>0</v>
      </c>
      <c r="H82" s="24">
        <f ca="1">'Mixed 2'!H58</f>
        <v>0</v>
      </c>
      <c r="I82" s="21">
        <f ca="1">'Mixed 2'!I58</f>
        <v>0</v>
      </c>
      <c r="J82" s="21">
        <f ca="1">'Mixed 2'!J58</f>
        <v>0</v>
      </c>
      <c r="K82" s="21">
        <f ca="1">'Mixed 2'!K58</f>
        <v>0</v>
      </c>
      <c r="L82" s="21">
        <f ca="1">'Mixed 2'!L58</f>
        <v>0</v>
      </c>
      <c r="M82" s="21">
        <f ca="1">'Mixed 2'!M58</f>
        <v>0</v>
      </c>
      <c r="N82" s="24">
        <f ca="1">'Mixed 2'!N58</f>
        <v>0</v>
      </c>
      <c r="O82" s="24">
        <f ca="1">'Mixed 2'!O58</f>
        <v>0</v>
      </c>
    </row>
    <row r="83" spans="1:15" ht="15">
      <c r="A83" s="54">
        <f ca="1">'Mixed 2'!A59</f>
        <v>0</v>
      </c>
      <c r="B83" s="50">
        <f ca="1">'Mixed 2'!B59</f>
        <v>0</v>
      </c>
      <c r="C83" s="21">
        <f ca="1">'Mixed 2'!C59</f>
        <v>0</v>
      </c>
      <c r="D83" s="21">
        <f ca="1">'Mixed 2'!D59</f>
        <v>0</v>
      </c>
      <c r="E83" s="21">
        <f ca="1">'Mixed 2'!E59</f>
        <v>0</v>
      </c>
      <c r="F83" s="21">
        <f ca="1">'Mixed 2'!F59</f>
        <v>0</v>
      </c>
      <c r="G83" s="21">
        <f ca="1">'Mixed 2'!G59</f>
        <v>0</v>
      </c>
      <c r="H83" s="24">
        <f ca="1">'Mixed 2'!H59</f>
        <v>0</v>
      </c>
      <c r="I83" s="21">
        <f ca="1">'Mixed 2'!I59</f>
        <v>0</v>
      </c>
      <c r="J83" s="21">
        <f ca="1">'Mixed 2'!J59</f>
        <v>0</v>
      </c>
      <c r="K83" s="21">
        <f ca="1">'Mixed 2'!K59</f>
        <v>0</v>
      </c>
      <c r="L83" s="21">
        <f ca="1">'Mixed 2'!L59</f>
        <v>0</v>
      </c>
      <c r="M83" s="21">
        <f ca="1">'Mixed 2'!M59</f>
        <v>0</v>
      </c>
      <c r="N83" s="24">
        <f ca="1">'Mixed 2'!N59</f>
        <v>0</v>
      </c>
      <c r="O83" s="24">
        <f ca="1">'Mixed 2'!O59</f>
        <v>0</v>
      </c>
    </row>
    <row r="84" spans="1:15" ht="15">
      <c r="A84" s="54" t="str">
        <f ca="1">A82&amp;"/"&amp;A83</f>
        <v>0/0</v>
      </c>
      <c r="B84" s="50">
        <f ca="1">B83</f>
        <v>0</v>
      </c>
      <c r="C84" s="21">
        <f t="shared" ref="C84:O84" si="26">SUM(C82:C83)</f>
        <v>0</v>
      </c>
      <c r="D84" s="21">
        <f t="shared" si="26"/>
        <v>0</v>
      </c>
      <c r="E84" s="21">
        <f t="shared" si="26"/>
        <v>0</v>
      </c>
      <c r="F84" s="21">
        <f t="shared" si="26"/>
        <v>0</v>
      </c>
      <c r="G84" s="21">
        <f t="shared" si="26"/>
        <v>0</v>
      </c>
      <c r="H84" s="24">
        <f t="shared" si="26"/>
        <v>0</v>
      </c>
      <c r="I84" s="21">
        <f t="shared" si="26"/>
        <v>0</v>
      </c>
      <c r="J84" s="21">
        <f t="shared" si="26"/>
        <v>0</v>
      </c>
      <c r="K84" s="21">
        <f t="shared" si="26"/>
        <v>0</v>
      </c>
      <c r="L84" s="21">
        <f t="shared" si="26"/>
        <v>0</v>
      </c>
      <c r="M84" s="21">
        <f t="shared" si="26"/>
        <v>0</v>
      </c>
      <c r="N84" s="24">
        <f t="shared" si="26"/>
        <v>0</v>
      </c>
      <c r="O84" s="24">
        <f t="shared" si="26"/>
        <v>0</v>
      </c>
    </row>
    <row r="85" spans="1:15" ht="15">
      <c r="A85" s="54">
        <f ca="1">'Mixed 2'!A60</f>
        <v>0</v>
      </c>
      <c r="B85" s="50">
        <f ca="1">'Mixed 2'!B60</f>
        <v>0</v>
      </c>
      <c r="C85" s="21">
        <f ca="1">'Mixed 2'!C60</f>
        <v>0</v>
      </c>
      <c r="D85" s="21">
        <f ca="1">'Mixed 2'!D60</f>
        <v>0</v>
      </c>
      <c r="E85" s="21">
        <f ca="1">'Mixed 2'!E60</f>
        <v>0</v>
      </c>
      <c r="F85" s="21">
        <f ca="1">'Mixed 2'!F60</f>
        <v>0</v>
      </c>
      <c r="G85" s="21">
        <f ca="1">'Mixed 2'!G60</f>
        <v>0</v>
      </c>
      <c r="H85" s="24">
        <f ca="1">'Mixed 2'!H60</f>
        <v>0</v>
      </c>
      <c r="I85" s="21">
        <f ca="1">'Mixed 2'!I60</f>
        <v>0</v>
      </c>
      <c r="J85" s="21">
        <f ca="1">'Mixed 2'!J60</f>
        <v>0</v>
      </c>
      <c r="K85" s="21">
        <f ca="1">'Mixed 2'!K60</f>
        <v>0</v>
      </c>
      <c r="L85" s="21">
        <f ca="1">'Mixed 2'!L60</f>
        <v>0</v>
      </c>
      <c r="M85" s="21">
        <f ca="1">'Mixed 2'!M60</f>
        <v>0</v>
      </c>
      <c r="N85" s="24">
        <f ca="1">'Mixed 2'!N60</f>
        <v>0</v>
      </c>
      <c r="O85" s="24">
        <f ca="1">'Mixed 2'!O60</f>
        <v>0</v>
      </c>
    </row>
    <row r="86" spans="1:15" ht="15">
      <c r="A86" s="54">
        <f ca="1">'Mixed 2'!A61</f>
        <v>0</v>
      </c>
      <c r="B86" s="50">
        <f ca="1">'Mixed 2'!B61</f>
        <v>0</v>
      </c>
      <c r="C86" s="21">
        <f ca="1">'Mixed 2'!C61</f>
        <v>0</v>
      </c>
      <c r="D86" s="21">
        <f ca="1">'Mixed 2'!D61</f>
        <v>0</v>
      </c>
      <c r="E86" s="21">
        <f ca="1">'Mixed 2'!E61</f>
        <v>0</v>
      </c>
      <c r="F86" s="21">
        <f ca="1">'Mixed 2'!F61</f>
        <v>0</v>
      </c>
      <c r="G86" s="21">
        <f ca="1">'Mixed 2'!G61</f>
        <v>0</v>
      </c>
      <c r="H86" s="24">
        <f ca="1">'Mixed 2'!H61</f>
        <v>0</v>
      </c>
      <c r="I86" s="21">
        <f ca="1">'Mixed 2'!I61</f>
        <v>0</v>
      </c>
      <c r="J86" s="21">
        <f ca="1">'Mixed 2'!J61</f>
        <v>0</v>
      </c>
      <c r="K86" s="21">
        <f ca="1">'Mixed 2'!K61</f>
        <v>0</v>
      </c>
      <c r="L86" s="21">
        <f ca="1">'Mixed 2'!L61</f>
        <v>0</v>
      </c>
      <c r="M86" s="21">
        <f ca="1">'Mixed 2'!M61</f>
        <v>0</v>
      </c>
      <c r="N86" s="24">
        <f ca="1">'Mixed 2'!N61</f>
        <v>0</v>
      </c>
      <c r="O86" s="24">
        <f ca="1">'Mixed 2'!O61</f>
        <v>0</v>
      </c>
    </row>
    <row r="87" spans="1:15" ht="15">
      <c r="A87" s="54" t="str">
        <f ca="1">A85&amp;"/"&amp;A86</f>
        <v>0/0</v>
      </c>
      <c r="B87" s="50">
        <f ca="1">B86</f>
        <v>0</v>
      </c>
      <c r="C87" s="21">
        <f t="shared" ref="C87:O87" si="27">SUM(C85:C86)</f>
        <v>0</v>
      </c>
      <c r="D87" s="21">
        <f t="shared" si="27"/>
        <v>0</v>
      </c>
      <c r="E87" s="21">
        <f t="shared" si="27"/>
        <v>0</v>
      </c>
      <c r="F87" s="21">
        <f t="shared" si="27"/>
        <v>0</v>
      </c>
      <c r="G87" s="21">
        <f t="shared" si="27"/>
        <v>0</v>
      </c>
      <c r="H87" s="24">
        <f t="shared" si="27"/>
        <v>0</v>
      </c>
      <c r="I87" s="21">
        <f t="shared" si="27"/>
        <v>0</v>
      </c>
      <c r="J87" s="21">
        <f t="shared" si="27"/>
        <v>0</v>
      </c>
      <c r="K87" s="21">
        <f t="shared" si="27"/>
        <v>0</v>
      </c>
      <c r="L87" s="21">
        <f t="shared" si="27"/>
        <v>0</v>
      </c>
      <c r="M87" s="21">
        <f t="shared" si="27"/>
        <v>0</v>
      </c>
      <c r="N87" s="24">
        <f t="shared" si="27"/>
        <v>0</v>
      </c>
      <c r="O87" s="24">
        <f t="shared" si="27"/>
        <v>0</v>
      </c>
    </row>
    <row r="88" spans="1:15" ht="15">
      <c r="A88" s="54">
        <f ca="1">'Mixed 2'!A62</f>
        <v>0</v>
      </c>
      <c r="B88" s="50">
        <f ca="1">'Mixed 2'!B62</f>
        <v>0</v>
      </c>
      <c r="C88" s="21">
        <f ca="1">'Mixed 2'!C62</f>
        <v>0</v>
      </c>
      <c r="D88" s="21">
        <f ca="1">'Mixed 2'!D62</f>
        <v>0</v>
      </c>
      <c r="E88" s="21">
        <f ca="1">'Mixed 2'!E62</f>
        <v>0</v>
      </c>
      <c r="F88" s="21">
        <f ca="1">'Mixed 2'!F62</f>
        <v>0</v>
      </c>
      <c r="G88" s="21">
        <f ca="1">'Mixed 2'!G62</f>
        <v>0</v>
      </c>
      <c r="H88" s="24">
        <f ca="1">'Mixed 2'!H62</f>
        <v>0</v>
      </c>
      <c r="I88" s="21">
        <f ca="1">'Mixed 2'!I62</f>
        <v>0</v>
      </c>
      <c r="J88" s="21">
        <f ca="1">'Mixed 2'!J62</f>
        <v>0</v>
      </c>
      <c r="K88" s="21">
        <f ca="1">'Mixed 2'!K62</f>
        <v>0</v>
      </c>
      <c r="L88" s="21">
        <f ca="1">'Mixed 2'!L62</f>
        <v>0</v>
      </c>
      <c r="M88" s="21">
        <f ca="1">'Mixed 2'!M62</f>
        <v>0</v>
      </c>
      <c r="N88" s="24">
        <f ca="1">'Mixed 2'!N62</f>
        <v>0</v>
      </c>
      <c r="O88" s="24">
        <f ca="1">'Mixed 2'!O62</f>
        <v>0</v>
      </c>
    </row>
    <row r="89" spans="1:15" ht="15">
      <c r="A89" s="54">
        <f ca="1">'Mixed 2'!A63</f>
        <v>0</v>
      </c>
      <c r="B89" s="50">
        <f ca="1">'Mixed 2'!B63</f>
        <v>0</v>
      </c>
      <c r="C89" s="21">
        <f ca="1">'Mixed 2'!C63</f>
        <v>0</v>
      </c>
      <c r="D89" s="21">
        <f ca="1">'Mixed 2'!D63</f>
        <v>0</v>
      </c>
      <c r="E89" s="21">
        <f ca="1">'Mixed 2'!E63</f>
        <v>0</v>
      </c>
      <c r="F89" s="21">
        <f ca="1">'Mixed 2'!F63</f>
        <v>0</v>
      </c>
      <c r="G89" s="21">
        <f ca="1">'Mixed 2'!G63</f>
        <v>0</v>
      </c>
      <c r="H89" s="24">
        <f ca="1">'Mixed 2'!H63</f>
        <v>0</v>
      </c>
      <c r="I89" s="21">
        <f ca="1">'Mixed 2'!I63</f>
        <v>0</v>
      </c>
      <c r="J89" s="21">
        <f ca="1">'Mixed 2'!J63</f>
        <v>0</v>
      </c>
      <c r="K89" s="21">
        <f ca="1">'Mixed 2'!K63</f>
        <v>0</v>
      </c>
      <c r="L89" s="21">
        <f ca="1">'Mixed 2'!L63</f>
        <v>0</v>
      </c>
      <c r="M89" s="21">
        <f ca="1">'Mixed 2'!M63</f>
        <v>0</v>
      </c>
      <c r="N89" s="24">
        <f ca="1">'Mixed 2'!N63</f>
        <v>0</v>
      </c>
      <c r="O89" s="24">
        <f ca="1">'Mixed 2'!O63</f>
        <v>0</v>
      </c>
    </row>
    <row r="90" spans="1:15" ht="15">
      <c r="A90" s="54" t="str">
        <f ca="1">A88&amp;"/"&amp;A89</f>
        <v>0/0</v>
      </c>
      <c r="B90" s="50">
        <f ca="1">B89</f>
        <v>0</v>
      </c>
      <c r="C90" s="21">
        <f t="shared" ref="C90:O90" si="28">SUM(C88:C89)</f>
        <v>0</v>
      </c>
      <c r="D90" s="21">
        <f t="shared" si="28"/>
        <v>0</v>
      </c>
      <c r="E90" s="21">
        <f t="shared" si="28"/>
        <v>0</v>
      </c>
      <c r="F90" s="21">
        <f t="shared" si="28"/>
        <v>0</v>
      </c>
      <c r="G90" s="21">
        <f t="shared" si="28"/>
        <v>0</v>
      </c>
      <c r="H90" s="24">
        <f t="shared" si="28"/>
        <v>0</v>
      </c>
      <c r="I90" s="21">
        <f t="shared" si="28"/>
        <v>0</v>
      </c>
      <c r="J90" s="21">
        <f t="shared" si="28"/>
        <v>0</v>
      </c>
      <c r="K90" s="21">
        <f t="shared" si="28"/>
        <v>0</v>
      </c>
      <c r="L90" s="21">
        <f t="shared" si="28"/>
        <v>0</v>
      </c>
      <c r="M90" s="21">
        <f t="shared" si="28"/>
        <v>0</v>
      </c>
      <c r="N90" s="24">
        <f t="shared" si="28"/>
        <v>0</v>
      </c>
      <c r="O90" s="24">
        <f t="shared" si="28"/>
        <v>0</v>
      </c>
    </row>
    <row r="91" spans="1:15" ht="15">
      <c r="A91" s="54">
        <f ca="1">'Mixed 2'!A64</f>
        <v>0</v>
      </c>
      <c r="B91" s="50">
        <f ca="1">'Mixed 2'!B64</f>
        <v>0</v>
      </c>
      <c r="C91" s="21">
        <f ca="1">'Mixed 2'!C64</f>
        <v>0</v>
      </c>
      <c r="D91" s="21">
        <f ca="1">'Mixed 2'!D64</f>
        <v>0</v>
      </c>
      <c r="E91" s="21">
        <f ca="1">'Mixed 2'!E64</f>
        <v>0</v>
      </c>
      <c r="F91" s="21">
        <f ca="1">'Mixed 2'!F64</f>
        <v>0</v>
      </c>
      <c r="G91" s="21">
        <f ca="1">'Mixed 2'!G64</f>
        <v>0</v>
      </c>
      <c r="H91" s="24">
        <f ca="1">'Mixed 2'!H64</f>
        <v>0</v>
      </c>
      <c r="I91" s="21">
        <f ca="1">'Mixed 2'!I64</f>
        <v>0</v>
      </c>
      <c r="J91" s="21">
        <f ca="1">'Mixed 2'!J64</f>
        <v>0</v>
      </c>
      <c r="K91" s="21">
        <f ca="1">'Mixed 2'!K64</f>
        <v>0</v>
      </c>
      <c r="L91" s="21">
        <f ca="1">'Mixed 2'!L64</f>
        <v>0</v>
      </c>
      <c r="M91" s="21">
        <f ca="1">'Mixed 2'!M64</f>
        <v>0</v>
      </c>
      <c r="N91" s="24">
        <f ca="1">'Mixed 2'!N64</f>
        <v>0</v>
      </c>
      <c r="O91" s="24">
        <f ca="1">'Mixed 2'!O64</f>
        <v>0</v>
      </c>
    </row>
    <row r="92" spans="1:15" ht="15">
      <c r="A92" s="54">
        <f ca="1">'Mixed 2'!A65</f>
        <v>0</v>
      </c>
      <c r="B92" s="50">
        <f ca="1">'Mixed 2'!B65</f>
        <v>0</v>
      </c>
      <c r="C92" s="21">
        <f ca="1">'Mixed 2'!C65</f>
        <v>0</v>
      </c>
      <c r="D92" s="21">
        <f ca="1">'Mixed 2'!D65</f>
        <v>0</v>
      </c>
      <c r="E92" s="21">
        <f ca="1">'Mixed 2'!E65</f>
        <v>0</v>
      </c>
      <c r="F92" s="21">
        <f ca="1">'Mixed 2'!F65</f>
        <v>0</v>
      </c>
      <c r="G92" s="21">
        <f ca="1">'Mixed 2'!G65</f>
        <v>0</v>
      </c>
      <c r="H92" s="24">
        <f ca="1">'Mixed 2'!H65</f>
        <v>0</v>
      </c>
      <c r="I92" s="21">
        <f ca="1">'Mixed 2'!I65</f>
        <v>0</v>
      </c>
      <c r="J92" s="21">
        <f ca="1">'Mixed 2'!J65</f>
        <v>0</v>
      </c>
      <c r="K92" s="21">
        <f ca="1">'Mixed 2'!K65</f>
        <v>0</v>
      </c>
      <c r="L92" s="21">
        <f ca="1">'Mixed 2'!L65</f>
        <v>0</v>
      </c>
      <c r="M92" s="21">
        <f ca="1">'Mixed 2'!M65</f>
        <v>0</v>
      </c>
      <c r="N92" s="24">
        <f ca="1">'Mixed 2'!N65</f>
        <v>0</v>
      </c>
      <c r="O92" s="24">
        <f ca="1">'Mixed 2'!O65</f>
        <v>0</v>
      </c>
    </row>
    <row r="93" spans="1:15" ht="15">
      <c r="A93" s="54" t="str">
        <f ca="1">A91&amp;"/"&amp;A92</f>
        <v>0/0</v>
      </c>
      <c r="B93" s="50">
        <f ca="1">B92</f>
        <v>0</v>
      </c>
      <c r="C93" s="21">
        <f t="shared" ref="C93:O93" si="29">SUM(C91:C92)</f>
        <v>0</v>
      </c>
      <c r="D93" s="21">
        <f t="shared" si="29"/>
        <v>0</v>
      </c>
      <c r="E93" s="21">
        <f t="shared" si="29"/>
        <v>0</v>
      </c>
      <c r="F93" s="21">
        <f t="shared" si="29"/>
        <v>0</v>
      </c>
      <c r="G93" s="21">
        <f t="shared" si="29"/>
        <v>0</v>
      </c>
      <c r="H93" s="24">
        <f t="shared" si="29"/>
        <v>0</v>
      </c>
      <c r="I93" s="21">
        <f t="shared" si="29"/>
        <v>0</v>
      </c>
      <c r="J93" s="21">
        <f t="shared" si="29"/>
        <v>0</v>
      </c>
      <c r="K93" s="21">
        <f t="shared" si="29"/>
        <v>0</v>
      </c>
      <c r="L93" s="21">
        <f t="shared" si="29"/>
        <v>0</v>
      </c>
      <c r="M93" s="21">
        <f t="shared" si="29"/>
        <v>0</v>
      </c>
      <c r="N93" s="24">
        <f t="shared" si="29"/>
        <v>0</v>
      </c>
      <c r="O93" s="24">
        <f t="shared" si="29"/>
        <v>0</v>
      </c>
    </row>
    <row r="94" spans="1:15" ht="15">
      <c r="A94" s="54">
        <f ca="1">'Mixed 2'!A66</f>
        <v>0</v>
      </c>
      <c r="B94" s="50">
        <f ca="1">'Mixed 2'!B66</f>
        <v>0</v>
      </c>
      <c r="C94" s="21">
        <f ca="1">'Mixed 2'!C66</f>
        <v>0</v>
      </c>
      <c r="D94" s="21">
        <f ca="1">'Mixed 2'!D66</f>
        <v>0</v>
      </c>
      <c r="E94" s="21">
        <f ca="1">'Mixed 2'!E66</f>
        <v>0</v>
      </c>
      <c r="F94" s="21">
        <f ca="1">'Mixed 2'!F66</f>
        <v>0</v>
      </c>
      <c r="G94" s="21">
        <f ca="1">'Mixed 2'!G66</f>
        <v>0</v>
      </c>
      <c r="H94" s="24">
        <f ca="1">'Mixed 2'!H66</f>
        <v>0</v>
      </c>
      <c r="I94" s="21">
        <f ca="1">'Mixed 2'!I66</f>
        <v>0</v>
      </c>
      <c r="J94" s="21">
        <f ca="1">'Mixed 2'!J66</f>
        <v>0</v>
      </c>
      <c r="K94" s="21">
        <f ca="1">'Mixed 2'!K66</f>
        <v>0</v>
      </c>
      <c r="L94" s="21">
        <f ca="1">'Mixed 2'!L66</f>
        <v>0</v>
      </c>
      <c r="M94" s="21">
        <f ca="1">'Mixed 2'!M66</f>
        <v>0</v>
      </c>
      <c r="N94" s="24">
        <f ca="1">'Mixed 2'!N66</f>
        <v>0</v>
      </c>
      <c r="O94" s="24">
        <f ca="1">'Mixed 2'!O66</f>
        <v>0</v>
      </c>
    </row>
    <row r="95" spans="1:15" ht="15">
      <c r="A95" s="54">
        <f ca="1">'Mixed 2'!A67</f>
        <v>0</v>
      </c>
      <c r="B95" s="50">
        <f ca="1">'Mixed 2'!B67</f>
        <v>0</v>
      </c>
      <c r="C95" s="21">
        <f ca="1">'Mixed 2'!C67</f>
        <v>0</v>
      </c>
      <c r="D95" s="21">
        <f ca="1">'Mixed 2'!D67</f>
        <v>0</v>
      </c>
      <c r="E95" s="21">
        <f ca="1">'Mixed 2'!E67</f>
        <v>0</v>
      </c>
      <c r="F95" s="21">
        <f ca="1">'Mixed 2'!F67</f>
        <v>0</v>
      </c>
      <c r="G95" s="21">
        <f ca="1">'Mixed 2'!G67</f>
        <v>0</v>
      </c>
      <c r="H95" s="24">
        <f ca="1">'Mixed 2'!H67</f>
        <v>0</v>
      </c>
      <c r="I95" s="21">
        <f ca="1">'Mixed 2'!I67</f>
        <v>0</v>
      </c>
      <c r="J95" s="21">
        <f ca="1">'Mixed 2'!J67</f>
        <v>0</v>
      </c>
      <c r="K95" s="21">
        <f ca="1">'Mixed 2'!K67</f>
        <v>0</v>
      </c>
      <c r="L95" s="21">
        <f ca="1">'Mixed 2'!L67</f>
        <v>0</v>
      </c>
      <c r="M95" s="21">
        <f ca="1">'Mixed 2'!M67</f>
        <v>0</v>
      </c>
      <c r="N95" s="24">
        <f ca="1">'Mixed 2'!N67</f>
        <v>0</v>
      </c>
      <c r="O95" s="24">
        <f ca="1">'Mixed 2'!O67</f>
        <v>0</v>
      </c>
    </row>
    <row r="96" spans="1:15" ht="15">
      <c r="A96" s="54" t="str">
        <f ca="1">A94&amp;"/"&amp;A95</f>
        <v>0/0</v>
      </c>
      <c r="B96" s="50">
        <f ca="1">B95</f>
        <v>0</v>
      </c>
      <c r="C96" s="21">
        <f t="shared" ref="C96:O96" si="30">SUM(C94:C95)</f>
        <v>0</v>
      </c>
      <c r="D96" s="21">
        <f t="shared" si="30"/>
        <v>0</v>
      </c>
      <c r="E96" s="21">
        <f t="shared" si="30"/>
        <v>0</v>
      </c>
      <c r="F96" s="21">
        <f t="shared" si="30"/>
        <v>0</v>
      </c>
      <c r="G96" s="21">
        <f t="shared" si="30"/>
        <v>0</v>
      </c>
      <c r="H96" s="24">
        <f t="shared" si="30"/>
        <v>0</v>
      </c>
      <c r="I96" s="21">
        <f t="shared" si="30"/>
        <v>0</v>
      </c>
      <c r="J96" s="21">
        <f t="shared" si="30"/>
        <v>0</v>
      </c>
      <c r="K96" s="21">
        <f t="shared" si="30"/>
        <v>0</v>
      </c>
      <c r="L96" s="21">
        <f t="shared" si="30"/>
        <v>0</v>
      </c>
      <c r="M96" s="21">
        <f t="shared" si="30"/>
        <v>0</v>
      </c>
      <c r="N96" s="24">
        <f t="shared" si="30"/>
        <v>0</v>
      </c>
      <c r="O96" s="24">
        <f t="shared" si="30"/>
        <v>0</v>
      </c>
    </row>
    <row r="97" spans="1:15" ht="15">
      <c r="A97" s="54">
        <f ca="1">'Mixed 2'!A68</f>
        <v>0</v>
      </c>
      <c r="B97" s="50">
        <f ca="1">'Mixed 2'!B68</f>
        <v>0</v>
      </c>
      <c r="C97" s="21">
        <f ca="1">'Mixed 2'!C68</f>
        <v>0</v>
      </c>
      <c r="D97" s="21">
        <f ca="1">'Mixed 2'!D68</f>
        <v>0</v>
      </c>
      <c r="E97" s="21">
        <f ca="1">'Mixed 2'!E68</f>
        <v>0</v>
      </c>
      <c r="F97" s="21">
        <f ca="1">'Mixed 2'!F68</f>
        <v>0</v>
      </c>
      <c r="G97" s="21">
        <f ca="1">'Mixed 2'!G68</f>
        <v>0</v>
      </c>
      <c r="H97" s="24">
        <f ca="1">'Mixed 2'!H68</f>
        <v>0</v>
      </c>
      <c r="I97" s="21">
        <f ca="1">'Mixed 2'!I68</f>
        <v>0</v>
      </c>
      <c r="J97" s="21">
        <f ca="1">'Mixed 2'!J68</f>
        <v>0</v>
      </c>
      <c r="K97" s="21">
        <f ca="1">'Mixed 2'!K68</f>
        <v>0</v>
      </c>
      <c r="L97" s="21">
        <f ca="1">'Mixed 2'!L68</f>
        <v>0</v>
      </c>
      <c r="M97" s="21">
        <f ca="1">'Mixed 2'!M68</f>
        <v>0</v>
      </c>
      <c r="N97" s="24">
        <f ca="1">'Mixed 2'!N68</f>
        <v>0</v>
      </c>
      <c r="O97" s="24">
        <f ca="1">'Mixed 2'!O68</f>
        <v>0</v>
      </c>
    </row>
    <row r="98" spans="1:15" ht="15">
      <c r="A98" s="54">
        <f ca="1">'Mixed 2'!A69</f>
        <v>0</v>
      </c>
      <c r="B98" s="50">
        <f ca="1">'Mixed 2'!B69</f>
        <v>0</v>
      </c>
      <c r="C98" s="21">
        <f ca="1">'Mixed 2'!C69</f>
        <v>0</v>
      </c>
      <c r="D98" s="21">
        <f ca="1">'Mixed 2'!D69</f>
        <v>0</v>
      </c>
      <c r="E98" s="21">
        <f ca="1">'Mixed 2'!E69</f>
        <v>0</v>
      </c>
      <c r="F98" s="21">
        <f ca="1">'Mixed 2'!F69</f>
        <v>0</v>
      </c>
      <c r="G98" s="21">
        <f ca="1">'Mixed 2'!G69</f>
        <v>0</v>
      </c>
      <c r="H98" s="24">
        <f ca="1">'Mixed 2'!H69</f>
        <v>0</v>
      </c>
      <c r="I98" s="21">
        <f ca="1">'Mixed 2'!I69</f>
        <v>0</v>
      </c>
      <c r="J98" s="21">
        <f ca="1">'Mixed 2'!J69</f>
        <v>0</v>
      </c>
      <c r="K98" s="21">
        <f ca="1">'Mixed 2'!K69</f>
        <v>0</v>
      </c>
      <c r="L98" s="21">
        <f ca="1">'Mixed 2'!L69</f>
        <v>0</v>
      </c>
      <c r="M98" s="21">
        <f ca="1">'Mixed 2'!M69</f>
        <v>0</v>
      </c>
      <c r="N98" s="24">
        <f ca="1">'Mixed 2'!N69</f>
        <v>0</v>
      </c>
      <c r="O98" s="24">
        <f ca="1">'Mixed 2'!O69</f>
        <v>0</v>
      </c>
    </row>
    <row r="99" spans="1:15" ht="15">
      <c r="A99" s="54" t="str">
        <f ca="1">A97&amp;"/"&amp;A98</f>
        <v>0/0</v>
      </c>
      <c r="B99" s="50">
        <f ca="1">B98</f>
        <v>0</v>
      </c>
      <c r="C99" s="21">
        <f t="shared" ref="C99:O99" si="31">SUM(C97:C98)</f>
        <v>0</v>
      </c>
      <c r="D99" s="21">
        <f t="shared" si="31"/>
        <v>0</v>
      </c>
      <c r="E99" s="21">
        <f t="shared" si="31"/>
        <v>0</v>
      </c>
      <c r="F99" s="21">
        <f t="shared" si="31"/>
        <v>0</v>
      </c>
      <c r="G99" s="21">
        <f t="shared" si="31"/>
        <v>0</v>
      </c>
      <c r="H99" s="24">
        <f t="shared" si="31"/>
        <v>0</v>
      </c>
      <c r="I99" s="21">
        <f t="shared" si="31"/>
        <v>0</v>
      </c>
      <c r="J99" s="21">
        <f t="shared" si="31"/>
        <v>0</v>
      </c>
      <c r="K99" s="21">
        <f t="shared" si="31"/>
        <v>0</v>
      </c>
      <c r="L99" s="21">
        <f t="shared" si="31"/>
        <v>0</v>
      </c>
      <c r="M99" s="21">
        <f t="shared" si="31"/>
        <v>0</v>
      </c>
      <c r="N99" s="24">
        <f t="shared" si="31"/>
        <v>0</v>
      </c>
      <c r="O99" s="24">
        <f t="shared" si="31"/>
        <v>0</v>
      </c>
    </row>
    <row r="100" spans="1:15" ht="15">
      <c r="A100" s="54">
        <f ca="1">'Mixed 2'!A70</f>
        <v>0</v>
      </c>
      <c r="B100" s="50">
        <f ca="1">'Mixed 2'!B70</f>
        <v>0</v>
      </c>
      <c r="C100" s="21">
        <f ca="1">'Mixed 2'!C70</f>
        <v>0</v>
      </c>
      <c r="D100" s="21">
        <f ca="1">'Mixed 2'!D70</f>
        <v>0</v>
      </c>
      <c r="E100" s="21">
        <f ca="1">'Mixed 2'!E70</f>
        <v>0</v>
      </c>
      <c r="F100" s="21">
        <f ca="1">'Mixed 2'!F70</f>
        <v>0</v>
      </c>
      <c r="G100" s="21">
        <f ca="1">'Mixed 2'!G70</f>
        <v>0</v>
      </c>
      <c r="H100" s="24">
        <f ca="1">'Mixed 2'!H70</f>
        <v>0</v>
      </c>
      <c r="I100" s="21">
        <f ca="1">'Mixed 2'!I70</f>
        <v>0</v>
      </c>
      <c r="J100" s="21">
        <f ca="1">'Mixed 2'!J70</f>
        <v>0</v>
      </c>
      <c r="K100" s="21">
        <f ca="1">'Mixed 2'!K70</f>
        <v>0</v>
      </c>
      <c r="L100" s="21">
        <f ca="1">'Mixed 2'!L70</f>
        <v>0</v>
      </c>
      <c r="M100" s="21">
        <f ca="1">'Mixed 2'!M70</f>
        <v>0</v>
      </c>
      <c r="N100" s="24">
        <f ca="1">'Mixed 2'!N70</f>
        <v>0</v>
      </c>
      <c r="O100" s="24">
        <f ca="1">'Mixed 2'!O70</f>
        <v>0</v>
      </c>
    </row>
    <row r="101" spans="1:15" ht="15">
      <c r="A101" s="54">
        <f ca="1">'Mixed 2'!A71</f>
        <v>0</v>
      </c>
      <c r="B101" s="50">
        <f ca="1">'Mixed 2'!B71</f>
        <v>0</v>
      </c>
      <c r="C101" s="21">
        <f ca="1">'Mixed 2'!C71</f>
        <v>0</v>
      </c>
      <c r="D101" s="21">
        <f ca="1">'Mixed 2'!D71</f>
        <v>0</v>
      </c>
      <c r="E101" s="21">
        <f ca="1">'Mixed 2'!E71</f>
        <v>0</v>
      </c>
      <c r="F101" s="21">
        <f ca="1">'Mixed 2'!F71</f>
        <v>0</v>
      </c>
      <c r="G101" s="21">
        <f ca="1">'Mixed 2'!G71</f>
        <v>0</v>
      </c>
      <c r="H101" s="24">
        <f ca="1">'Mixed 2'!H71</f>
        <v>0</v>
      </c>
      <c r="I101" s="21">
        <f ca="1">'Mixed 2'!I71</f>
        <v>0</v>
      </c>
      <c r="J101" s="21">
        <f ca="1">'Mixed 2'!J71</f>
        <v>0</v>
      </c>
      <c r="K101" s="21">
        <f ca="1">'Mixed 2'!K71</f>
        <v>0</v>
      </c>
      <c r="L101" s="21">
        <f ca="1">'Mixed 2'!L71</f>
        <v>0</v>
      </c>
      <c r="M101" s="21">
        <f ca="1">'Mixed 2'!M71</f>
        <v>0</v>
      </c>
      <c r="N101" s="24">
        <f ca="1">'Mixed 2'!N71</f>
        <v>0</v>
      </c>
      <c r="O101" s="24">
        <f ca="1">'Mixed 2'!O71</f>
        <v>0</v>
      </c>
    </row>
    <row r="102" spans="1:15" ht="15">
      <c r="A102" s="54" t="str">
        <f ca="1">A100&amp;"/"&amp;A101</f>
        <v>0/0</v>
      </c>
      <c r="B102" s="50">
        <f ca="1">B101</f>
        <v>0</v>
      </c>
      <c r="C102" s="21">
        <f t="shared" ref="C102:O102" si="32">SUM(C100:C101)</f>
        <v>0</v>
      </c>
      <c r="D102" s="21">
        <f t="shared" si="32"/>
        <v>0</v>
      </c>
      <c r="E102" s="21">
        <f t="shared" si="32"/>
        <v>0</v>
      </c>
      <c r="F102" s="21">
        <f t="shared" si="32"/>
        <v>0</v>
      </c>
      <c r="G102" s="21">
        <f t="shared" si="32"/>
        <v>0</v>
      </c>
      <c r="H102" s="24">
        <f t="shared" si="32"/>
        <v>0</v>
      </c>
      <c r="I102" s="21">
        <f t="shared" si="32"/>
        <v>0</v>
      </c>
      <c r="J102" s="21">
        <f t="shared" si="32"/>
        <v>0</v>
      </c>
      <c r="K102" s="21">
        <f t="shared" si="32"/>
        <v>0</v>
      </c>
      <c r="L102" s="21">
        <f t="shared" si="32"/>
        <v>0</v>
      </c>
      <c r="M102" s="21">
        <f t="shared" si="32"/>
        <v>0</v>
      </c>
      <c r="N102" s="24">
        <f t="shared" si="32"/>
        <v>0</v>
      </c>
      <c r="O102" s="24">
        <f t="shared" si="32"/>
        <v>0</v>
      </c>
    </row>
    <row r="103" spans="1:15" ht="15">
      <c r="A103" s="54">
        <f ca="1">'Mixed 2'!A72</f>
        <v>0</v>
      </c>
      <c r="B103" s="50">
        <f ca="1">'Mixed 2'!B72</f>
        <v>0</v>
      </c>
      <c r="C103" s="21">
        <f ca="1">'Mixed 2'!C72</f>
        <v>0</v>
      </c>
      <c r="D103" s="21">
        <f ca="1">'Mixed 2'!D72</f>
        <v>0</v>
      </c>
      <c r="E103" s="21">
        <f ca="1">'Mixed 2'!E72</f>
        <v>0</v>
      </c>
      <c r="F103" s="21">
        <f ca="1">'Mixed 2'!F72</f>
        <v>0</v>
      </c>
      <c r="G103" s="21">
        <f ca="1">'Mixed 2'!G72</f>
        <v>0</v>
      </c>
      <c r="H103" s="24">
        <f ca="1">'Mixed 2'!H72</f>
        <v>0</v>
      </c>
      <c r="I103" s="21">
        <f ca="1">'Mixed 2'!I72</f>
        <v>0</v>
      </c>
      <c r="J103" s="21">
        <f ca="1">'Mixed 2'!J72</f>
        <v>0</v>
      </c>
      <c r="K103" s="21">
        <f ca="1">'Mixed 2'!K72</f>
        <v>0</v>
      </c>
      <c r="L103" s="21">
        <f ca="1">'Mixed 2'!L72</f>
        <v>0</v>
      </c>
      <c r="M103" s="21">
        <f ca="1">'Mixed 2'!M72</f>
        <v>0</v>
      </c>
      <c r="N103" s="24">
        <f ca="1">'Mixed 2'!N72</f>
        <v>0</v>
      </c>
      <c r="O103" s="24">
        <f ca="1">'Mixed 2'!O72</f>
        <v>0</v>
      </c>
    </row>
    <row r="104" spans="1:15" ht="15">
      <c r="A104" s="54">
        <f ca="1">'Mixed 2'!A73</f>
        <v>0</v>
      </c>
      <c r="B104" s="50">
        <f ca="1">'Mixed 2'!B73</f>
        <v>0</v>
      </c>
      <c r="C104" s="21">
        <f ca="1">'Mixed 2'!C73</f>
        <v>0</v>
      </c>
      <c r="D104" s="21">
        <f ca="1">'Mixed 2'!D73</f>
        <v>0</v>
      </c>
      <c r="E104" s="21">
        <f ca="1">'Mixed 2'!E73</f>
        <v>0</v>
      </c>
      <c r="F104" s="21">
        <f ca="1">'Mixed 2'!F73</f>
        <v>0</v>
      </c>
      <c r="G104" s="21">
        <f ca="1">'Mixed 2'!G73</f>
        <v>0</v>
      </c>
      <c r="H104" s="24">
        <f ca="1">'Mixed 2'!H73</f>
        <v>0</v>
      </c>
      <c r="I104" s="21">
        <f ca="1">'Mixed 2'!I73</f>
        <v>0</v>
      </c>
      <c r="J104" s="21">
        <f ca="1">'Mixed 2'!J73</f>
        <v>0</v>
      </c>
      <c r="K104" s="21">
        <f ca="1">'Mixed 2'!K73</f>
        <v>0</v>
      </c>
      <c r="L104" s="21">
        <f ca="1">'Mixed 2'!L73</f>
        <v>0</v>
      </c>
      <c r="M104" s="21">
        <f ca="1">'Mixed 2'!M73</f>
        <v>0</v>
      </c>
      <c r="N104" s="24">
        <f ca="1">'Mixed 2'!N73</f>
        <v>0</v>
      </c>
      <c r="O104" s="24">
        <f ca="1">'Mixed 2'!O73</f>
        <v>0</v>
      </c>
    </row>
    <row r="105" spans="1:15" ht="15">
      <c r="A105" s="54" t="str">
        <f ca="1">A103&amp;"/"&amp;A104</f>
        <v>0/0</v>
      </c>
      <c r="B105" s="50">
        <f ca="1">B104</f>
        <v>0</v>
      </c>
      <c r="C105" s="21">
        <f t="shared" ref="C105:O105" si="33">SUM(C103:C104)</f>
        <v>0</v>
      </c>
      <c r="D105" s="21">
        <f t="shared" si="33"/>
        <v>0</v>
      </c>
      <c r="E105" s="21">
        <f t="shared" si="33"/>
        <v>0</v>
      </c>
      <c r="F105" s="21">
        <f t="shared" si="33"/>
        <v>0</v>
      </c>
      <c r="G105" s="21">
        <f t="shared" si="33"/>
        <v>0</v>
      </c>
      <c r="H105" s="24">
        <f t="shared" si="33"/>
        <v>0</v>
      </c>
      <c r="I105" s="21">
        <f t="shared" si="33"/>
        <v>0</v>
      </c>
      <c r="J105" s="21">
        <f t="shared" si="33"/>
        <v>0</v>
      </c>
      <c r="K105" s="21">
        <f t="shared" si="33"/>
        <v>0</v>
      </c>
      <c r="L105" s="21">
        <f t="shared" si="33"/>
        <v>0</v>
      </c>
      <c r="M105" s="21">
        <f t="shared" si="33"/>
        <v>0</v>
      </c>
      <c r="N105" s="24">
        <f t="shared" si="33"/>
        <v>0</v>
      </c>
      <c r="O105" s="24">
        <f t="shared" si="33"/>
        <v>0</v>
      </c>
    </row>
    <row r="106" spans="1:15" ht="15">
      <c r="A106" s="54">
        <f ca="1">'Mixed 2'!A74</f>
        <v>0</v>
      </c>
      <c r="B106" s="50">
        <f ca="1">'Mixed 2'!B74</f>
        <v>0</v>
      </c>
      <c r="C106" s="21">
        <f ca="1">'Mixed 2'!C74</f>
        <v>0</v>
      </c>
      <c r="D106" s="21">
        <f ca="1">'Mixed 2'!D74</f>
        <v>0</v>
      </c>
      <c r="E106" s="21">
        <f ca="1">'Mixed 2'!E74</f>
        <v>0</v>
      </c>
      <c r="F106" s="21">
        <f ca="1">'Mixed 2'!F74</f>
        <v>0</v>
      </c>
      <c r="G106" s="21">
        <f ca="1">'Mixed 2'!G74</f>
        <v>0</v>
      </c>
      <c r="H106" s="24">
        <f ca="1">'Mixed 2'!H74</f>
        <v>0</v>
      </c>
      <c r="I106" s="21">
        <f ca="1">'Mixed 2'!I74</f>
        <v>0</v>
      </c>
      <c r="J106" s="21">
        <f ca="1">'Mixed 2'!J74</f>
        <v>0</v>
      </c>
      <c r="K106" s="21">
        <f ca="1">'Mixed 2'!K74</f>
        <v>0</v>
      </c>
      <c r="L106" s="21">
        <f ca="1">'Mixed 2'!L74</f>
        <v>0</v>
      </c>
      <c r="M106" s="21">
        <f ca="1">'Mixed 2'!M74</f>
        <v>0</v>
      </c>
      <c r="N106" s="24">
        <f ca="1">'Mixed 2'!N74</f>
        <v>0</v>
      </c>
      <c r="O106" s="24">
        <f ca="1">'Mixed 2'!O74</f>
        <v>0</v>
      </c>
    </row>
    <row r="107" spans="1:15" ht="15">
      <c r="A107" s="54">
        <f ca="1">'Mixed 2'!A75</f>
        <v>0</v>
      </c>
      <c r="B107" s="50">
        <f ca="1">'Mixed 2'!B75</f>
        <v>0</v>
      </c>
      <c r="C107" s="21">
        <f ca="1">'Mixed 2'!C75</f>
        <v>0</v>
      </c>
      <c r="D107" s="21">
        <f ca="1">'Mixed 2'!D75</f>
        <v>0</v>
      </c>
      <c r="E107" s="21">
        <f ca="1">'Mixed 2'!E75</f>
        <v>0</v>
      </c>
      <c r="F107" s="21">
        <f ca="1">'Mixed 2'!F75</f>
        <v>0</v>
      </c>
      <c r="G107" s="21">
        <f ca="1">'Mixed 2'!G75</f>
        <v>0</v>
      </c>
      <c r="H107" s="24">
        <f ca="1">'Mixed 2'!H75</f>
        <v>0</v>
      </c>
      <c r="I107" s="21">
        <f ca="1">'Mixed 2'!I75</f>
        <v>0</v>
      </c>
      <c r="J107" s="21">
        <f ca="1">'Mixed 2'!J75</f>
        <v>0</v>
      </c>
      <c r="K107" s="21">
        <f ca="1">'Mixed 2'!K75</f>
        <v>0</v>
      </c>
      <c r="L107" s="21">
        <f ca="1">'Mixed 2'!L75</f>
        <v>0</v>
      </c>
      <c r="M107" s="21">
        <f ca="1">'Mixed 2'!M75</f>
        <v>0</v>
      </c>
      <c r="N107" s="24">
        <f ca="1">'Mixed 2'!N75</f>
        <v>0</v>
      </c>
      <c r="O107" s="24">
        <f ca="1">'Mixed 2'!O75</f>
        <v>0</v>
      </c>
    </row>
    <row r="108" spans="1:15" ht="15">
      <c r="A108" s="54" t="str">
        <f ca="1">A106&amp;"/"&amp;A107</f>
        <v>0/0</v>
      </c>
      <c r="B108" s="50">
        <f ca="1">B107</f>
        <v>0</v>
      </c>
      <c r="C108" s="21">
        <f t="shared" ref="C108:O108" si="34">SUM(C106:C107)</f>
        <v>0</v>
      </c>
      <c r="D108" s="21">
        <f t="shared" si="34"/>
        <v>0</v>
      </c>
      <c r="E108" s="21">
        <f t="shared" si="34"/>
        <v>0</v>
      </c>
      <c r="F108" s="21">
        <f t="shared" si="34"/>
        <v>0</v>
      </c>
      <c r="G108" s="21">
        <f t="shared" si="34"/>
        <v>0</v>
      </c>
      <c r="H108" s="24">
        <f t="shared" si="34"/>
        <v>0</v>
      </c>
      <c r="I108" s="21">
        <f t="shared" si="34"/>
        <v>0</v>
      </c>
      <c r="J108" s="21">
        <f t="shared" si="34"/>
        <v>0</v>
      </c>
      <c r="K108" s="21">
        <f t="shared" si="34"/>
        <v>0</v>
      </c>
      <c r="L108" s="21">
        <f t="shared" si="34"/>
        <v>0</v>
      </c>
      <c r="M108" s="21">
        <f t="shared" si="34"/>
        <v>0</v>
      </c>
      <c r="N108" s="24">
        <f t="shared" si="34"/>
        <v>0</v>
      </c>
      <c r="O108" s="24">
        <f t="shared" si="34"/>
        <v>0</v>
      </c>
    </row>
    <row r="109" spans="1:15" ht="15">
      <c r="A109" s="54">
        <f ca="1">'Mixed 2'!A76</f>
        <v>0</v>
      </c>
      <c r="B109" s="50">
        <f ca="1">'Mixed 2'!B76</f>
        <v>0</v>
      </c>
      <c r="C109" s="21">
        <f ca="1">'Mixed 2'!C76</f>
        <v>0</v>
      </c>
      <c r="D109" s="21">
        <f ca="1">'Mixed 2'!D76</f>
        <v>0</v>
      </c>
      <c r="E109" s="21">
        <f ca="1">'Mixed 2'!E76</f>
        <v>0</v>
      </c>
      <c r="F109" s="21">
        <f ca="1">'Mixed 2'!F76</f>
        <v>0</v>
      </c>
      <c r="G109" s="21">
        <f ca="1">'Mixed 2'!G76</f>
        <v>0</v>
      </c>
      <c r="H109" s="24">
        <f ca="1">'Mixed 2'!H76</f>
        <v>0</v>
      </c>
      <c r="I109" s="21">
        <f ca="1">'Mixed 2'!I76</f>
        <v>0</v>
      </c>
      <c r="J109" s="21">
        <f ca="1">'Mixed 2'!J76</f>
        <v>0</v>
      </c>
      <c r="K109" s="21">
        <f ca="1">'Mixed 2'!K76</f>
        <v>0</v>
      </c>
      <c r="L109" s="21">
        <f ca="1">'Mixed 2'!L76</f>
        <v>0</v>
      </c>
      <c r="M109" s="21">
        <f ca="1">'Mixed 2'!M76</f>
        <v>0</v>
      </c>
      <c r="N109" s="24">
        <f ca="1">'Mixed 2'!N76</f>
        <v>0</v>
      </c>
      <c r="O109" s="24">
        <f ca="1">'Mixed 2'!O76</f>
        <v>0</v>
      </c>
    </row>
    <row r="110" spans="1:15" ht="15">
      <c r="A110" s="54">
        <f ca="1">'Mixed 2'!A77</f>
        <v>0</v>
      </c>
      <c r="B110" s="50">
        <f ca="1">'Mixed 2'!B77</f>
        <v>0</v>
      </c>
      <c r="C110" s="21">
        <f ca="1">'Mixed 2'!C77</f>
        <v>0</v>
      </c>
      <c r="D110" s="21">
        <f ca="1">'Mixed 2'!D77</f>
        <v>0</v>
      </c>
      <c r="E110" s="21">
        <f ca="1">'Mixed 2'!E77</f>
        <v>0</v>
      </c>
      <c r="F110" s="21">
        <f ca="1">'Mixed 2'!F77</f>
        <v>0</v>
      </c>
      <c r="G110" s="21">
        <f ca="1">'Mixed 2'!G77</f>
        <v>0</v>
      </c>
      <c r="H110" s="24">
        <f ca="1">'Mixed 2'!H77</f>
        <v>0</v>
      </c>
      <c r="I110" s="21">
        <f ca="1">'Mixed 2'!I77</f>
        <v>0</v>
      </c>
      <c r="J110" s="21">
        <f ca="1">'Mixed 2'!J77</f>
        <v>0</v>
      </c>
      <c r="K110" s="21">
        <f ca="1">'Mixed 2'!K77</f>
        <v>0</v>
      </c>
      <c r="L110" s="21">
        <f ca="1">'Mixed 2'!L77</f>
        <v>0</v>
      </c>
      <c r="M110" s="21">
        <f ca="1">'Mixed 2'!M77</f>
        <v>0</v>
      </c>
      <c r="N110" s="24">
        <f ca="1">'Mixed 2'!N77</f>
        <v>0</v>
      </c>
      <c r="O110" s="24">
        <f ca="1">'Mixed 2'!O77</f>
        <v>0</v>
      </c>
    </row>
    <row r="111" spans="1:15" ht="15">
      <c r="A111" s="54" t="str">
        <f ca="1">A109&amp;"/"&amp;A110</f>
        <v>0/0</v>
      </c>
      <c r="B111" s="50">
        <f ca="1">B110</f>
        <v>0</v>
      </c>
      <c r="C111" s="21">
        <f t="shared" ref="C111:O111" si="35">SUM(C109:C110)</f>
        <v>0</v>
      </c>
      <c r="D111" s="21">
        <f t="shared" si="35"/>
        <v>0</v>
      </c>
      <c r="E111" s="21">
        <f t="shared" si="35"/>
        <v>0</v>
      </c>
      <c r="F111" s="21">
        <f t="shared" si="35"/>
        <v>0</v>
      </c>
      <c r="G111" s="21">
        <f t="shared" si="35"/>
        <v>0</v>
      </c>
      <c r="H111" s="24">
        <f t="shared" si="35"/>
        <v>0</v>
      </c>
      <c r="I111" s="21">
        <f t="shared" si="35"/>
        <v>0</v>
      </c>
      <c r="J111" s="21">
        <f t="shared" si="35"/>
        <v>0</v>
      </c>
      <c r="K111" s="21">
        <f t="shared" si="35"/>
        <v>0</v>
      </c>
      <c r="L111" s="21">
        <f t="shared" si="35"/>
        <v>0</v>
      </c>
      <c r="M111" s="21">
        <f t="shared" si="35"/>
        <v>0</v>
      </c>
      <c r="N111" s="24">
        <f t="shared" si="35"/>
        <v>0</v>
      </c>
      <c r="O111" s="24">
        <f t="shared" si="35"/>
        <v>0</v>
      </c>
    </row>
    <row r="112" spans="1:15" ht="15">
      <c r="A112" s="54">
        <f ca="1">'Mixed 2'!A78</f>
        <v>0</v>
      </c>
      <c r="B112" s="50">
        <f ca="1">'Mixed 2'!B78</f>
        <v>0</v>
      </c>
      <c r="C112" s="21">
        <f ca="1">'Mixed 2'!C78</f>
        <v>0</v>
      </c>
      <c r="D112" s="21">
        <f ca="1">'Mixed 2'!D78</f>
        <v>0</v>
      </c>
      <c r="E112" s="21">
        <f ca="1">'Mixed 2'!E78</f>
        <v>0</v>
      </c>
      <c r="F112" s="21">
        <f ca="1">'Mixed 2'!F78</f>
        <v>0</v>
      </c>
      <c r="G112" s="21">
        <f ca="1">'Mixed 2'!G78</f>
        <v>0</v>
      </c>
      <c r="H112" s="24">
        <f ca="1">'Mixed 2'!H78</f>
        <v>0</v>
      </c>
      <c r="I112" s="21">
        <f ca="1">'Mixed 2'!I78</f>
        <v>0</v>
      </c>
      <c r="J112" s="21">
        <f ca="1">'Mixed 2'!J78</f>
        <v>0</v>
      </c>
      <c r="K112" s="21">
        <f ca="1">'Mixed 2'!K78</f>
        <v>0</v>
      </c>
      <c r="L112" s="21">
        <f ca="1">'Mixed 2'!L78</f>
        <v>0</v>
      </c>
      <c r="M112" s="21">
        <f ca="1">'Mixed 2'!M78</f>
        <v>0</v>
      </c>
      <c r="N112" s="24">
        <f ca="1">'Mixed 2'!N78</f>
        <v>0</v>
      </c>
      <c r="O112" s="24">
        <f ca="1">'Mixed 2'!O78</f>
        <v>0</v>
      </c>
    </row>
    <row r="113" spans="1:15" ht="15">
      <c r="A113" s="54">
        <f ca="1">'Mixed 2'!A79</f>
        <v>0</v>
      </c>
      <c r="B113" s="50">
        <f ca="1">'Mixed 2'!B79</f>
        <v>0</v>
      </c>
      <c r="C113" s="21">
        <f ca="1">'Mixed 2'!C79</f>
        <v>0</v>
      </c>
      <c r="D113" s="21">
        <f ca="1">'Mixed 2'!D79</f>
        <v>0</v>
      </c>
      <c r="E113" s="21">
        <f ca="1">'Mixed 2'!E79</f>
        <v>0</v>
      </c>
      <c r="F113" s="21">
        <f ca="1">'Mixed 2'!F79</f>
        <v>0</v>
      </c>
      <c r="G113" s="21">
        <f ca="1">'Mixed 2'!G79</f>
        <v>0</v>
      </c>
      <c r="H113" s="24">
        <f ca="1">'Mixed 2'!H79</f>
        <v>0</v>
      </c>
      <c r="I113" s="21">
        <f ca="1">'Mixed 2'!I79</f>
        <v>0</v>
      </c>
      <c r="J113" s="21">
        <f ca="1">'Mixed 2'!J79</f>
        <v>0</v>
      </c>
      <c r="K113" s="21">
        <f ca="1">'Mixed 2'!K79</f>
        <v>0</v>
      </c>
      <c r="L113" s="21">
        <f ca="1">'Mixed 2'!L79</f>
        <v>0</v>
      </c>
      <c r="M113" s="21">
        <f ca="1">'Mixed 2'!M79</f>
        <v>0</v>
      </c>
      <c r="N113" s="24">
        <f ca="1">'Mixed 2'!N79</f>
        <v>0</v>
      </c>
      <c r="O113" s="24">
        <f ca="1">'Mixed 2'!O79</f>
        <v>0</v>
      </c>
    </row>
    <row r="114" spans="1:15" ht="15">
      <c r="A114" s="54" t="str">
        <f ca="1">A112&amp;"/"&amp;A113</f>
        <v>0/0</v>
      </c>
      <c r="B114" s="50">
        <f ca="1">B113</f>
        <v>0</v>
      </c>
      <c r="C114" s="21">
        <f t="shared" ref="C114:O114" si="36">SUM(C112:C113)</f>
        <v>0</v>
      </c>
      <c r="D114" s="21">
        <f t="shared" si="36"/>
        <v>0</v>
      </c>
      <c r="E114" s="21">
        <f t="shared" si="36"/>
        <v>0</v>
      </c>
      <c r="F114" s="21">
        <f t="shared" si="36"/>
        <v>0</v>
      </c>
      <c r="G114" s="21">
        <f t="shared" si="36"/>
        <v>0</v>
      </c>
      <c r="H114" s="24">
        <f t="shared" si="36"/>
        <v>0</v>
      </c>
      <c r="I114" s="21">
        <f t="shared" si="36"/>
        <v>0</v>
      </c>
      <c r="J114" s="21">
        <f t="shared" si="36"/>
        <v>0</v>
      </c>
      <c r="K114" s="21">
        <f t="shared" si="36"/>
        <v>0</v>
      </c>
      <c r="L114" s="21">
        <f t="shared" si="36"/>
        <v>0</v>
      </c>
      <c r="M114" s="21">
        <f t="shared" si="36"/>
        <v>0</v>
      </c>
      <c r="N114" s="24">
        <f t="shared" si="36"/>
        <v>0</v>
      </c>
      <c r="O114" s="24">
        <f t="shared" si="36"/>
        <v>0</v>
      </c>
    </row>
    <row r="115" spans="1:15" ht="15">
      <c r="A115" s="54">
        <f ca="1">'Mixed 2'!A80</f>
        <v>0</v>
      </c>
      <c r="B115" s="50">
        <f ca="1">'Mixed 2'!B80</f>
        <v>0</v>
      </c>
      <c r="C115" s="21">
        <f ca="1">'Mixed 2'!C80</f>
        <v>0</v>
      </c>
      <c r="D115" s="21">
        <f ca="1">'Mixed 2'!D80</f>
        <v>0</v>
      </c>
      <c r="E115" s="21">
        <f ca="1">'Mixed 2'!E80</f>
        <v>0</v>
      </c>
      <c r="F115" s="21">
        <f ca="1">'Mixed 2'!F80</f>
        <v>0</v>
      </c>
      <c r="G115" s="21">
        <f ca="1">'Mixed 2'!G80</f>
        <v>0</v>
      </c>
      <c r="H115" s="24">
        <f ca="1">'Mixed 2'!H80</f>
        <v>0</v>
      </c>
      <c r="I115" s="21">
        <f ca="1">'Mixed 2'!I80</f>
        <v>0</v>
      </c>
      <c r="J115" s="21">
        <f ca="1">'Mixed 2'!J80</f>
        <v>0</v>
      </c>
      <c r="K115" s="21">
        <f ca="1">'Mixed 2'!K80</f>
        <v>0</v>
      </c>
      <c r="L115" s="21">
        <f ca="1">'Mixed 2'!L80</f>
        <v>0</v>
      </c>
      <c r="M115" s="21">
        <f ca="1">'Mixed 2'!M80</f>
        <v>0</v>
      </c>
      <c r="N115" s="24">
        <f ca="1">'Mixed 2'!N80</f>
        <v>0</v>
      </c>
      <c r="O115" s="24">
        <f ca="1">'Mixed 2'!O80</f>
        <v>0</v>
      </c>
    </row>
    <row r="116" spans="1:15" ht="15">
      <c r="A116" s="54">
        <f ca="1">'Mixed 2'!A81</f>
        <v>0</v>
      </c>
      <c r="B116" s="50">
        <f ca="1">'Mixed 2'!B81</f>
        <v>0</v>
      </c>
      <c r="C116" s="21">
        <f ca="1">'Mixed 2'!C81</f>
        <v>0</v>
      </c>
      <c r="D116" s="21">
        <f ca="1">'Mixed 2'!D81</f>
        <v>0</v>
      </c>
      <c r="E116" s="21">
        <f ca="1">'Mixed 2'!E81</f>
        <v>0</v>
      </c>
      <c r="F116" s="21">
        <f ca="1">'Mixed 2'!F81</f>
        <v>0</v>
      </c>
      <c r="G116" s="21">
        <f ca="1">'Mixed 2'!G81</f>
        <v>0</v>
      </c>
      <c r="H116" s="24">
        <f ca="1">'Mixed 2'!H81</f>
        <v>0</v>
      </c>
      <c r="I116" s="21">
        <f ca="1">'Mixed 2'!I81</f>
        <v>0</v>
      </c>
      <c r="J116" s="21">
        <f ca="1">'Mixed 2'!J81</f>
        <v>0</v>
      </c>
      <c r="K116" s="21">
        <f ca="1">'Mixed 2'!K81</f>
        <v>0</v>
      </c>
      <c r="L116" s="21">
        <f ca="1">'Mixed 2'!L81</f>
        <v>0</v>
      </c>
      <c r="M116" s="21">
        <f ca="1">'Mixed 2'!M81</f>
        <v>0</v>
      </c>
      <c r="N116" s="24">
        <f ca="1">'Mixed 2'!N81</f>
        <v>0</v>
      </c>
      <c r="O116" s="24">
        <f ca="1">'Mixed 2'!O81</f>
        <v>0</v>
      </c>
    </row>
    <row r="117" spans="1:15" ht="15">
      <c r="A117" s="54" t="str">
        <f ca="1">A115&amp;"/"&amp;A116</f>
        <v>0/0</v>
      </c>
      <c r="B117" s="50">
        <f ca="1">B116</f>
        <v>0</v>
      </c>
      <c r="C117" s="21">
        <f t="shared" ref="C117:O117" si="37">SUM(C115:C116)</f>
        <v>0</v>
      </c>
      <c r="D117" s="21">
        <f t="shared" si="37"/>
        <v>0</v>
      </c>
      <c r="E117" s="21">
        <f t="shared" si="37"/>
        <v>0</v>
      </c>
      <c r="F117" s="21">
        <f t="shared" si="37"/>
        <v>0</v>
      </c>
      <c r="G117" s="21">
        <f t="shared" si="37"/>
        <v>0</v>
      </c>
      <c r="H117" s="24">
        <f t="shared" si="37"/>
        <v>0</v>
      </c>
      <c r="I117" s="21">
        <f t="shared" si="37"/>
        <v>0</v>
      </c>
      <c r="J117" s="21">
        <f t="shared" si="37"/>
        <v>0</v>
      </c>
      <c r="K117" s="21">
        <f t="shared" si="37"/>
        <v>0</v>
      </c>
      <c r="L117" s="21">
        <f t="shared" si="37"/>
        <v>0</v>
      </c>
      <c r="M117" s="21">
        <f t="shared" si="37"/>
        <v>0</v>
      </c>
      <c r="N117" s="24">
        <f t="shared" si="37"/>
        <v>0</v>
      </c>
      <c r="O117" s="24">
        <f t="shared" si="37"/>
        <v>0</v>
      </c>
    </row>
    <row r="118" spans="1:15" ht="15">
      <c r="A118" s="54">
        <f ca="1">'Mixed 2'!A82</f>
        <v>0</v>
      </c>
      <c r="B118" s="50">
        <f ca="1">'Mixed 2'!B82</f>
        <v>0</v>
      </c>
      <c r="C118" s="21">
        <f ca="1">'Mixed 2'!C82</f>
        <v>0</v>
      </c>
      <c r="D118" s="21">
        <f ca="1">'Mixed 2'!D82</f>
        <v>0</v>
      </c>
      <c r="E118" s="21">
        <f ca="1">'Mixed 2'!E82</f>
        <v>0</v>
      </c>
      <c r="F118" s="21">
        <f ca="1">'Mixed 2'!F82</f>
        <v>0</v>
      </c>
      <c r="G118" s="21">
        <f ca="1">'Mixed 2'!G82</f>
        <v>0</v>
      </c>
      <c r="H118" s="24">
        <f ca="1">'Mixed 2'!H82</f>
        <v>0</v>
      </c>
      <c r="I118" s="21">
        <f ca="1">'Mixed 2'!I82</f>
        <v>0</v>
      </c>
      <c r="J118" s="21">
        <f ca="1">'Mixed 2'!J82</f>
        <v>0</v>
      </c>
      <c r="K118" s="21">
        <f ca="1">'Mixed 2'!K82</f>
        <v>0</v>
      </c>
      <c r="L118" s="21">
        <f ca="1">'Mixed 2'!L82</f>
        <v>0</v>
      </c>
      <c r="M118" s="21">
        <f ca="1">'Mixed 2'!M82</f>
        <v>0</v>
      </c>
      <c r="N118" s="24">
        <f ca="1">'Mixed 2'!N82</f>
        <v>0</v>
      </c>
      <c r="O118" s="24">
        <f ca="1">'Mixed 2'!O82</f>
        <v>0</v>
      </c>
    </row>
    <row r="119" spans="1:15" ht="15">
      <c r="A119" s="54">
        <f ca="1">'Mixed 2'!A83</f>
        <v>0</v>
      </c>
      <c r="B119" s="50">
        <f ca="1">'Mixed 2'!B83</f>
        <v>0</v>
      </c>
      <c r="C119" s="21">
        <f ca="1">'Mixed 2'!C83</f>
        <v>0</v>
      </c>
      <c r="D119" s="21">
        <f ca="1">'Mixed 2'!D83</f>
        <v>0</v>
      </c>
      <c r="E119" s="21">
        <f ca="1">'Mixed 2'!E83</f>
        <v>0</v>
      </c>
      <c r="F119" s="21">
        <f ca="1">'Mixed 2'!F83</f>
        <v>0</v>
      </c>
      <c r="G119" s="21">
        <f ca="1">'Mixed 2'!G83</f>
        <v>0</v>
      </c>
      <c r="H119" s="24">
        <f ca="1">'Mixed 2'!H83</f>
        <v>0</v>
      </c>
      <c r="I119" s="21">
        <f ca="1">'Mixed 2'!I83</f>
        <v>0</v>
      </c>
      <c r="J119" s="21">
        <f ca="1">'Mixed 2'!J83</f>
        <v>0</v>
      </c>
      <c r="K119" s="21">
        <f ca="1">'Mixed 2'!K83</f>
        <v>0</v>
      </c>
      <c r="L119" s="21">
        <f ca="1">'Mixed 2'!L83</f>
        <v>0</v>
      </c>
      <c r="M119" s="21">
        <f ca="1">'Mixed 2'!M83</f>
        <v>0</v>
      </c>
      <c r="N119" s="24">
        <f ca="1">'Mixed 2'!N83</f>
        <v>0</v>
      </c>
      <c r="O119" s="24">
        <f ca="1">'Mixed 2'!O83</f>
        <v>0</v>
      </c>
    </row>
    <row r="120" spans="1:15" ht="15">
      <c r="A120" s="54" t="str">
        <f ca="1">A118&amp;"/"&amp;A119</f>
        <v>0/0</v>
      </c>
      <c r="B120" s="50">
        <f ca="1">B119</f>
        <v>0</v>
      </c>
      <c r="C120" s="21">
        <f t="shared" ref="C120:O120" si="38">SUM(C118:C119)</f>
        <v>0</v>
      </c>
      <c r="D120" s="21">
        <f t="shared" si="38"/>
        <v>0</v>
      </c>
      <c r="E120" s="21">
        <f t="shared" si="38"/>
        <v>0</v>
      </c>
      <c r="F120" s="21">
        <f t="shared" si="38"/>
        <v>0</v>
      </c>
      <c r="G120" s="21">
        <f t="shared" si="38"/>
        <v>0</v>
      </c>
      <c r="H120" s="24">
        <f t="shared" si="38"/>
        <v>0</v>
      </c>
      <c r="I120" s="21">
        <f t="shared" si="38"/>
        <v>0</v>
      </c>
      <c r="J120" s="21">
        <f t="shared" si="38"/>
        <v>0</v>
      </c>
      <c r="K120" s="21">
        <f t="shared" si="38"/>
        <v>0</v>
      </c>
      <c r="L120" s="21">
        <f t="shared" si="38"/>
        <v>0</v>
      </c>
      <c r="M120" s="21">
        <f t="shared" si="38"/>
        <v>0</v>
      </c>
      <c r="N120" s="24">
        <f t="shared" si="38"/>
        <v>0</v>
      </c>
      <c r="O120" s="24">
        <f t="shared" si="38"/>
        <v>0</v>
      </c>
    </row>
    <row r="121" spans="1:15" ht="15">
      <c r="A121" s="54">
        <f ca="1">'Mixed 2'!A84</f>
        <v>0</v>
      </c>
      <c r="B121" s="50">
        <f ca="1">'Mixed 2'!B84</f>
        <v>0</v>
      </c>
      <c r="C121" s="21">
        <f ca="1">'Mixed 2'!C84</f>
        <v>0</v>
      </c>
      <c r="D121" s="21">
        <f ca="1">'Mixed 2'!D84</f>
        <v>0</v>
      </c>
      <c r="E121" s="21">
        <f ca="1">'Mixed 2'!E84</f>
        <v>0</v>
      </c>
      <c r="F121" s="21">
        <f ca="1">'Mixed 2'!F84</f>
        <v>0</v>
      </c>
      <c r="G121" s="21">
        <f ca="1">'Mixed 2'!G84</f>
        <v>0</v>
      </c>
      <c r="H121" s="24">
        <f ca="1">'Mixed 2'!H84</f>
        <v>0</v>
      </c>
      <c r="I121" s="21">
        <f ca="1">'Mixed 2'!I84</f>
        <v>0</v>
      </c>
      <c r="J121" s="21">
        <f ca="1">'Mixed 2'!J84</f>
        <v>0</v>
      </c>
      <c r="K121" s="21">
        <f ca="1">'Mixed 2'!K84</f>
        <v>0</v>
      </c>
      <c r="L121" s="21">
        <f ca="1">'Mixed 2'!L84</f>
        <v>0</v>
      </c>
      <c r="M121" s="21">
        <f ca="1">'Mixed 2'!M84</f>
        <v>0</v>
      </c>
      <c r="N121" s="24">
        <f ca="1">'Mixed 2'!N84</f>
        <v>0</v>
      </c>
      <c r="O121" s="24">
        <f ca="1">'Mixed 2'!O84</f>
        <v>0</v>
      </c>
    </row>
    <row r="122" spans="1:15" ht="15">
      <c r="A122" s="54">
        <f ca="1">'Mixed 2'!A85</f>
        <v>0</v>
      </c>
      <c r="B122" s="50">
        <f ca="1">'Mixed 2'!B85</f>
        <v>0</v>
      </c>
      <c r="C122" s="21">
        <f ca="1">'Mixed 2'!C85</f>
        <v>0</v>
      </c>
      <c r="D122" s="21">
        <f ca="1">'Mixed 2'!D85</f>
        <v>0</v>
      </c>
      <c r="E122" s="21">
        <f ca="1">'Mixed 2'!E85</f>
        <v>0</v>
      </c>
      <c r="F122" s="21">
        <f ca="1">'Mixed 2'!F85</f>
        <v>0</v>
      </c>
      <c r="G122" s="21">
        <f ca="1">'Mixed 2'!G85</f>
        <v>0</v>
      </c>
      <c r="H122" s="24">
        <f ca="1">'Mixed 2'!H85</f>
        <v>0</v>
      </c>
      <c r="I122" s="21">
        <f ca="1">'Mixed 2'!I85</f>
        <v>0</v>
      </c>
      <c r="J122" s="21">
        <f ca="1">'Mixed 2'!J85</f>
        <v>0</v>
      </c>
      <c r="K122" s="21">
        <f ca="1">'Mixed 2'!K85</f>
        <v>0</v>
      </c>
      <c r="L122" s="21">
        <f ca="1">'Mixed 2'!L85</f>
        <v>0</v>
      </c>
      <c r="M122" s="21">
        <f ca="1">'Mixed 2'!M85</f>
        <v>0</v>
      </c>
      <c r="N122" s="24">
        <f ca="1">'Mixed 2'!N85</f>
        <v>0</v>
      </c>
      <c r="O122" s="24">
        <f ca="1">'Mixed 2'!O85</f>
        <v>0</v>
      </c>
    </row>
    <row r="123" spans="1:15" ht="15">
      <c r="A123" s="54" t="str">
        <f ca="1">A121&amp;"/"&amp;A122</f>
        <v>0/0</v>
      </c>
      <c r="B123" s="50">
        <f ca="1">B122</f>
        <v>0</v>
      </c>
      <c r="C123" s="21">
        <f t="shared" ref="C123:O123" si="39">SUM(C121:C122)</f>
        <v>0</v>
      </c>
      <c r="D123" s="21">
        <f t="shared" si="39"/>
        <v>0</v>
      </c>
      <c r="E123" s="21">
        <f t="shared" si="39"/>
        <v>0</v>
      </c>
      <c r="F123" s="21">
        <f t="shared" si="39"/>
        <v>0</v>
      </c>
      <c r="G123" s="21">
        <f t="shared" si="39"/>
        <v>0</v>
      </c>
      <c r="H123" s="24">
        <f t="shared" si="39"/>
        <v>0</v>
      </c>
      <c r="I123" s="21">
        <f t="shared" si="39"/>
        <v>0</v>
      </c>
      <c r="J123" s="21">
        <f t="shared" si="39"/>
        <v>0</v>
      </c>
      <c r="K123" s="21">
        <f t="shared" si="39"/>
        <v>0</v>
      </c>
      <c r="L123" s="21">
        <f t="shared" si="39"/>
        <v>0</v>
      </c>
      <c r="M123" s="21">
        <f t="shared" si="39"/>
        <v>0</v>
      </c>
      <c r="N123" s="24">
        <f t="shared" si="39"/>
        <v>0</v>
      </c>
      <c r="O123" s="24">
        <f t="shared" si="39"/>
        <v>0</v>
      </c>
    </row>
    <row r="124" spans="1:15" ht="15">
      <c r="A124" s="54">
        <f ca="1">'Mixed 2'!A86</f>
        <v>0</v>
      </c>
      <c r="B124" s="50">
        <f ca="1">'Mixed 2'!B86</f>
        <v>0</v>
      </c>
      <c r="C124" s="21">
        <f ca="1">'Mixed 2'!C86</f>
        <v>0</v>
      </c>
      <c r="D124" s="21">
        <f ca="1">'Mixed 2'!D86</f>
        <v>0</v>
      </c>
      <c r="E124" s="21">
        <f ca="1">'Mixed 2'!E86</f>
        <v>0</v>
      </c>
      <c r="F124" s="21">
        <f ca="1">'Mixed 2'!F86</f>
        <v>0</v>
      </c>
      <c r="G124" s="21">
        <f ca="1">'Mixed 2'!G86</f>
        <v>0</v>
      </c>
      <c r="H124" s="24">
        <f ca="1">'Mixed 2'!H86</f>
        <v>0</v>
      </c>
      <c r="I124" s="21">
        <f ca="1">'Mixed 2'!I86</f>
        <v>0</v>
      </c>
      <c r="J124" s="21">
        <f ca="1">'Mixed 2'!J86</f>
        <v>0</v>
      </c>
      <c r="K124" s="21">
        <f ca="1">'Mixed 2'!K86</f>
        <v>0</v>
      </c>
      <c r="L124" s="21">
        <f ca="1">'Mixed 2'!L86</f>
        <v>0</v>
      </c>
      <c r="M124" s="21">
        <f ca="1">'Mixed 2'!M86</f>
        <v>0</v>
      </c>
      <c r="N124" s="24">
        <f ca="1">'Mixed 2'!N86</f>
        <v>0</v>
      </c>
      <c r="O124" s="24">
        <f ca="1">'Mixed 2'!O86</f>
        <v>0</v>
      </c>
    </row>
    <row r="125" spans="1:15" ht="15">
      <c r="A125" s="54">
        <f ca="1">'Mixed 2'!A87</f>
        <v>0</v>
      </c>
      <c r="B125" s="50">
        <f ca="1">'Mixed 2'!B87</f>
        <v>0</v>
      </c>
      <c r="C125" s="21">
        <f ca="1">'Mixed 2'!C87</f>
        <v>0</v>
      </c>
      <c r="D125" s="21">
        <f ca="1">'Mixed 2'!D87</f>
        <v>0</v>
      </c>
      <c r="E125" s="21">
        <f ca="1">'Mixed 2'!E87</f>
        <v>0</v>
      </c>
      <c r="F125" s="21">
        <f ca="1">'Mixed 2'!F87</f>
        <v>0</v>
      </c>
      <c r="G125" s="21">
        <f ca="1">'Mixed 2'!G87</f>
        <v>0</v>
      </c>
      <c r="H125" s="24">
        <f ca="1">'Mixed 2'!H87</f>
        <v>0</v>
      </c>
      <c r="I125" s="21">
        <f ca="1">'Mixed 2'!I87</f>
        <v>0</v>
      </c>
      <c r="J125" s="21">
        <f ca="1">'Mixed 2'!J87</f>
        <v>0</v>
      </c>
      <c r="K125" s="21">
        <f ca="1">'Mixed 2'!K87</f>
        <v>0</v>
      </c>
      <c r="L125" s="21">
        <f ca="1">'Mixed 2'!L87</f>
        <v>0</v>
      </c>
      <c r="M125" s="21">
        <f ca="1">'Mixed 2'!M87</f>
        <v>0</v>
      </c>
      <c r="N125" s="24">
        <f ca="1">'Mixed 2'!N87</f>
        <v>0</v>
      </c>
      <c r="O125" s="24">
        <f ca="1">'Mixed 2'!O87</f>
        <v>0</v>
      </c>
    </row>
    <row r="126" spans="1:15" ht="15">
      <c r="A126" s="54" t="str">
        <f>A124&amp;"/"&amp;A125</f>
        <v>0/0</v>
      </c>
      <c r="B126" s="50">
        <f>B125</f>
        <v>0</v>
      </c>
      <c r="C126" s="21">
        <f t="shared" ref="C126:O126" si="40">SUM(C124:C125)</f>
        <v>0</v>
      </c>
      <c r="D126" s="21">
        <f t="shared" si="40"/>
        <v>0</v>
      </c>
      <c r="E126" s="21">
        <f t="shared" si="40"/>
        <v>0</v>
      </c>
      <c r="F126" s="21">
        <f t="shared" si="40"/>
        <v>0</v>
      </c>
      <c r="G126" s="21">
        <f t="shared" si="40"/>
        <v>0</v>
      </c>
      <c r="H126" s="24">
        <f t="shared" si="40"/>
        <v>0</v>
      </c>
      <c r="I126" s="21">
        <f t="shared" si="40"/>
        <v>0</v>
      </c>
      <c r="J126" s="21">
        <f t="shared" si="40"/>
        <v>0</v>
      </c>
      <c r="K126" s="21">
        <f t="shared" si="40"/>
        <v>0</v>
      </c>
      <c r="L126" s="21">
        <f t="shared" si="40"/>
        <v>0</v>
      </c>
      <c r="M126" s="21">
        <f t="shared" si="40"/>
        <v>0</v>
      </c>
      <c r="N126" s="24">
        <f t="shared" si="40"/>
        <v>0</v>
      </c>
      <c r="O126" s="24">
        <f t="shared" si="40"/>
        <v>0</v>
      </c>
    </row>
    <row r="127" spans="1:15" ht="15">
      <c r="A127" s="92"/>
      <c r="B127" s="93"/>
      <c r="C127" s="51"/>
      <c r="D127" s="51"/>
      <c r="E127" s="51"/>
      <c r="F127" s="51"/>
      <c r="G127" s="51"/>
      <c r="H127" s="94"/>
      <c r="I127" s="51"/>
      <c r="J127" s="51"/>
      <c r="K127" s="51"/>
      <c r="L127" s="51"/>
      <c r="M127" s="51"/>
      <c r="N127" s="94"/>
      <c r="O127" s="94"/>
    </row>
    <row r="128" spans="1:15" ht="15">
      <c r="A128" s="92"/>
      <c r="B128" s="93"/>
      <c r="C128" s="51"/>
      <c r="D128" s="51"/>
      <c r="E128" s="51"/>
      <c r="F128" s="51"/>
      <c r="G128" s="51"/>
      <c r="H128" s="94"/>
      <c r="I128" s="51"/>
      <c r="J128" s="51"/>
      <c r="K128" s="51"/>
      <c r="L128" s="51"/>
      <c r="M128" s="51"/>
      <c r="N128" s="94"/>
      <c r="O128" s="94"/>
    </row>
    <row r="129" spans="1:15" ht="15">
      <c r="A129" s="92"/>
      <c r="B129" s="93"/>
      <c r="C129" s="51"/>
      <c r="D129" s="51"/>
      <c r="E129" s="51"/>
      <c r="F129" s="51"/>
      <c r="G129" s="51"/>
      <c r="H129" s="94"/>
      <c r="I129" s="51"/>
      <c r="J129" s="51"/>
      <c r="K129" s="51"/>
      <c r="L129" s="51"/>
      <c r="M129" s="51"/>
      <c r="N129" s="94"/>
      <c r="O129" s="94"/>
    </row>
    <row r="130" spans="1:15" ht="15">
      <c r="A130" s="92"/>
      <c r="B130" s="93"/>
      <c r="C130" s="51"/>
      <c r="D130" s="51"/>
      <c r="E130" s="51"/>
      <c r="F130" s="51"/>
      <c r="G130" s="51"/>
      <c r="H130" s="94"/>
      <c r="I130" s="51"/>
      <c r="J130" s="51"/>
      <c r="K130" s="51"/>
      <c r="L130" s="51"/>
      <c r="M130" s="51"/>
      <c r="N130" s="94"/>
      <c r="O130" s="94"/>
    </row>
    <row r="131" spans="1:15" ht="15">
      <c r="A131" s="92"/>
      <c r="B131" s="93"/>
      <c r="C131" s="51"/>
      <c r="D131" s="51"/>
      <c r="E131" s="51"/>
      <c r="F131" s="51"/>
      <c r="G131" s="51"/>
      <c r="H131" s="94"/>
      <c r="I131" s="51"/>
      <c r="J131" s="51"/>
      <c r="K131" s="51"/>
      <c r="L131" s="51"/>
      <c r="M131" s="51"/>
      <c r="N131" s="94"/>
      <c r="O131" s="94"/>
    </row>
    <row r="132" spans="1:15" ht="15">
      <c r="A132" s="92"/>
      <c r="B132" s="93"/>
      <c r="C132" s="51"/>
      <c r="D132" s="51"/>
      <c r="E132" s="51"/>
      <c r="F132" s="51"/>
      <c r="G132" s="51"/>
      <c r="H132" s="94"/>
      <c r="I132" s="51"/>
      <c r="J132" s="51"/>
      <c r="K132" s="51"/>
      <c r="L132" s="51"/>
      <c r="M132" s="51"/>
      <c r="N132" s="94"/>
      <c r="O132" s="94"/>
    </row>
    <row r="133" spans="1:15" ht="15">
      <c r="A133" s="92"/>
      <c r="B133" s="93"/>
      <c r="C133" s="51"/>
      <c r="D133" s="51"/>
      <c r="E133" s="51"/>
      <c r="F133" s="51"/>
      <c r="G133" s="51"/>
      <c r="H133" s="94"/>
      <c r="I133" s="51"/>
      <c r="J133" s="51"/>
      <c r="K133" s="51"/>
      <c r="L133" s="51"/>
      <c r="M133" s="51"/>
      <c r="N133" s="94"/>
      <c r="O133" s="94"/>
    </row>
    <row r="134" spans="1:15" ht="15">
      <c r="A134" s="92"/>
      <c r="B134" s="93"/>
      <c r="C134" s="51"/>
      <c r="D134" s="51"/>
      <c r="E134" s="51"/>
      <c r="F134" s="51"/>
      <c r="G134" s="51"/>
      <c r="H134" s="94"/>
      <c r="I134" s="51"/>
      <c r="J134" s="51"/>
      <c r="K134" s="51"/>
      <c r="L134" s="51"/>
      <c r="M134" s="51"/>
      <c r="N134" s="94"/>
      <c r="O134" s="94"/>
    </row>
    <row r="135" spans="1:15" ht="15">
      <c r="A135" s="92"/>
      <c r="B135" s="93"/>
      <c r="C135" s="51"/>
      <c r="D135" s="51"/>
      <c r="E135" s="51"/>
      <c r="F135" s="51"/>
      <c r="G135" s="51"/>
      <c r="H135" s="94"/>
      <c r="I135" s="51"/>
      <c r="J135" s="51"/>
      <c r="K135" s="51"/>
      <c r="L135" s="51"/>
      <c r="M135" s="51"/>
      <c r="N135" s="94"/>
      <c r="O135" s="94"/>
    </row>
    <row r="136" spans="1:15" ht="15">
      <c r="A136" s="92"/>
      <c r="B136" s="93"/>
      <c r="C136" s="51"/>
      <c r="D136" s="51"/>
      <c r="E136" s="51"/>
      <c r="F136" s="51"/>
      <c r="G136" s="51"/>
      <c r="H136" s="94"/>
      <c r="I136" s="51"/>
      <c r="J136" s="51"/>
      <c r="K136" s="51"/>
      <c r="L136" s="51"/>
      <c r="M136" s="51"/>
      <c r="N136" s="94"/>
      <c r="O136" s="94"/>
    </row>
    <row r="137" spans="1:15" ht="15">
      <c r="A137" s="92"/>
      <c r="B137" s="93"/>
      <c r="C137" s="51"/>
      <c r="D137" s="51"/>
      <c r="E137" s="51"/>
      <c r="F137" s="51"/>
      <c r="G137" s="51"/>
      <c r="H137" s="94"/>
      <c r="I137" s="51"/>
      <c r="J137" s="51"/>
      <c r="K137" s="51"/>
      <c r="L137" s="51"/>
      <c r="M137" s="51"/>
      <c r="N137" s="94"/>
      <c r="O137" s="94"/>
    </row>
    <row r="138" spans="1:15" ht="15">
      <c r="A138" s="92"/>
      <c r="B138" s="93"/>
      <c r="C138" s="51"/>
      <c r="D138" s="51"/>
      <c r="E138" s="51"/>
      <c r="F138" s="51"/>
      <c r="G138" s="51"/>
      <c r="H138" s="94"/>
      <c r="I138" s="51"/>
      <c r="J138" s="51"/>
      <c r="K138" s="51"/>
      <c r="L138" s="51"/>
      <c r="M138" s="51"/>
      <c r="N138" s="94"/>
      <c r="O138" s="94"/>
    </row>
    <row r="139" spans="1:15" ht="15">
      <c r="A139" s="92"/>
      <c r="B139" s="93"/>
      <c r="C139" s="51"/>
      <c r="D139" s="51"/>
      <c r="E139" s="51"/>
      <c r="F139" s="51"/>
      <c r="G139" s="51"/>
      <c r="H139" s="94"/>
      <c r="I139" s="51"/>
      <c r="J139" s="51"/>
      <c r="K139" s="51"/>
      <c r="L139" s="51"/>
      <c r="M139" s="51"/>
      <c r="N139" s="94"/>
      <c r="O139" s="94"/>
    </row>
    <row r="140" spans="1:15" ht="15">
      <c r="A140" s="92"/>
      <c r="B140" s="93"/>
      <c r="C140" s="51"/>
      <c r="D140" s="51"/>
      <c r="E140" s="51"/>
      <c r="F140" s="51"/>
      <c r="G140" s="51"/>
      <c r="H140" s="94"/>
      <c r="I140" s="51"/>
      <c r="J140" s="51"/>
      <c r="K140" s="51"/>
      <c r="L140" s="51"/>
      <c r="M140" s="51"/>
      <c r="N140" s="94"/>
      <c r="O140" s="94"/>
    </row>
    <row r="141" spans="1:15" ht="15">
      <c r="A141" s="92"/>
      <c r="B141" s="93"/>
      <c r="C141" s="51"/>
      <c r="D141" s="51"/>
      <c r="E141" s="51"/>
      <c r="F141" s="51"/>
      <c r="G141" s="51"/>
      <c r="H141" s="94"/>
      <c r="I141" s="51"/>
      <c r="J141" s="51"/>
      <c r="K141" s="51"/>
      <c r="L141" s="51"/>
      <c r="M141" s="51"/>
      <c r="N141" s="94"/>
      <c r="O141" s="94"/>
    </row>
    <row r="142" spans="1:15" ht="15">
      <c r="A142" s="92"/>
      <c r="B142" s="93"/>
      <c r="C142" s="51"/>
      <c r="D142" s="51"/>
      <c r="E142" s="51"/>
      <c r="F142" s="51"/>
      <c r="G142" s="51"/>
      <c r="H142" s="94"/>
      <c r="I142" s="51"/>
      <c r="J142" s="51"/>
      <c r="K142" s="51"/>
      <c r="L142" s="51"/>
      <c r="M142" s="51"/>
      <c r="N142" s="94"/>
      <c r="O142" s="94"/>
    </row>
    <row r="143" spans="1:15" ht="15">
      <c r="A143" s="92"/>
      <c r="B143" s="93"/>
      <c r="C143" s="51"/>
      <c r="D143" s="51"/>
      <c r="E143" s="51"/>
      <c r="F143" s="51"/>
      <c r="G143" s="51"/>
      <c r="H143" s="94"/>
      <c r="I143" s="51"/>
      <c r="J143" s="51"/>
      <c r="K143" s="51"/>
      <c r="L143" s="51"/>
      <c r="M143" s="51"/>
      <c r="N143" s="94"/>
      <c r="O143" s="94"/>
    </row>
    <row r="144" spans="1:15" ht="15">
      <c r="A144" s="92"/>
      <c r="B144" s="93"/>
      <c r="C144" s="51"/>
      <c r="D144" s="51"/>
      <c r="E144" s="51"/>
      <c r="F144" s="51"/>
      <c r="G144" s="51"/>
      <c r="H144" s="94"/>
      <c r="I144" s="51"/>
      <c r="J144" s="51"/>
      <c r="K144" s="51"/>
      <c r="L144" s="51"/>
      <c r="M144" s="51"/>
      <c r="N144" s="94"/>
      <c r="O144" s="94"/>
    </row>
    <row r="145" spans="1:15" ht="15">
      <c r="A145" s="92"/>
      <c r="B145" s="93"/>
      <c r="C145" s="51"/>
      <c r="D145" s="51"/>
      <c r="E145" s="51"/>
      <c r="F145" s="51"/>
      <c r="G145" s="51"/>
      <c r="H145" s="94"/>
      <c r="I145" s="51"/>
      <c r="J145" s="51"/>
      <c r="K145" s="51"/>
      <c r="L145" s="51"/>
      <c r="M145" s="51"/>
      <c r="N145" s="94"/>
      <c r="O145" s="94"/>
    </row>
    <row r="146" spans="1:15" ht="15">
      <c r="A146" s="92"/>
      <c r="B146" s="93"/>
      <c r="C146" s="51"/>
      <c r="D146" s="51"/>
      <c r="E146" s="51"/>
      <c r="F146" s="51"/>
      <c r="G146" s="51"/>
      <c r="H146" s="94"/>
      <c r="I146" s="51"/>
      <c r="J146" s="51"/>
      <c r="K146" s="51"/>
      <c r="L146" s="51"/>
      <c r="M146" s="51"/>
      <c r="N146" s="94"/>
      <c r="O146" s="94"/>
    </row>
    <row r="147" spans="1:15" ht="15">
      <c r="A147" s="92"/>
      <c r="B147" s="93"/>
      <c r="C147" s="51"/>
      <c r="D147" s="51"/>
      <c r="E147" s="51"/>
      <c r="F147" s="51"/>
      <c r="G147" s="51"/>
      <c r="H147" s="94"/>
      <c r="I147" s="51"/>
      <c r="J147" s="51"/>
      <c r="K147" s="51"/>
      <c r="L147" s="51"/>
      <c r="M147" s="51"/>
      <c r="N147" s="94"/>
      <c r="O147" s="94"/>
    </row>
    <row r="148" spans="1:15" ht="15">
      <c r="A148" s="92"/>
      <c r="B148" s="93"/>
      <c r="C148" s="51"/>
      <c r="D148" s="51"/>
      <c r="E148" s="51"/>
      <c r="F148" s="51"/>
      <c r="G148" s="51"/>
      <c r="H148" s="94"/>
      <c r="I148" s="51"/>
      <c r="J148" s="51"/>
      <c r="K148" s="51"/>
      <c r="L148" s="51"/>
      <c r="M148" s="51"/>
      <c r="N148" s="94"/>
      <c r="O148" s="94"/>
    </row>
    <row r="149" spans="1:15" ht="15">
      <c r="A149" s="92"/>
      <c r="B149" s="93"/>
      <c r="C149" s="51"/>
      <c r="D149" s="51"/>
      <c r="E149" s="51"/>
      <c r="F149" s="51"/>
      <c r="G149" s="51"/>
      <c r="H149" s="94"/>
      <c r="I149" s="51"/>
      <c r="J149" s="51"/>
      <c r="K149" s="51"/>
      <c r="L149" s="51"/>
      <c r="M149" s="51"/>
      <c r="N149" s="94"/>
      <c r="O149" s="94"/>
    </row>
    <row r="150" spans="1:15" ht="15">
      <c r="A150" s="92"/>
      <c r="B150" s="93"/>
      <c r="C150" s="51"/>
      <c r="D150" s="51"/>
      <c r="E150" s="51"/>
      <c r="F150" s="51"/>
      <c r="G150" s="51"/>
      <c r="H150" s="94"/>
      <c r="I150" s="51"/>
      <c r="J150" s="51"/>
      <c r="K150" s="51"/>
      <c r="L150" s="51"/>
      <c r="M150" s="51"/>
      <c r="N150" s="94"/>
      <c r="O150" s="94"/>
    </row>
    <row r="151" spans="1:15" ht="15">
      <c r="A151" s="92"/>
      <c r="B151" s="93"/>
      <c r="C151" s="51"/>
      <c r="D151" s="51"/>
      <c r="E151" s="51"/>
      <c r="F151" s="51"/>
      <c r="G151" s="51"/>
      <c r="H151" s="94"/>
      <c r="I151" s="51"/>
      <c r="J151" s="51"/>
      <c r="K151" s="51"/>
      <c r="L151" s="51"/>
      <c r="M151" s="51"/>
      <c r="N151" s="94"/>
      <c r="O151" s="94"/>
    </row>
    <row r="152" spans="1:15" ht="15">
      <c r="A152" s="92"/>
      <c r="B152" s="93"/>
      <c r="C152" s="51"/>
      <c r="D152" s="51"/>
      <c r="E152" s="51"/>
      <c r="F152" s="51"/>
      <c r="G152" s="51"/>
      <c r="H152" s="94"/>
      <c r="I152" s="51"/>
      <c r="J152" s="51"/>
      <c r="K152" s="51"/>
      <c r="L152" s="51"/>
      <c r="M152" s="51"/>
      <c r="N152" s="94"/>
      <c r="O152" s="94"/>
    </row>
    <row r="153" spans="1:15" ht="15">
      <c r="A153" s="92"/>
      <c r="B153" s="93"/>
      <c r="C153" s="51"/>
      <c r="D153" s="51"/>
      <c r="E153" s="51"/>
      <c r="F153" s="51"/>
      <c r="G153" s="51"/>
      <c r="H153" s="94"/>
      <c r="I153" s="51"/>
      <c r="J153" s="51"/>
      <c r="K153" s="51"/>
      <c r="L153" s="51"/>
      <c r="M153" s="51"/>
      <c r="N153" s="94"/>
      <c r="O153" s="94"/>
    </row>
    <row r="154" spans="1:15" ht="15">
      <c r="A154" s="92"/>
      <c r="B154" s="93"/>
      <c r="C154" s="51"/>
      <c r="D154" s="51"/>
      <c r="E154" s="51"/>
      <c r="F154" s="51"/>
      <c r="G154" s="51"/>
      <c r="H154" s="94"/>
      <c r="I154" s="51"/>
      <c r="J154" s="51"/>
      <c r="K154" s="51"/>
      <c r="L154" s="51"/>
      <c r="M154" s="51"/>
      <c r="N154" s="94"/>
      <c r="O154" s="94"/>
    </row>
    <row r="155" spans="1:15" ht="15">
      <c r="A155" s="92"/>
      <c r="B155" s="93"/>
      <c r="C155" s="51"/>
      <c r="D155" s="51"/>
      <c r="E155" s="51"/>
      <c r="F155" s="51"/>
      <c r="G155" s="51"/>
      <c r="H155" s="94"/>
      <c r="I155" s="51"/>
      <c r="J155" s="51"/>
      <c r="K155" s="51"/>
      <c r="L155" s="51"/>
      <c r="M155" s="51"/>
      <c r="N155" s="94"/>
      <c r="O155" s="94"/>
    </row>
    <row r="156" spans="1:15" ht="15">
      <c r="A156" s="92"/>
      <c r="B156" s="93"/>
      <c r="C156" s="51"/>
      <c r="D156" s="51"/>
      <c r="E156" s="51"/>
      <c r="F156" s="51"/>
      <c r="G156" s="51"/>
      <c r="H156" s="94"/>
      <c r="I156" s="51"/>
      <c r="J156" s="51"/>
      <c r="K156" s="51"/>
      <c r="L156" s="51"/>
      <c r="M156" s="51"/>
      <c r="N156" s="94"/>
      <c r="O156" s="94"/>
    </row>
    <row r="157" spans="1:15" ht="15">
      <c r="A157" s="92"/>
      <c r="B157" s="93"/>
      <c r="C157" s="51"/>
      <c r="D157" s="51"/>
      <c r="E157" s="51"/>
      <c r="F157" s="51"/>
      <c r="G157" s="51"/>
      <c r="H157" s="94"/>
      <c r="I157" s="51"/>
      <c r="J157" s="51"/>
      <c r="K157" s="51"/>
      <c r="L157" s="51"/>
      <c r="M157" s="51"/>
      <c r="N157" s="94"/>
      <c r="O157" s="94"/>
    </row>
    <row r="158" spans="1:15" ht="15">
      <c r="A158" s="92"/>
      <c r="B158" s="93"/>
      <c r="C158" s="51"/>
      <c r="D158" s="51"/>
      <c r="E158" s="51"/>
      <c r="F158" s="51"/>
      <c r="G158" s="51"/>
      <c r="H158" s="94"/>
      <c r="I158" s="51"/>
      <c r="J158" s="51"/>
      <c r="K158" s="51"/>
      <c r="L158" s="51"/>
      <c r="M158" s="51"/>
      <c r="N158" s="94"/>
      <c r="O158" s="94"/>
    </row>
    <row r="159" spans="1:15" ht="15">
      <c r="A159" s="92"/>
      <c r="B159" s="93"/>
      <c r="C159" s="51"/>
      <c r="D159" s="51"/>
      <c r="E159" s="51"/>
      <c r="F159" s="51"/>
      <c r="G159" s="51"/>
      <c r="H159" s="94"/>
      <c r="I159" s="51"/>
      <c r="J159" s="51"/>
      <c r="K159" s="51"/>
      <c r="L159" s="51"/>
      <c r="M159" s="51"/>
      <c r="N159" s="94"/>
      <c r="O159" s="94"/>
    </row>
    <row r="160" spans="1:15" ht="15">
      <c r="A160" s="92"/>
      <c r="B160" s="93"/>
      <c r="C160" s="51"/>
      <c r="D160" s="51"/>
      <c r="E160" s="51"/>
      <c r="F160" s="51"/>
      <c r="G160" s="51"/>
      <c r="H160" s="94"/>
      <c r="I160" s="51"/>
      <c r="J160" s="51"/>
      <c r="K160" s="51"/>
      <c r="L160" s="51"/>
      <c r="M160" s="51"/>
      <c r="N160" s="94"/>
      <c r="O160" s="94"/>
    </row>
    <row r="161" spans="1:15" ht="15">
      <c r="A161" s="92"/>
      <c r="B161" s="93"/>
      <c r="C161" s="51"/>
      <c r="D161" s="51"/>
      <c r="E161" s="51"/>
      <c r="F161" s="51"/>
      <c r="G161" s="51"/>
      <c r="H161" s="94"/>
      <c r="I161" s="51"/>
      <c r="J161" s="51"/>
      <c r="K161" s="51"/>
      <c r="L161" s="51"/>
      <c r="M161" s="51"/>
      <c r="N161" s="94"/>
      <c r="O161" s="94"/>
    </row>
    <row r="162" spans="1:15" ht="15">
      <c r="A162" s="92"/>
      <c r="B162" s="93"/>
      <c r="C162" s="51"/>
      <c r="D162" s="51"/>
      <c r="E162" s="51"/>
      <c r="F162" s="51"/>
      <c r="G162" s="51"/>
      <c r="H162" s="94"/>
      <c r="I162" s="51"/>
      <c r="J162" s="51"/>
      <c r="K162" s="51"/>
      <c r="L162" s="51"/>
      <c r="M162" s="51"/>
      <c r="N162" s="94"/>
      <c r="O162" s="94"/>
    </row>
    <row r="163" spans="1:15" ht="15">
      <c r="A163" s="92"/>
      <c r="B163" s="93"/>
      <c r="C163" s="51"/>
      <c r="D163" s="51"/>
      <c r="E163" s="51"/>
      <c r="F163" s="51"/>
      <c r="G163" s="51"/>
      <c r="H163" s="94"/>
      <c r="I163" s="51"/>
      <c r="J163" s="51"/>
      <c r="K163" s="51"/>
      <c r="L163" s="51"/>
      <c r="M163" s="51"/>
      <c r="N163" s="94"/>
      <c r="O163" s="94"/>
    </row>
    <row r="164" spans="1:15" ht="15">
      <c r="A164" s="92"/>
      <c r="B164" s="93"/>
      <c r="C164" s="51"/>
      <c r="D164" s="51"/>
      <c r="E164" s="51"/>
      <c r="F164" s="51"/>
      <c r="G164" s="51"/>
      <c r="H164" s="94"/>
      <c r="I164" s="51"/>
      <c r="J164" s="51"/>
      <c r="K164" s="51"/>
      <c r="L164" s="51"/>
      <c r="M164" s="51"/>
      <c r="N164" s="94"/>
      <c r="O164" s="94"/>
    </row>
    <row r="165" spans="1:15" ht="15">
      <c r="A165" s="92"/>
      <c r="B165" s="93"/>
      <c r="C165" s="51"/>
      <c r="D165" s="51"/>
      <c r="E165" s="51"/>
      <c r="F165" s="51"/>
      <c r="G165" s="51"/>
      <c r="H165" s="94"/>
      <c r="I165" s="51"/>
      <c r="J165" s="51"/>
      <c r="K165" s="51"/>
      <c r="L165" s="51"/>
      <c r="M165" s="51"/>
      <c r="N165" s="94"/>
      <c r="O165" s="94"/>
    </row>
    <row r="166" spans="1:15" ht="15">
      <c r="A166" s="92"/>
      <c r="B166" s="93"/>
      <c r="C166" s="51"/>
      <c r="D166" s="51"/>
      <c r="E166" s="51"/>
      <c r="F166" s="51"/>
      <c r="G166" s="51"/>
      <c r="H166" s="94"/>
      <c r="I166" s="51"/>
      <c r="J166" s="51"/>
      <c r="K166" s="51"/>
      <c r="L166" s="51"/>
      <c r="M166" s="51"/>
      <c r="N166" s="94"/>
      <c r="O166" s="94"/>
    </row>
    <row r="167" spans="1:15" ht="15">
      <c r="A167" s="92"/>
      <c r="B167" s="93"/>
      <c r="C167" s="51"/>
      <c r="D167" s="51"/>
      <c r="E167" s="51"/>
      <c r="F167" s="51"/>
      <c r="G167" s="51"/>
      <c r="H167" s="94"/>
      <c r="I167" s="51"/>
      <c r="J167" s="51"/>
      <c r="K167" s="51"/>
      <c r="L167" s="51"/>
      <c r="M167" s="51"/>
      <c r="N167" s="94"/>
      <c r="O167" s="94"/>
    </row>
    <row r="168" spans="1:15" ht="15">
      <c r="A168" s="92"/>
      <c r="B168" s="93"/>
      <c r="C168" s="51"/>
      <c r="D168" s="51"/>
      <c r="E168" s="51"/>
      <c r="F168" s="51"/>
      <c r="G168" s="51"/>
      <c r="H168" s="94"/>
      <c r="I168" s="51"/>
      <c r="J168" s="51"/>
      <c r="K168" s="51"/>
      <c r="L168" s="51"/>
      <c r="M168" s="51"/>
      <c r="N168" s="94"/>
      <c r="O168" s="94"/>
    </row>
    <row r="169" spans="1:15" ht="15">
      <c r="A169" s="92"/>
      <c r="B169" s="93"/>
      <c r="C169" s="51"/>
      <c r="D169" s="51"/>
      <c r="E169" s="51"/>
      <c r="F169" s="51"/>
      <c r="G169" s="51"/>
      <c r="H169" s="94"/>
      <c r="I169" s="51"/>
      <c r="J169" s="51"/>
      <c r="K169" s="51"/>
      <c r="L169" s="51"/>
      <c r="M169" s="51"/>
      <c r="N169" s="94"/>
      <c r="O169" s="94"/>
    </row>
    <row r="170" spans="1:15" ht="15">
      <c r="A170" s="92"/>
      <c r="B170" s="93"/>
      <c r="C170" s="51"/>
      <c r="D170" s="51"/>
      <c r="E170" s="51"/>
      <c r="F170" s="51"/>
      <c r="G170" s="51"/>
      <c r="H170" s="94"/>
      <c r="I170" s="51"/>
      <c r="J170" s="51"/>
      <c r="K170" s="51"/>
      <c r="L170" s="51"/>
      <c r="M170" s="51"/>
      <c r="N170" s="94"/>
      <c r="O170" s="94"/>
    </row>
    <row r="171" spans="1:15" ht="15">
      <c r="A171" s="92"/>
      <c r="B171" s="93"/>
      <c r="C171" s="51"/>
      <c r="D171" s="51"/>
      <c r="E171" s="51"/>
      <c r="F171" s="51"/>
      <c r="G171" s="51"/>
      <c r="H171" s="94"/>
      <c r="I171" s="51"/>
      <c r="J171" s="51"/>
      <c r="K171" s="51"/>
      <c r="L171" s="51"/>
      <c r="M171" s="51"/>
      <c r="N171" s="94"/>
      <c r="O171" s="94"/>
    </row>
    <row r="172" spans="1:15" ht="15">
      <c r="A172" s="92"/>
      <c r="B172" s="93"/>
      <c r="C172" s="51"/>
      <c r="D172" s="51"/>
      <c r="E172" s="51"/>
      <c r="F172" s="51"/>
      <c r="G172" s="51"/>
      <c r="H172" s="94"/>
      <c r="I172" s="51"/>
      <c r="J172" s="51"/>
      <c r="K172" s="51"/>
      <c r="L172" s="51"/>
      <c r="M172" s="51"/>
      <c r="N172" s="94"/>
      <c r="O172" s="94"/>
    </row>
    <row r="173" spans="1:15" ht="15">
      <c r="A173" s="92"/>
      <c r="B173" s="93"/>
      <c r="C173" s="51"/>
      <c r="D173" s="51"/>
      <c r="E173" s="51"/>
      <c r="F173" s="51"/>
      <c r="G173" s="51"/>
      <c r="H173" s="94"/>
      <c r="I173" s="51"/>
      <c r="J173" s="51"/>
      <c r="K173" s="51"/>
      <c r="L173" s="51"/>
      <c r="M173" s="51"/>
      <c r="N173" s="94"/>
      <c r="O173" s="94"/>
    </row>
    <row r="174" spans="1:15" ht="15">
      <c r="A174" s="92"/>
      <c r="B174" s="93"/>
      <c r="C174" s="51"/>
      <c r="D174" s="51"/>
      <c r="E174" s="51"/>
      <c r="F174" s="51"/>
      <c r="G174" s="51"/>
      <c r="H174" s="94"/>
      <c r="I174" s="51"/>
      <c r="J174" s="51"/>
      <c r="K174" s="51"/>
      <c r="L174" s="51"/>
      <c r="M174" s="51"/>
      <c r="N174" s="94"/>
      <c r="O174" s="94"/>
    </row>
    <row r="175" spans="1:15" ht="15">
      <c r="A175" s="92"/>
      <c r="B175" s="93"/>
      <c r="C175" s="51"/>
      <c r="D175" s="51"/>
      <c r="E175" s="51"/>
      <c r="F175" s="51"/>
      <c r="G175" s="51"/>
      <c r="H175" s="94"/>
      <c r="I175" s="51"/>
      <c r="J175" s="51"/>
      <c r="K175" s="51"/>
      <c r="L175" s="51"/>
      <c r="M175" s="51"/>
      <c r="N175" s="94"/>
      <c r="O175" s="94"/>
    </row>
    <row r="176" spans="1:15" ht="15">
      <c r="A176" s="92"/>
      <c r="B176" s="93"/>
      <c r="C176" s="51"/>
      <c r="D176" s="51"/>
      <c r="E176" s="51"/>
      <c r="F176" s="51"/>
      <c r="G176" s="51"/>
      <c r="H176" s="94"/>
      <c r="I176" s="51"/>
      <c r="J176" s="51"/>
      <c r="K176" s="51"/>
      <c r="L176" s="51"/>
      <c r="M176" s="51"/>
      <c r="N176" s="94"/>
      <c r="O176" s="94"/>
    </row>
    <row r="177" spans="1:15" ht="15">
      <c r="A177" s="92"/>
      <c r="B177" s="93"/>
      <c r="C177" s="51"/>
      <c r="D177" s="51"/>
      <c r="E177" s="51"/>
      <c r="F177" s="51"/>
      <c r="G177" s="51"/>
      <c r="H177" s="94"/>
      <c r="I177" s="51"/>
      <c r="J177" s="51"/>
      <c r="K177" s="51"/>
      <c r="L177" s="51"/>
      <c r="M177" s="51"/>
      <c r="N177" s="94"/>
      <c r="O177" s="94"/>
    </row>
    <row r="178" spans="1:15" ht="15">
      <c r="A178" s="92"/>
      <c r="B178" s="93"/>
      <c r="C178" s="51"/>
      <c r="D178" s="51"/>
      <c r="E178" s="51"/>
      <c r="F178" s="51"/>
      <c r="G178" s="51"/>
      <c r="H178" s="94"/>
      <c r="I178" s="51"/>
      <c r="J178" s="51"/>
      <c r="K178" s="51"/>
      <c r="L178" s="51"/>
      <c r="M178" s="51"/>
      <c r="N178" s="94"/>
      <c r="O178" s="94"/>
    </row>
    <row r="179" spans="1:15" ht="15">
      <c r="A179" s="92"/>
      <c r="B179" s="93"/>
      <c r="C179" s="51"/>
      <c r="D179" s="51"/>
      <c r="E179" s="51"/>
      <c r="F179" s="51"/>
      <c r="G179" s="51"/>
      <c r="H179" s="94"/>
      <c r="I179" s="51"/>
      <c r="J179" s="51"/>
      <c r="K179" s="51"/>
      <c r="L179" s="51"/>
      <c r="M179" s="51"/>
      <c r="N179" s="94"/>
      <c r="O179" s="94"/>
    </row>
    <row r="180" spans="1:15" ht="15">
      <c r="A180" s="92"/>
      <c r="B180" s="93"/>
      <c r="C180" s="51"/>
      <c r="D180" s="51"/>
      <c r="E180" s="51"/>
      <c r="F180" s="51"/>
      <c r="G180" s="51"/>
      <c r="H180" s="94"/>
      <c r="I180" s="51"/>
      <c r="J180" s="51"/>
      <c r="K180" s="51"/>
      <c r="L180" s="51"/>
      <c r="M180" s="51"/>
      <c r="N180" s="94"/>
      <c r="O180" s="94"/>
    </row>
    <row r="181" spans="1:15" ht="15">
      <c r="A181" s="92"/>
      <c r="B181" s="93"/>
      <c r="C181" s="51"/>
      <c r="D181" s="51"/>
      <c r="E181" s="51"/>
      <c r="F181" s="51"/>
      <c r="G181" s="51"/>
      <c r="H181" s="94"/>
      <c r="I181" s="51"/>
      <c r="J181" s="51"/>
      <c r="K181" s="51"/>
      <c r="L181" s="51"/>
      <c r="M181" s="51"/>
      <c r="N181" s="94"/>
      <c r="O181" s="94"/>
    </row>
    <row r="182" spans="1:15" ht="15">
      <c r="A182" s="92"/>
      <c r="B182" s="93"/>
      <c r="C182" s="51"/>
      <c r="D182" s="51"/>
      <c r="E182" s="51"/>
      <c r="F182" s="51"/>
      <c r="G182" s="51"/>
      <c r="H182" s="94"/>
      <c r="I182" s="51"/>
      <c r="J182" s="51"/>
      <c r="K182" s="51"/>
      <c r="L182" s="51"/>
      <c r="M182" s="51"/>
      <c r="N182" s="94"/>
      <c r="O182" s="94"/>
    </row>
    <row r="183" spans="1:15" ht="15">
      <c r="A183" s="92"/>
      <c r="B183" s="93"/>
      <c r="C183" s="51"/>
      <c r="D183" s="51"/>
      <c r="E183" s="51"/>
      <c r="F183" s="51"/>
      <c r="G183" s="51"/>
      <c r="H183" s="94"/>
      <c r="I183" s="51"/>
      <c r="J183" s="51"/>
      <c r="K183" s="51"/>
      <c r="L183" s="51"/>
      <c r="M183" s="51"/>
      <c r="N183" s="94"/>
      <c r="O183" s="94"/>
    </row>
    <row r="184" spans="1:15" ht="15">
      <c r="A184" s="92"/>
      <c r="B184" s="93"/>
      <c r="C184" s="51"/>
      <c r="D184" s="51"/>
      <c r="E184" s="51"/>
      <c r="F184" s="51"/>
      <c r="G184" s="51"/>
      <c r="H184" s="94"/>
      <c r="I184" s="51"/>
      <c r="J184" s="51"/>
      <c r="K184" s="51"/>
      <c r="L184" s="51"/>
      <c r="M184" s="51"/>
      <c r="N184" s="94"/>
      <c r="O184" s="94"/>
    </row>
    <row r="185" spans="1:15" ht="15">
      <c r="A185" s="92"/>
      <c r="B185" s="93"/>
      <c r="C185" s="51"/>
      <c r="D185" s="51"/>
      <c r="E185" s="51"/>
      <c r="F185" s="51"/>
      <c r="G185" s="51"/>
      <c r="H185" s="94"/>
      <c r="I185" s="51"/>
      <c r="J185" s="51"/>
      <c r="K185" s="51"/>
      <c r="L185" s="51"/>
      <c r="M185" s="51"/>
      <c r="N185" s="94"/>
      <c r="O185" s="94"/>
    </row>
    <row r="186" spans="1:15" ht="15">
      <c r="A186" s="92"/>
      <c r="B186" s="93"/>
      <c r="C186" s="51"/>
      <c r="D186" s="51"/>
      <c r="E186" s="51"/>
      <c r="F186" s="51"/>
      <c r="G186" s="51"/>
      <c r="H186" s="94"/>
      <c r="I186" s="51"/>
      <c r="J186" s="51"/>
      <c r="K186" s="51"/>
      <c r="L186" s="51"/>
      <c r="M186" s="51"/>
      <c r="N186" s="94"/>
      <c r="O186" s="94"/>
    </row>
    <row r="187" spans="1:15" ht="15">
      <c r="A187" s="92"/>
      <c r="B187" s="93"/>
      <c r="C187" s="51"/>
      <c r="D187" s="51"/>
      <c r="E187" s="51"/>
      <c r="F187" s="51"/>
      <c r="G187" s="51"/>
      <c r="H187" s="94"/>
      <c r="I187" s="51"/>
      <c r="J187" s="51"/>
      <c r="K187" s="51"/>
      <c r="L187" s="51"/>
      <c r="M187" s="51"/>
      <c r="N187" s="94"/>
      <c r="O187" s="94"/>
    </row>
    <row r="188" spans="1:15" ht="15">
      <c r="A188" s="92"/>
      <c r="B188" s="93"/>
      <c r="C188" s="51"/>
      <c r="D188" s="51"/>
      <c r="E188" s="51"/>
      <c r="F188" s="51"/>
      <c r="G188" s="51"/>
      <c r="H188" s="94"/>
      <c r="I188" s="51"/>
      <c r="J188" s="51"/>
      <c r="K188" s="51"/>
      <c r="L188" s="51"/>
      <c r="M188" s="51"/>
      <c r="N188" s="94"/>
      <c r="O188" s="94"/>
    </row>
    <row r="189" spans="1:15" ht="15">
      <c r="A189" s="92"/>
      <c r="B189" s="93"/>
      <c r="C189" s="51"/>
      <c r="D189" s="51"/>
      <c r="E189" s="51"/>
      <c r="F189" s="51"/>
      <c r="G189" s="51"/>
      <c r="H189" s="94"/>
      <c r="I189" s="51"/>
      <c r="J189" s="51"/>
      <c r="K189" s="51"/>
      <c r="L189" s="51"/>
      <c r="M189" s="51"/>
      <c r="N189" s="94"/>
      <c r="O189" s="94"/>
    </row>
    <row r="190" spans="1:15" ht="15">
      <c r="A190" s="92"/>
      <c r="B190" s="93"/>
      <c r="C190" s="51"/>
      <c r="D190" s="51"/>
      <c r="E190" s="51"/>
      <c r="F190" s="51"/>
      <c r="G190" s="51"/>
      <c r="H190" s="94"/>
      <c r="I190" s="51"/>
      <c r="J190" s="51"/>
      <c r="K190" s="51"/>
      <c r="L190" s="51"/>
      <c r="M190" s="51"/>
      <c r="N190" s="94"/>
      <c r="O190" s="94"/>
    </row>
    <row r="191" spans="1:15" ht="15">
      <c r="A191" s="92"/>
      <c r="B191" s="93"/>
      <c r="C191" s="51"/>
      <c r="D191" s="51"/>
      <c r="E191" s="51"/>
      <c r="F191" s="51"/>
      <c r="G191" s="51"/>
      <c r="H191" s="94"/>
      <c r="I191" s="51"/>
      <c r="J191" s="51"/>
      <c r="K191" s="51"/>
      <c r="L191" s="51"/>
      <c r="M191" s="51"/>
      <c r="N191" s="94"/>
      <c r="O191" s="94"/>
    </row>
    <row r="192" spans="1:15" ht="15">
      <c r="A192" s="92"/>
      <c r="B192" s="93"/>
      <c r="C192" s="51"/>
      <c r="D192" s="51"/>
      <c r="E192" s="51"/>
      <c r="F192" s="51"/>
      <c r="G192" s="51"/>
      <c r="H192" s="94"/>
      <c r="I192" s="51"/>
      <c r="J192" s="51"/>
      <c r="K192" s="51"/>
      <c r="L192" s="51"/>
      <c r="M192" s="51"/>
      <c r="N192" s="94"/>
      <c r="O192" s="94"/>
    </row>
    <row r="193" spans="1:15" ht="15">
      <c r="A193" s="92"/>
      <c r="B193" s="93"/>
      <c r="C193" s="51"/>
      <c r="D193" s="51"/>
      <c r="E193" s="51"/>
      <c r="F193" s="51"/>
      <c r="G193" s="51"/>
      <c r="H193" s="94"/>
      <c r="I193" s="51"/>
      <c r="J193" s="51"/>
      <c r="K193" s="51"/>
      <c r="L193" s="51"/>
      <c r="M193" s="51"/>
      <c r="N193" s="94"/>
      <c r="O193" s="94"/>
    </row>
    <row r="194" spans="1:15" ht="15">
      <c r="A194" s="92"/>
      <c r="B194" s="93"/>
      <c r="C194" s="51"/>
      <c r="D194" s="51"/>
      <c r="E194" s="51"/>
      <c r="F194" s="51"/>
      <c r="G194" s="51"/>
      <c r="H194" s="94"/>
      <c r="I194" s="51"/>
      <c r="J194" s="51"/>
      <c r="K194" s="51"/>
      <c r="L194" s="51"/>
      <c r="M194" s="51"/>
      <c r="N194" s="94"/>
      <c r="O194" s="94"/>
    </row>
    <row r="195" spans="1:15" ht="15">
      <c r="A195" s="92"/>
      <c r="B195" s="93"/>
      <c r="C195" s="51"/>
      <c r="D195" s="51"/>
      <c r="E195" s="51"/>
      <c r="F195" s="51"/>
      <c r="G195" s="51"/>
      <c r="H195" s="94"/>
      <c r="I195" s="51"/>
      <c r="J195" s="51"/>
      <c r="K195" s="51"/>
      <c r="L195" s="51"/>
      <c r="M195" s="51"/>
      <c r="N195" s="94"/>
      <c r="O195" s="94"/>
    </row>
    <row r="196" spans="1:15" ht="15">
      <c r="A196" s="92"/>
      <c r="B196" s="93"/>
      <c r="C196" s="51"/>
      <c r="D196" s="51"/>
      <c r="E196" s="51"/>
      <c r="F196" s="51"/>
      <c r="G196" s="51"/>
      <c r="H196" s="94"/>
      <c r="I196" s="51"/>
      <c r="J196" s="51"/>
      <c r="K196" s="51"/>
      <c r="L196" s="51"/>
      <c r="M196" s="51"/>
      <c r="N196" s="94"/>
      <c r="O196" s="94"/>
    </row>
    <row r="197" spans="1:15" ht="15">
      <c r="A197" s="92"/>
      <c r="B197" s="93"/>
      <c r="C197" s="51"/>
      <c r="D197" s="51"/>
      <c r="E197" s="51"/>
      <c r="F197" s="51"/>
      <c r="G197" s="51"/>
      <c r="H197" s="94"/>
      <c r="I197" s="51"/>
      <c r="J197" s="51"/>
      <c r="K197" s="51"/>
      <c r="L197" s="51"/>
      <c r="M197" s="51"/>
      <c r="N197" s="94"/>
      <c r="O197" s="94"/>
    </row>
    <row r="198" spans="1:15" ht="15">
      <c r="A198" s="92"/>
      <c r="B198" s="93"/>
      <c r="C198" s="51"/>
      <c r="D198" s="51"/>
      <c r="E198" s="51"/>
      <c r="F198" s="51"/>
      <c r="G198" s="51"/>
      <c r="H198" s="94"/>
      <c r="I198" s="51"/>
      <c r="J198" s="51"/>
      <c r="K198" s="51"/>
      <c r="L198" s="51"/>
      <c r="M198" s="51"/>
      <c r="N198" s="94"/>
      <c r="O198" s="94"/>
    </row>
    <row r="199" spans="1:15" ht="15">
      <c r="A199" s="92"/>
      <c r="B199" s="93"/>
      <c r="C199" s="51"/>
      <c r="D199" s="51"/>
      <c r="E199" s="51"/>
      <c r="F199" s="51"/>
      <c r="G199" s="51"/>
      <c r="H199" s="94"/>
      <c r="I199" s="51"/>
      <c r="J199" s="51"/>
      <c r="K199" s="51"/>
      <c r="L199" s="51"/>
      <c r="M199" s="51"/>
      <c r="N199" s="94"/>
      <c r="O199" s="94"/>
    </row>
    <row r="200" spans="1:15" ht="15">
      <c r="A200" s="92"/>
      <c r="B200" s="93"/>
      <c r="C200" s="51"/>
      <c r="D200" s="51"/>
      <c r="E200" s="51"/>
      <c r="F200" s="51"/>
      <c r="G200" s="51"/>
      <c r="H200" s="94"/>
      <c r="I200" s="51"/>
      <c r="J200" s="51"/>
      <c r="K200" s="51"/>
      <c r="L200" s="51"/>
      <c r="M200" s="51"/>
      <c r="N200" s="94"/>
      <c r="O200" s="94"/>
    </row>
    <row r="201" spans="1:15" ht="15">
      <c r="A201" s="92"/>
      <c r="B201" s="93"/>
      <c r="C201" s="51"/>
      <c r="D201" s="51"/>
      <c r="E201" s="51"/>
      <c r="F201" s="51"/>
      <c r="G201" s="51"/>
      <c r="H201" s="94"/>
      <c r="I201" s="51"/>
      <c r="J201" s="51"/>
      <c r="K201" s="51"/>
      <c r="L201" s="51"/>
      <c r="M201" s="51"/>
      <c r="N201" s="94"/>
      <c r="O201" s="94"/>
    </row>
    <row r="202" spans="1:15" ht="15">
      <c r="A202" s="92"/>
      <c r="B202" s="93"/>
      <c r="C202" s="51"/>
      <c r="D202" s="51"/>
      <c r="E202" s="51"/>
      <c r="F202" s="51"/>
      <c r="G202" s="51"/>
      <c r="H202" s="94"/>
      <c r="I202" s="51"/>
      <c r="J202" s="51"/>
      <c r="K202" s="51"/>
      <c r="L202" s="51"/>
      <c r="M202" s="51"/>
      <c r="N202" s="94"/>
      <c r="O202" s="94"/>
    </row>
    <row r="203" spans="1:15" ht="15">
      <c r="A203" s="92"/>
      <c r="B203" s="93"/>
      <c r="C203" s="51"/>
      <c r="D203" s="51"/>
      <c r="E203" s="51"/>
      <c r="F203" s="51"/>
      <c r="G203" s="51"/>
      <c r="H203" s="94"/>
      <c r="I203" s="51"/>
      <c r="J203" s="51"/>
      <c r="K203" s="51"/>
      <c r="L203" s="51"/>
      <c r="M203" s="51"/>
      <c r="N203" s="94"/>
      <c r="O203" s="94"/>
    </row>
    <row r="204" spans="1:15" ht="15">
      <c r="A204" s="92"/>
      <c r="B204" s="93"/>
      <c r="C204" s="51"/>
      <c r="D204" s="51"/>
      <c r="E204" s="51"/>
      <c r="F204" s="51"/>
      <c r="G204" s="51"/>
      <c r="H204" s="94"/>
      <c r="I204" s="51"/>
      <c r="J204" s="51"/>
      <c r="K204" s="51"/>
      <c r="L204" s="51"/>
      <c r="M204" s="51"/>
      <c r="N204" s="94"/>
      <c r="O204" s="94"/>
    </row>
    <row r="205" spans="1:15" ht="15">
      <c r="A205" s="92"/>
      <c r="B205" s="93"/>
      <c r="C205" s="51"/>
      <c r="D205" s="51"/>
      <c r="E205" s="51"/>
      <c r="F205" s="51"/>
      <c r="G205" s="51"/>
      <c r="H205" s="94"/>
      <c r="I205" s="51"/>
      <c r="J205" s="51"/>
      <c r="K205" s="51"/>
      <c r="L205" s="51"/>
      <c r="M205" s="51"/>
      <c r="N205" s="94"/>
      <c r="O205" s="94"/>
    </row>
    <row r="206" spans="1:15" ht="15">
      <c r="A206" s="92"/>
      <c r="B206" s="93"/>
      <c r="C206" s="51"/>
      <c r="D206" s="51"/>
      <c r="E206" s="51"/>
      <c r="F206" s="51"/>
      <c r="G206" s="51"/>
      <c r="H206" s="94"/>
      <c r="I206" s="51"/>
      <c r="J206" s="51"/>
      <c r="K206" s="51"/>
      <c r="L206" s="51"/>
      <c r="M206" s="51"/>
      <c r="N206" s="94"/>
      <c r="O206" s="94"/>
    </row>
    <row r="207" spans="1:15" ht="15">
      <c r="A207" s="92"/>
      <c r="B207" s="93"/>
      <c r="C207" s="51"/>
      <c r="D207" s="51"/>
      <c r="E207" s="51"/>
      <c r="F207" s="51"/>
      <c r="G207" s="51"/>
      <c r="H207" s="94"/>
      <c r="I207" s="51"/>
      <c r="J207" s="51"/>
      <c r="K207" s="51"/>
      <c r="L207" s="51"/>
      <c r="M207" s="51"/>
      <c r="N207" s="94"/>
      <c r="O207" s="94"/>
    </row>
    <row r="208" spans="1:15" ht="15">
      <c r="A208" s="92"/>
      <c r="B208" s="93"/>
      <c r="C208" s="51"/>
      <c r="D208" s="51"/>
      <c r="E208" s="51"/>
      <c r="F208" s="51"/>
      <c r="G208" s="51"/>
      <c r="H208" s="94"/>
      <c r="I208" s="51"/>
      <c r="J208" s="51"/>
      <c r="K208" s="51"/>
      <c r="L208" s="51"/>
      <c r="M208" s="51"/>
      <c r="N208" s="94"/>
      <c r="O208" s="94"/>
    </row>
    <row r="209" spans="1:15" ht="15">
      <c r="A209" s="92"/>
      <c r="B209" s="93"/>
      <c r="C209" s="51"/>
      <c r="D209" s="51"/>
      <c r="E209" s="51"/>
      <c r="F209" s="51"/>
      <c r="G209" s="51"/>
      <c r="H209" s="94"/>
      <c r="I209" s="51"/>
      <c r="J209" s="51"/>
      <c r="K209" s="51"/>
      <c r="L209" s="51"/>
      <c r="M209" s="51"/>
      <c r="N209" s="94"/>
      <c r="O209" s="94"/>
    </row>
    <row r="210" spans="1:15" ht="15">
      <c r="A210" s="92"/>
      <c r="B210" s="93"/>
      <c r="C210" s="51"/>
      <c r="D210" s="51"/>
      <c r="E210" s="51"/>
      <c r="F210" s="51"/>
      <c r="G210" s="51"/>
      <c r="H210" s="94"/>
      <c r="I210" s="51"/>
      <c r="J210" s="51"/>
      <c r="K210" s="51"/>
      <c r="L210" s="51"/>
      <c r="M210" s="51"/>
      <c r="N210" s="94"/>
      <c r="O210" s="94"/>
    </row>
    <row r="211" spans="1:15" ht="15">
      <c r="A211" s="92"/>
      <c r="B211" s="93"/>
      <c r="C211" s="51"/>
      <c r="D211" s="51"/>
      <c r="E211" s="51"/>
      <c r="F211" s="51"/>
      <c r="G211" s="51"/>
      <c r="H211" s="94"/>
      <c r="I211" s="51"/>
      <c r="J211" s="51"/>
      <c r="K211" s="51"/>
      <c r="L211" s="51"/>
      <c r="M211" s="51"/>
      <c r="N211" s="94"/>
      <c r="O211" s="94"/>
    </row>
    <row r="212" spans="1:15" ht="15">
      <c r="A212" s="92"/>
      <c r="B212" s="93"/>
      <c r="C212" s="51"/>
      <c r="D212" s="51"/>
      <c r="E212" s="51"/>
      <c r="F212" s="51"/>
      <c r="G212" s="51"/>
      <c r="H212" s="94"/>
      <c r="I212" s="51"/>
      <c r="J212" s="51"/>
      <c r="K212" s="51"/>
      <c r="L212" s="51"/>
      <c r="M212" s="51"/>
      <c r="N212" s="94"/>
      <c r="O212" s="94"/>
    </row>
    <row r="213" spans="1:15" ht="15">
      <c r="A213" s="92"/>
      <c r="B213" s="93"/>
      <c r="C213" s="51"/>
      <c r="D213" s="51"/>
      <c r="E213" s="51"/>
      <c r="F213" s="51"/>
      <c r="G213" s="51"/>
      <c r="H213" s="94"/>
      <c r="I213" s="51"/>
      <c r="J213" s="51"/>
      <c r="K213" s="51"/>
      <c r="L213" s="51"/>
      <c r="M213" s="51"/>
      <c r="N213" s="94"/>
      <c r="O213" s="94"/>
    </row>
    <row r="214" spans="1:15" ht="15">
      <c r="A214" s="92"/>
      <c r="B214" s="93"/>
      <c r="C214" s="51"/>
      <c r="D214" s="51"/>
      <c r="E214" s="51"/>
      <c r="F214" s="51"/>
      <c r="G214" s="51"/>
      <c r="H214" s="94"/>
      <c r="I214" s="51"/>
      <c r="J214" s="51"/>
      <c r="K214" s="51"/>
      <c r="L214" s="51"/>
      <c r="M214" s="51"/>
      <c r="N214" s="94"/>
      <c r="O214" s="94"/>
    </row>
    <row r="215" spans="1:15" ht="15">
      <c r="A215" s="92"/>
      <c r="B215" s="93"/>
      <c r="C215" s="51"/>
      <c r="D215" s="51"/>
      <c r="E215" s="51"/>
      <c r="F215" s="51"/>
      <c r="G215" s="51"/>
      <c r="H215" s="94"/>
      <c r="I215" s="51"/>
      <c r="J215" s="51"/>
      <c r="K215" s="51"/>
      <c r="L215" s="51"/>
      <c r="M215" s="51"/>
      <c r="N215" s="94"/>
      <c r="O215" s="94"/>
    </row>
    <row r="216" spans="1:15" ht="15">
      <c r="A216" s="92"/>
      <c r="B216" s="93"/>
      <c r="C216" s="51"/>
      <c r="D216" s="51"/>
      <c r="E216" s="51"/>
      <c r="F216" s="51"/>
      <c r="G216" s="51"/>
      <c r="H216" s="94"/>
      <c r="I216" s="51"/>
      <c r="J216" s="51"/>
      <c r="K216" s="51"/>
      <c r="L216" s="51"/>
      <c r="M216" s="51"/>
      <c r="N216" s="94"/>
      <c r="O216" s="94"/>
    </row>
    <row r="217" spans="1:15" ht="15">
      <c r="A217" s="92"/>
      <c r="B217" s="93"/>
      <c r="C217" s="51"/>
      <c r="D217" s="51"/>
      <c r="E217" s="51"/>
      <c r="F217" s="51"/>
      <c r="G217" s="51"/>
      <c r="H217" s="94"/>
      <c r="I217" s="51"/>
      <c r="J217" s="51"/>
      <c r="K217" s="51"/>
      <c r="L217" s="51"/>
      <c r="M217" s="51"/>
      <c r="N217" s="94"/>
      <c r="O217" s="94"/>
    </row>
    <row r="218" spans="1:15" ht="15">
      <c r="A218" s="92"/>
      <c r="B218" s="93"/>
      <c r="C218" s="51"/>
      <c r="D218" s="51"/>
      <c r="E218" s="51"/>
      <c r="F218" s="51"/>
      <c r="G218" s="51"/>
      <c r="H218" s="94"/>
      <c r="I218" s="51"/>
      <c r="J218" s="51"/>
      <c r="K218" s="51"/>
      <c r="L218" s="51"/>
      <c r="M218" s="51"/>
      <c r="N218" s="94"/>
      <c r="O218" s="94"/>
    </row>
    <row r="219" spans="1:15" ht="15">
      <c r="A219" s="92"/>
      <c r="B219" s="93"/>
      <c r="C219" s="51"/>
      <c r="D219" s="51"/>
      <c r="E219" s="51"/>
      <c r="F219" s="51"/>
      <c r="G219" s="51"/>
      <c r="H219" s="94"/>
      <c r="I219" s="51"/>
      <c r="J219" s="51"/>
      <c r="K219" s="51"/>
      <c r="L219" s="51"/>
      <c r="M219" s="51"/>
      <c r="N219" s="94"/>
      <c r="O219" s="94"/>
    </row>
    <row r="220" spans="1:15" ht="15">
      <c r="A220" s="92"/>
      <c r="B220" s="93"/>
      <c r="C220" s="51"/>
      <c r="D220" s="51"/>
      <c r="E220" s="51"/>
      <c r="F220" s="51"/>
      <c r="G220" s="51"/>
      <c r="H220" s="94"/>
      <c r="I220" s="51"/>
      <c r="J220" s="51"/>
      <c r="K220" s="51"/>
      <c r="L220" s="51"/>
      <c r="M220" s="51"/>
      <c r="N220" s="94"/>
      <c r="O220" s="94"/>
    </row>
    <row r="221" spans="1:15" ht="15">
      <c r="A221" s="92"/>
      <c r="B221" s="93"/>
      <c r="C221" s="51"/>
      <c r="D221" s="51"/>
      <c r="E221" s="51"/>
      <c r="F221" s="51"/>
      <c r="G221" s="51"/>
      <c r="H221" s="94"/>
      <c r="I221" s="51"/>
      <c r="J221" s="51"/>
      <c r="K221" s="51"/>
      <c r="L221" s="51"/>
      <c r="M221" s="51"/>
      <c r="N221" s="94"/>
      <c r="O221" s="94"/>
    </row>
    <row r="222" spans="1:15" ht="15">
      <c r="A222" s="92"/>
      <c r="B222" s="93"/>
      <c r="C222" s="51"/>
      <c r="D222" s="51"/>
      <c r="E222" s="51"/>
      <c r="F222" s="51"/>
      <c r="G222" s="51"/>
      <c r="H222" s="94"/>
      <c r="I222" s="51"/>
      <c r="J222" s="51"/>
      <c r="K222" s="51"/>
      <c r="L222" s="51"/>
      <c r="M222" s="51"/>
      <c r="N222" s="94"/>
      <c r="O222" s="94"/>
    </row>
    <row r="223" spans="1:15" ht="15">
      <c r="A223" s="92"/>
      <c r="B223" s="93"/>
      <c r="C223" s="51"/>
      <c r="D223" s="51"/>
      <c r="E223" s="51"/>
      <c r="F223" s="51"/>
      <c r="G223" s="51"/>
      <c r="H223" s="94"/>
      <c r="I223" s="51"/>
      <c r="J223" s="51"/>
      <c r="K223" s="51"/>
      <c r="L223" s="51"/>
      <c r="M223" s="51"/>
      <c r="N223" s="94"/>
      <c r="O223" s="94"/>
    </row>
    <row r="224" spans="1:15" ht="15">
      <c r="A224" s="92"/>
      <c r="B224" s="93"/>
      <c r="C224" s="51"/>
      <c r="D224" s="51"/>
      <c r="E224" s="51"/>
      <c r="F224" s="51"/>
      <c r="G224" s="51"/>
      <c r="H224" s="94"/>
      <c r="I224" s="51"/>
      <c r="J224" s="51"/>
      <c r="K224" s="51"/>
      <c r="L224" s="51"/>
      <c r="M224" s="51"/>
      <c r="N224" s="94"/>
      <c r="O224" s="94"/>
    </row>
    <row r="225" spans="1:15" ht="15">
      <c r="A225" s="92"/>
      <c r="B225" s="93"/>
      <c r="C225" s="51"/>
      <c r="D225" s="51"/>
      <c r="E225" s="51"/>
      <c r="F225" s="51"/>
      <c r="G225" s="51"/>
      <c r="H225" s="94"/>
      <c r="I225" s="51"/>
      <c r="J225" s="51"/>
      <c r="K225" s="51"/>
      <c r="L225" s="51"/>
      <c r="M225" s="51"/>
      <c r="N225" s="94"/>
      <c r="O225" s="94"/>
    </row>
    <row r="226" spans="1:15" ht="15">
      <c r="A226" s="92"/>
      <c r="B226" s="93"/>
      <c r="C226" s="51"/>
      <c r="D226" s="51"/>
      <c r="E226" s="51"/>
      <c r="F226" s="51"/>
      <c r="G226" s="51"/>
      <c r="H226" s="94"/>
      <c r="I226" s="51"/>
      <c r="J226" s="51"/>
      <c r="K226" s="51"/>
      <c r="L226" s="51"/>
      <c r="M226" s="51"/>
      <c r="N226" s="94"/>
      <c r="O226" s="94"/>
    </row>
    <row r="227" spans="1:15" ht="15">
      <c r="A227" s="92"/>
      <c r="B227" s="93"/>
      <c r="C227" s="51"/>
      <c r="D227" s="51"/>
      <c r="E227" s="51"/>
      <c r="F227" s="51"/>
      <c r="G227" s="51"/>
      <c r="H227" s="94"/>
      <c r="I227" s="51"/>
      <c r="J227" s="51"/>
      <c r="K227" s="51"/>
      <c r="L227" s="51"/>
      <c r="M227" s="51"/>
      <c r="N227" s="94"/>
      <c r="O227" s="94"/>
    </row>
    <row r="228" spans="1:15" ht="15">
      <c r="A228" s="92"/>
      <c r="B228" s="93"/>
      <c r="C228" s="51"/>
      <c r="D228" s="51"/>
      <c r="E228" s="51"/>
      <c r="F228" s="51"/>
      <c r="G228" s="51"/>
      <c r="H228" s="94"/>
      <c r="I228" s="51"/>
      <c r="J228" s="51"/>
      <c r="K228" s="51"/>
      <c r="L228" s="51"/>
      <c r="M228" s="51"/>
      <c r="N228" s="94"/>
      <c r="O228" s="94"/>
    </row>
    <row r="229" spans="1:15" ht="15">
      <c r="A229" s="92"/>
      <c r="B229" s="93"/>
      <c r="C229" s="51"/>
      <c r="D229" s="51"/>
      <c r="E229" s="51"/>
      <c r="F229" s="51"/>
      <c r="G229" s="51"/>
      <c r="H229" s="94"/>
      <c r="I229" s="51"/>
      <c r="J229" s="51"/>
      <c r="K229" s="51"/>
      <c r="L229" s="51"/>
      <c r="M229" s="51"/>
      <c r="N229" s="94"/>
      <c r="O229" s="94"/>
    </row>
    <row r="230" spans="1:15" ht="15">
      <c r="A230" s="92"/>
      <c r="B230" s="93"/>
      <c r="C230" s="51"/>
      <c r="D230" s="51"/>
      <c r="E230" s="51"/>
      <c r="F230" s="51"/>
      <c r="G230" s="51"/>
      <c r="H230" s="94"/>
      <c r="I230" s="51"/>
      <c r="J230" s="51"/>
      <c r="K230" s="51"/>
      <c r="L230" s="51"/>
      <c r="M230" s="51"/>
      <c r="N230" s="94"/>
      <c r="O230" s="94"/>
    </row>
    <row r="231" spans="1:15" ht="15">
      <c r="A231" s="92"/>
      <c r="B231" s="93"/>
      <c r="C231" s="51"/>
      <c r="D231" s="51"/>
      <c r="E231" s="51"/>
      <c r="F231" s="51"/>
      <c r="G231" s="51"/>
      <c r="H231" s="94"/>
      <c r="I231" s="51"/>
      <c r="J231" s="51"/>
      <c r="K231" s="51"/>
      <c r="L231" s="51"/>
      <c r="M231" s="51"/>
      <c r="N231" s="94"/>
      <c r="O231" s="94"/>
    </row>
    <row r="232" spans="1:15" ht="15">
      <c r="A232" s="92"/>
      <c r="B232" s="93"/>
      <c r="C232" s="51"/>
      <c r="D232" s="51"/>
      <c r="E232" s="51"/>
      <c r="F232" s="51"/>
      <c r="G232" s="51"/>
      <c r="H232" s="94"/>
      <c r="I232" s="51"/>
      <c r="J232" s="51"/>
      <c r="K232" s="51"/>
      <c r="L232" s="51"/>
      <c r="M232" s="51"/>
      <c r="N232" s="94"/>
      <c r="O232" s="94"/>
    </row>
    <row r="233" spans="1:15" ht="15">
      <c r="A233" s="92"/>
      <c r="B233" s="93"/>
      <c r="C233" s="51"/>
      <c r="D233" s="51"/>
      <c r="E233" s="51"/>
      <c r="F233" s="51"/>
      <c r="G233" s="51"/>
      <c r="H233" s="94"/>
      <c r="I233" s="51"/>
      <c r="J233" s="51"/>
      <c r="K233" s="51"/>
      <c r="L233" s="51"/>
      <c r="M233" s="51"/>
      <c r="N233" s="94"/>
      <c r="O233" s="94"/>
    </row>
    <row r="234" spans="1:15" ht="15">
      <c r="A234" s="92"/>
      <c r="B234" s="93"/>
      <c r="C234" s="51"/>
      <c r="D234" s="51"/>
      <c r="E234" s="51"/>
      <c r="F234" s="51"/>
      <c r="G234" s="51"/>
      <c r="H234" s="94"/>
      <c r="I234" s="51"/>
      <c r="J234" s="51"/>
      <c r="K234" s="51"/>
      <c r="L234" s="51"/>
      <c r="M234" s="51"/>
      <c r="N234" s="94"/>
      <c r="O234" s="94"/>
    </row>
    <row r="235" spans="1:15" ht="15">
      <c r="A235" s="92"/>
      <c r="B235" s="93"/>
      <c r="C235" s="51"/>
      <c r="D235" s="51"/>
      <c r="E235" s="51"/>
      <c r="F235" s="51"/>
      <c r="G235" s="51"/>
      <c r="H235" s="94"/>
      <c r="I235" s="51"/>
      <c r="J235" s="51"/>
      <c r="K235" s="51"/>
      <c r="L235" s="51"/>
      <c r="M235" s="51"/>
      <c r="N235" s="94"/>
      <c r="O235" s="94"/>
    </row>
    <row r="236" spans="1:15" ht="15">
      <c r="A236" s="92"/>
      <c r="B236" s="93"/>
      <c r="C236" s="51"/>
      <c r="D236" s="51"/>
      <c r="E236" s="51"/>
      <c r="F236" s="51"/>
      <c r="G236" s="51"/>
      <c r="H236" s="94"/>
      <c r="I236" s="51"/>
      <c r="J236" s="51"/>
      <c r="K236" s="51"/>
      <c r="L236" s="51"/>
      <c r="M236" s="51"/>
      <c r="N236" s="94"/>
      <c r="O236" s="94"/>
    </row>
    <row r="237" spans="1:15" ht="15">
      <c r="A237" s="92"/>
      <c r="B237" s="93"/>
      <c r="C237" s="51"/>
      <c r="D237" s="51"/>
      <c r="E237" s="51"/>
      <c r="F237" s="51"/>
      <c r="G237" s="51"/>
      <c r="H237" s="94"/>
      <c r="I237" s="51"/>
      <c r="J237" s="51"/>
      <c r="K237" s="51"/>
      <c r="L237" s="51"/>
      <c r="M237" s="51"/>
      <c r="N237" s="94"/>
      <c r="O237" s="94"/>
    </row>
    <row r="238" spans="1:15" s="22" customFormat="1" ht="17.100000000000001" customHeight="1">
      <c r="A238" s="92"/>
      <c r="B238" s="93"/>
      <c r="C238" s="51"/>
      <c r="D238" s="51"/>
      <c r="E238" s="51"/>
      <c r="F238" s="51"/>
      <c r="G238" s="51"/>
      <c r="H238" s="94"/>
      <c r="I238" s="51"/>
      <c r="J238" s="51"/>
      <c r="K238" s="51"/>
      <c r="L238" s="51"/>
      <c r="M238" s="51"/>
      <c r="N238" s="94"/>
      <c r="O238" s="94"/>
    </row>
    <row r="239" spans="1:15" ht="17.100000000000001" customHeight="1">
      <c r="A239" s="92"/>
      <c r="B239" s="93"/>
      <c r="C239" s="51"/>
      <c r="D239" s="51"/>
      <c r="E239" s="51"/>
      <c r="F239" s="51"/>
      <c r="G239" s="51"/>
      <c r="H239" s="94"/>
      <c r="I239" s="51"/>
      <c r="J239" s="51"/>
      <c r="K239" s="51"/>
      <c r="L239" s="51"/>
      <c r="M239" s="51"/>
      <c r="N239" s="94"/>
      <c r="O239" s="94"/>
    </row>
    <row r="240" spans="1:15" ht="17.100000000000001" customHeight="1">
      <c r="A240" s="92"/>
      <c r="B240" s="93"/>
      <c r="C240" s="51"/>
      <c r="D240" s="51"/>
      <c r="E240" s="51"/>
      <c r="F240" s="51"/>
      <c r="G240" s="51"/>
      <c r="H240" s="94"/>
      <c r="I240" s="51"/>
      <c r="J240" s="51"/>
      <c r="K240" s="51"/>
      <c r="L240" s="51"/>
      <c r="M240" s="51"/>
      <c r="N240" s="94"/>
      <c r="O240" s="94"/>
    </row>
    <row r="241" spans="1:15" ht="15">
      <c r="A241" s="92"/>
      <c r="B241" s="93"/>
      <c r="C241" s="51"/>
      <c r="D241" s="51"/>
      <c r="E241" s="51"/>
      <c r="F241" s="51"/>
      <c r="G241" s="51"/>
      <c r="H241" s="94"/>
      <c r="I241" s="51"/>
      <c r="J241" s="51"/>
      <c r="K241" s="51"/>
      <c r="L241" s="51"/>
      <c r="M241" s="51"/>
      <c r="N241" s="94"/>
      <c r="O241" s="94"/>
    </row>
    <row r="242" spans="1:15" ht="15">
      <c r="A242" s="92"/>
      <c r="B242" s="93"/>
      <c r="C242" s="51"/>
      <c r="D242" s="51"/>
      <c r="E242" s="51"/>
      <c r="F242" s="51"/>
      <c r="G242" s="51"/>
      <c r="H242" s="94"/>
      <c r="I242" s="51"/>
      <c r="J242" s="51"/>
      <c r="K242" s="51"/>
      <c r="L242" s="51"/>
      <c r="M242" s="51"/>
      <c r="N242" s="94"/>
      <c r="O242" s="94"/>
    </row>
    <row r="243" spans="1:15" ht="15">
      <c r="A243" s="92"/>
      <c r="B243" s="93"/>
      <c r="C243" s="51"/>
      <c r="D243" s="51"/>
      <c r="E243" s="51"/>
      <c r="F243" s="51"/>
      <c r="G243" s="51"/>
      <c r="H243" s="94"/>
      <c r="I243" s="51"/>
      <c r="J243" s="51"/>
      <c r="K243" s="51"/>
      <c r="L243" s="51"/>
      <c r="M243" s="51"/>
      <c r="N243" s="94"/>
      <c r="O243" s="94"/>
    </row>
  </sheetData>
  <phoneticPr fontId="4"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sheetPr codeName="Blad19"/>
  <dimension ref="A1:W171"/>
  <sheetViews>
    <sheetView workbookViewId="0">
      <selection activeCell="A4" sqref="A4:W163"/>
    </sheetView>
  </sheetViews>
  <sheetFormatPr defaultRowHeight="12.75"/>
  <cols>
    <col min="1" max="1" width="25.7109375" customWidth="1"/>
    <col min="2" max="2" width="15.7109375" customWidth="1"/>
    <col min="3" max="3" width="5.5703125" style="4" customWidth="1"/>
    <col min="4" max="7" width="5.5703125" style="4" bestFit="1" customWidth="1"/>
    <col min="8" max="8" width="8" style="5" bestFit="1" customWidth="1"/>
    <col min="9" max="11" width="5.5703125" style="4" bestFit="1" customWidth="1"/>
    <col min="12" max="12" width="6.140625" style="4" bestFit="1" customWidth="1"/>
    <col min="13" max="13" width="5.5703125" style="4" bestFit="1" customWidth="1"/>
    <col min="14" max="14" width="8" style="5" bestFit="1" customWidth="1"/>
    <col min="15" max="15" width="7.7109375" style="95" bestFit="1" customWidth="1"/>
    <col min="16" max="17" width="5.7109375" customWidth="1"/>
    <col min="18" max="21" width="3.7109375" customWidth="1"/>
    <col min="23" max="23" width="9.140625" style="4"/>
  </cols>
  <sheetData>
    <row r="1" spans="1:23" ht="17.100000000000001" customHeight="1">
      <c r="A1" s="17" t="s">
        <v>43</v>
      </c>
      <c r="Q1" s="4"/>
      <c r="R1" s="4"/>
    </row>
    <row r="2" spans="1:23" ht="17.100000000000001" customHeight="1">
      <c r="A2" s="2"/>
      <c r="B2" s="2"/>
      <c r="C2" s="2" t="str">
        <f ca="1">Inskrivning!H4</f>
        <v xml:space="preserve">Omg </v>
      </c>
      <c r="D2" s="2" t="str">
        <f ca="1">Inskrivning!I4</f>
        <v xml:space="preserve">Omg </v>
      </c>
      <c r="E2" s="2" t="str">
        <f ca="1">Inskrivning!J4</f>
        <v xml:space="preserve">Omg </v>
      </c>
      <c r="F2" s="2" t="str">
        <f ca="1">Inskrivning!K4</f>
        <v xml:space="preserve">Omg </v>
      </c>
      <c r="G2" s="2" t="str">
        <f ca="1">Inskrivning!L4</f>
        <v xml:space="preserve">Omg </v>
      </c>
      <c r="H2" s="1" t="str">
        <f ca="1">Inskrivning!M4</f>
        <v>Summa</v>
      </c>
      <c r="I2" s="2" t="str">
        <f ca="1">Inskrivning!N4</f>
        <v xml:space="preserve">Omg </v>
      </c>
      <c r="J2" s="2" t="str">
        <f ca="1">Inskrivning!O4</f>
        <v xml:space="preserve">Omg </v>
      </c>
      <c r="K2" s="2" t="str">
        <f ca="1">Inskrivning!P4</f>
        <v xml:space="preserve">Omg </v>
      </c>
      <c r="L2" s="2" t="str">
        <f ca="1">Inskrivning!Q4</f>
        <v xml:space="preserve">Omg  </v>
      </c>
      <c r="M2" s="2" t="str">
        <f ca="1">Inskrivning!R4</f>
        <v xml:space="preserve">Omg </v>
      </c>
      <c r="N2" s="1" t="str">
        <f ca="1">Inskrivning!S4</f>
        <v>Summa</v>
      </c>
      <c r="O2" s="96"/>
      <c r="Q2" s="4"/>
      <c r="R2" s="4"/>
    </row>
    <row r="3" spans="1:23" ht="17.100000000000001" customHeight="1">
      <c r="A3" s="2" t="str">
        <f ca="1">Inskrivning!F5</f>
        <v>Namn</v>
      </c>
      <c r="B3" s="2" t="str">
        <f ca="1">Inskrivning!G5</f>
        <v>Klubb</v>
      </c>
      <c r="C3" s="2">
        <f ca="1">Inskrivning!H5</f>
        <v>1</v>
      </c>
      <c r="D3" s="2">
        <f ca="1">Inskrivning!I5</f>
        <v>2</v>
      </c>
      <c r="E3" s="2">
        <f ca="1">Inskrivning!J5</f>
        <v>3</v>
      </c>
      <c r="F3" s="2">
        <f ca="1">Inskrivning!K5</f>
        <v>4</v>
      </c>
      <c r="G3" s="2">
        <f ca="1">Inskrivning!L5</f>
        <v>5</v>
      </c>
      <c r="H3" s="3" t="str">
        <f ca="1">Inskrivning!M5</f>
        <v>1-5</v>
      </c>
      <c r="I3" s="2">
        <f ca="1">Inskrivning!N5</f>
        <v>6</v>
      </c>
      <c r="J3" s="2">
        <f ca="1">Inskrivning!O5</f>
        <v>7</v>
      </c>
      <c r="K3" s="2">
        <f ca="1">Inskrivning!P5</f>
        <v>8</v>
      </c>
      <c r="L3" s="2">
        <f ca="1">Inskrivning!Q5</f>
        <v>9</v>
      </c>
      <c r="M3" s="2">
        <f ca="1">Inskrivning!R5</f>
        <v>10</v>
      </c>
      <c r="N3" s="3" t="str">
        <f ca="1">Inskrivning!S5</f>
        <v>6-10</v>
      </c>
      <c r="O3" s="96" t="str">
        <f ca="1">Inskrivning!T5</f>
        <v>TOTALT</v>
      </c>
      <c r="P3" s="19"/>
      <c r="Q3" s="19"/>
      <c r="R3" s="4"/>
      <c r="W3" s="19" t="s">
        <v>36</v>
      </c>
    </row>
    <row r="4" spans="1:23" ht="17.100000000000001" customHeight="1">
      <c r="A4" s="80">
        <f ca="1">IF(Inskrivning!C16&gt;0,Inskrivning!F16,0)</f>
        <v>0</v>
      </c>
      <c r="B4" s="80">
        <f ca="1">IF(Inskrivning!C16&gt;0,Inskrivning!G16,0)</f>
        <v>0</v>
      </c>
      <c r="C4" s="80">
        <f ca="1">IF(Inskrivning!C16&gt;0,Inskrivning!H16,0)</f>
        <v>0</v>
      </c>
      <c r="D4" s="80">
        <f ca="1">IF(Inskrivning!C16&gt;0,Inskrivning!I16,0)</f>
        <v>0</v>
      </c>
      <c r="E4" s="80">
        <f ca="1">IF(Inskrivning!C16&gt;0,Inskrivning!J16,0)</f>
        <v>0</v>
      </c>
      <c r="F4" s="80">
        <f ca="1">IF(Inskrivning!C16&gt;0,Inskrivning!K16,0)</f>
        <v>0</v>
      </c>
      <c r="G4" s="80">
        <f ca="1">IF(Inskrivning!C16&gt;0,Inskrivning!L16,0)</f>
        <v>0</v>
      </c>
      <c r="H4" s="80">
        <f ca="1">IF(Inskrivning!C16&gt;0,Inskrivning!M16,0)</f>
        <v>0</v>
      </c>
      <c r="I4" s="80">
        <f ca="1">IF(Inskrivning!C16&gt;0,Inskrivning!N16,0)</f>
        <v>0</v>
      </c>
      <c r="J4" s="80">
        <f ca="1">IF(Inskrivning!C16&gt;0,Inskrivning!O16,0)</f>
        <v>0</v>
      </c>
      <c r="K4" s="80">
        <f ca="1">IF(Inskrivning!C16&gt;0,Inskrivning!P16,0)</f>
        <v>0</v>
      </c>
      <c r="L4" s="80">
        <f ca="1">IF(Inskrivning!C16&gt;0,Inskrivning!Q16,0)</f>
        <v>0</v>
      </c>
      <c r="M4" s="80">
        <f ca="1">IF(Inskrivning!C16&gt;0,Inskrivning!R16,0)</f>
        <v>0</v>
      </c>
      <c r="N4" s="80">
        <f ca="1">IF(Inskrivning!C16&gt;0,Inskrivning!S16,0)</f>
        <v>0</v>
      </c>
      <c r="O4" s="97">
        <f ca="1">IF(Inskrivning!C16&gt;0,Inskrivning!T16,0)</f>
        <v>0</v>
      </c>
      <c r="P4" s="4"/>
      <c r="Q4" s="4"/>
      <c r="R4" s="4"/>
      <c r="W4" s="114">
        <f ca="1">IF(Inskrivning!C16="",0,Inskrivning!C16)</f>
        <v>0</v>
      </c>
    </row>
    <row r="5" spans="1:23" ht="17.100000000000001" customHeight="1">
      <c r="A5" s="80">
        <f ca="1">IF(Inskrivning!C15&gt;0,Inskrivning!F15,0)</f>
        <v>0</v>
      </c>
      <c r="B5" s="80">
        <f ca="1">IF(Inskrivning!C15&gt;0,Inskrivning!G15,0)</f>
        <v>0</v>
      </c>
      <c r="C5" s="80">
        <f ca="1">IF(Inskrivning!C15&gt;0,Inskrivning!H15,0)</f>
        <v>0</v>
      </c>
      <c r="D5" s="80">
        <f ca="1">IF(Inskrivning!C15&gt;0,Inskrivning!I15,0)</f>
        <v>0</v>
      </c>
      <c r="E5" s="80">
        <f ca="1">IF(Inskrivning!C15&gt;0,Inskrivning!J15,0)</f>
        <v>0</v>
      </c>
      <c r="F5" s="80">
        <f ca="1">IF(Inskrivning!C15&gt;0,Inskrivning!K15,0)</f>
        <v>0</v>
      </c>
      <c r="G5" s="80">
        <f ca="1">IF(Inskrivning!C15&gt;0,Inskrivning!L15,0)</f>
        <v>0</v>
      </c>
      <c r="H5" s="80">
        <f ca="1">IF(Inskrivning!C15&gt;0,Inskrivning!M15,0)</f>
        <v>0</v>
      </c>
      <c r="I5" s="80">
        <f ca="1">IF(Inskrivning!C15&gt;0,Inskrivning!N15,0)</f>
        <v>0</v>
      </c>
      <c r="J5" s="80">
        <f ca="1">IF(Inskrivning!C15&gt;0,Inskrivning!O15,0)</f>
        <v>0</v>
      </c>
      <c r="K5" s="80">
        <f ca="1">IF(Inskrivning!C15&gt;0,Inskrivning!P15,0)</f>
        <v>0</v>
      </c>
      <c r="L5" s="80">
        <f ca="1">IF(Inskrivning!C15&gt;0,Inskrivning!Q15,0)</f>
        <v>0</v>
      </c>
      <c r="M5" s="80">
        <f ca="1">IF(Inskrivning!C15&gt;0,Inskrivning!R15,0)</f>
        <v>0</v>
      </c>
      <c r="N5" s="80">
        <f ca="1">IF(Inskrivning!C15&gt;0,Inskrivning!S15,0)</f>
        <v>0</v>
      </c>
      <c r="O5" s="97">
        <f ca="1">IF(Inskrivning!C15&gt;0,Inskrivning!T15,0)</f>
        <v>0</v>
      </c>
      <c r="P5" s="4"/>
      <c r="Q5" s="39"/>
      <c r="R5" s="4"/>
      <c r="W5" s="114">
        <f ca="1">IF(Inskrivning!C15="",0,Inskrivning!C15)</f>
        <v>0</v>
      </c>
    </row>
    <row r="6" spans="1:23" ht="17.100000000000001" customHeight="1">
      <c r="A6" s="80">
        <f ca="1">IF(Inskrivning!C17&gt;0,Inskrivning!F17,0)</f>
        <v>0</v>
      </c>
      <c r="B6" s="80">
        <f ca="1">IF(Inskrivning!C17&gt;0,Inskrivning!G17,0)</f>
        <v>0</v>
      </c>
      <c r="C6" s="80">
        <f ca="1">IF(Inskrivning!C17&gt;0,Inskrivning!H17,0)</f>
        <v>0</v>
      </c>
      <c r="D6" s="80">
        <f ca="1">IF(Inskrivning!C17&gt;0,Inskrivning!I17,0)</f>
        <v>0</v>
      </c>
      <c r="E6" s="80">
        <f ca="1">IF(Inskrivning!C17&gt;0,Inskrivning!J17,0)</f>
        <v>0</v>
      </c>
      <c r="F6" s="80">
        <f ca="1">IF(Inskrivning!C17&gt;0,Inskrivning!K17,0)</f>
        <v>0</v>
      </c>
      <c r="G6" s="80">
        <f ca="1">IF(Inskrivning!C17&gt;0,Inskrivning!L17,0)</f>
        <v>0</v>
      </c>
      <c r="H6" s="80">
        <f ca="1">IF(Inskrivning!C17&gt;0,Inskrivning!M17,0)</f>
        <v>0</v>
      </c>
      <c r="I6" s="80">
        <f ca="1">IF(Inskrivning!C17&gt;0,Inskrivning!N17,0)</f>
        <v>0</v>
      </c>
      <c r="J6" s="80">
        <f ca="1">IF(Inskrivning!C17&gt;0,Inskrivning!O17,0)</f>
        <v>0</v>
      </c>
      <c r="K6" s="80">
        <f ca="1">IF(Inskrivning!C17&gt;0,Inskrivning!P17,0)</f>
        <v>0</v>
      </c>
      <c r="L6" s="80">
        <f ca="1">IF(Inskrivning!C17&gt;0,Inskrivning!Q17,0)</f>
        <v>0</v>
      </c>
      <c r="M6" s="80">
        <f ca="1">IF(Inskrivning!C17&gt;0,Inskrivning!R17,0)</f>
        <v>0</v>
      </c>
      <c r="N6" s="80">
        <f ca="1">IF(Inskrivning!C17&gt;0,Inskrivning!S17,0)</f>
        <v>0</v>
      </c>
      <c r="O6" s="97">
        <f ca="1">IF(Inskrivning!C17&gt;0,Inskrivning!T17,0)</f>
        <v>0</v>
      </c>
      <c r="P6" s="4"/>
      <c r="Q6" s="4"/>
      <c r="R6" s="4"/>
      <c r="W6" s="114">
        <f ca="1">IF(Inskrivning!C17="",0,Inskrivning!C17)</f>
        <v>0</v>
      </c>
    </row>
    <row r="7" spans="1:23" ht="17.100000000000001" customHeight="1">
      <c r="A7" s="80">
        <f ca="1">IF(Inskrivning!C14&gt;0,Inskrivning!F14,0)</f>
        <v>0</v>
      </c>
      <c r="B7" s="80">
        <f ca="1">IF(Inskrivning!C14&gt;0,Inskrivning!G14,0)</f>
        <v>0</v>
      </c>
      <c r="C7" s="80">
        <f ca="1">IF(Inskrivning!C14&gt;0,Inskrivning!H14,0)</f>
        <v>0</v>
      </c>
      <c r="D7" s="80">
        <f ca="1">IF(Inskrivning!C14&gt;0,Inskrivning!I14,0)</f>
        <v>0</v>
      </c>
      <c r="E7" s="80">
        <f ca="1">IF(Inskrivning!C14&gt;0,Inskrivning!J14,0)</f>
        <v>0</v>
      </c>
      <c r="F7" s="80">
        <f ca="1">IF(Inskrivning!C14&gt;0,Inskrivning!K14,0)</f>
        <v>0</v>
      </c>
      <c r="G7" s="80">
        <f ca="1">IF(Inskrivning!C14&gt;0,Inskrivning!L14,0)</f>
        <v>0</v>
      </c>
      <c r="H7" s="80">
        <f ca="1">IF(Inskrivning!C14&gt;0,Inskrivning!M14,0)</f>
        <v>0</v>
      </c>
      <c r="I7" s="80">
        <f ca="1">IF(Inskrivning!C14&gt;0,Inskrivning!N14,0)</f>
        <v>0</v>
      </c>
      <c r="J7" s="80">
        <f ca="1">IF(Inskrivning!C14&gt;0,Inskrivning!O14,0)</f>
        <v>0</v>
      </c>
      <c r="K7" s="80">
        <f ca="1">IF(Inskrivning!C14&gt;0,Inskrivning!P14,0)</f>
        <v>0</v>
      </c>
      <c r="L7" s="80">
        <f ca="1">IF(Inskrivning!C14&gt;0,Inskrivning!Q14,0)</f>
        <v>0</v>
      </c>
      <c r="M7" s="80">
        <f ca="1">IF(Inskrivning!C14&gt;0,Inskrivning!R14,0)</f>
        <v>0</v>
      </c>
      <c r="N7" s="80">
        <f ca="1">IF(Inskrivning!C14&gt;0,Inskrivning!S14,0)</f>
        <v>0</v>
      </c>
      <c r="O7" s="97">
        <f ca="1">IF(Inskrivning!C14&gt;0,Inskrivning!T14,0)</f>
        <v>0</v>
      </c>
      <c r="P7" s="4"/>
      <c r="Q7" s="4"/>
      <c r="R7" s="4"/>
      <c r="W7" s="114">
        <f ca="1">IF(Inskrivning!C14="",0,Inskrivning!C14)</f>
        <v>0</v>
      </c>
    </row>
    <row r="8" spans="1:23" ht="17.100000000000001" customHeight="1">
      <c r="A8" s="80">
        <f ca="1">IF(Inskrivning!C18&gt;0,Inskrivning!F18,0)</f>
        <v>0</v>
      </c>
      <c r="B8" s="80">
        <f ca="1">IF(Inskrivning!C18&gt;0,Inskrivning!G18,0)</f>
        <v>0</v>
      </c>
      <c r="C8" s="80">
        <f ca="1">IF(Inskrivning!C18&gt;0,Inskrivning!H18,0)</f>
        <v>0</v>
      </c>
      <c r="D8" s="80">
        <f ca="1">IF(Inskrivning!C18&gt;0,Inskrivning!I18,0)</f>
        <v>0</v>
      </c>
      <c r="E8" s="80">
        <f ca="1">IF(Inskrivning!C18&gt;0,Inskrivning!J18,0)</f>
        <v>0</v>
      </c>
      <c r="F8" s="80">
        <f ca="1">IF(Inskrivning!C18&gt;0,Inskrivning!K18,0)</f>
        <v>0</v>
      </c>
      <c r="G8" s="80">
        <f ca="1">IF(Inskrivning!C18&gt;0,Inskrivning!L18,0)</f>
        <v>0</v>
      </c>
      <c r="H8" s="80">
        <f ca="1">IF(Inskrivning!C18&gt;0,Inskrivning!M18,0)</f>
        <v>0</v>
      </c>
      <c r="I8" s="80">
        <f ca="1">IF(Inskrivning!C18&gt;0,Inskrivning!N18,0)</f>
        <v>0</v>
      </c>
      <c r="J8" s="80">
        <f ca="1">IF(Inskrivning!C18&gt;0,Inskrivning!O18,0)</f>
        <v>0</v>
      </c>
      <c r="K8" s="80">
        <f ca="1">IF(Inskrivning!C18&gt;0,Inskrivning!P18,0)</f>
        <v>0</v>
      </c>
      <c r="L8" s="80">
        <f ca="1">IF(Inskrivning!C18&gt;0,Inskrivning!Q18,0)</f>
        <v>0</v>
      </c>
      <c r="M8" s="80">
        <f ca="1">IF(Inskrivning!C18&gt;0,Inskrivning!R18,0)</f>
        <v>0</v>
      </c>
      <c r="N8" s="80">
        <f ca="1">IF(Inskrivning!C18&gt;0,Inskrivning!S18,0)</f>
        <v>0</v>
      </c>
      <c r="O8" s="97">
        <f ca="1">IF(Inskrivning!C18&gt;0,Inskrivning!T18,0)</f>
        <v>0</v>
      </c>
      <c r="P8" s="4"/>
      <c r="Q8" s="4"/>
      <c r="R8" s="4"/>
      <c r="W8" s="114">
        <f ca="1">IF(Inskrivning!C18="",0,Inskrivning!C18)</f>
        <v>0</v>
      </c>
    </row>
    <row r="9" spans="1:23" ht="17.100000000000001" customHeight="1">
      <c r="A9" s="80">
        <f ca="1">IF(Inskrivning!C13&gt;0,Inskrivning!F13,0)</f>
        <v>0</v>
      </c>
      <c r="B9" s="80">
        <f ca="1">IF(Inskrivning!C13&gt;0,Inskrivning!G13,0)</f>
        <v>0</v>
      </c>
      <c r="C9" s="80">
        <f ca="1">IF(Inskrivning!C13&gt;0,Inskrivning!H13,0)</f>
        <v>0</v>
      </c>
      <c r="D9" s="80">
        <f ca="1">IF(Inskrivning!C13&gt;0,Inskrivning!I13,0)</f>
        <v>0</v>
      </c>
      <c r="E9" s="80">
        <f ca="1">IF(Inskrivning!C13&gt;0,Inskrivning!J13,0)</f>
        <v>0</v>
      </c>
      <c r="F9" s="80">
        <f ca="1">IF(Inskrivning!C13&gt;0,Inskrivning!K13,0)</f>
        <v>0</v>
      </c>
      <c r="G9" s="80">
        <f ca="1">IF(Inskrivning!C13&gt;0,Inskrivning!L13,0)</f>
        <v>0</v>
      </c>
      <c r="H9" s="80">
        <f ca="1">IF(Inskrivning!C13&gt;0,Inskrivning!M13,0)</f>
        <v>0</v>
      </c>
      <c r="I9" s="80">
        <f ca="1">IF(Inskrivning!C13&gt;0,Inskrivning!N13,0)</f>
        <v>0</v>
      </c>
      <c r="J9" s="80">
        <f ca="1">IF(Inskrivning!C13&gt;0,Inskrivning!O13,0)</f>
        <v>0</v>
      </c>
      <c r="K9" s="80">
        <f ca="1">IF(Inskrivning!C13&gt;0,Inskrivning!P13,0)</f>
        <v>0</v>
      </c>
      <c r="L9" s="80">
        <f ca="1">IF(Inskrivning!C13&gt;0,Inskrivning!Q13,0)</f>
        <v>0</v>
      </c>
      <c r="M9" s="80">
        <f ca="1">IF(Inskrivning!C13&gt;0,Inskrivning!R13,0)</f>
        <v>0</v>
      </c>
      <c r="N9" s="80">
        <f ca="1">IF(Inskrivning!C13&gt;0,Inskrivning!S13,0)</f>
        <v>0</v>
      </c>
      <c r="O9" s="97">
        <f ca="1">IF(Inskrivning!C13&gt;0,Inskrivning!T13,0)</f>
        <v>0</v>
      </c>
      <c r="P9" s="4"/>
      <c r="Q9" s="4"/>
      <c r="R9" s="4"/>
      <c r="W9" s="114">
        <f ca="1">IF(Inskrivning!C13="",0,Inskrivning!C13)</f>
        <v>0</v>
      </c>
    </row>
    <row r="10" spans="1:23" ht="17.100000000000001" customHeight="1">
      <c r="A10" s="80">
        <f ca="1">IF(Inskrivning!C19&gt;0,Inskrivning!F19,0)</f>
        <v>0</v>
      </c>
      <c r="B10" s="80">
        <f ca="1">IF(Inskrivning!C19&gt;0,Inskrivning!G19,0)</f>
        <v>0</v>
      </c>
      <c r="C10" s="80">
        <f ca="1">IF(Inskrivning!C19&gt;0,Inskrivning!H19,0)</f>
        <v>0</v>
      </c>
      <c r="D10" s="80">
        <f ca="1">IF(Inskrivning!C19&gt;0,Inskrivning!I19,0)</f>
        <v>0</v>
      </c>
      <c r="E10" s="80">
        <f ca="1">IF(Inskrivning!C19&gt;0,Inskrivning!J19,0)</f>
        <v>0</v>
      </c>
      <c r="F10" s="80">
        <f ca="1">IF(Inskrivning!C19&gt;0,Inskrivning!K19,0)</f>
        <v>0</v>
      </c>
      <c r="G10" s="80">
        <f ca="1">IF(Inskrivning!C19&gt;0,Inskrivning!L19,0)</f>
        <v>0</v>
      </c>
      <c r="H10" s="80">
        <f ca="1">IF(Inskrivning!C19&gt;0,Inskrivning!M19,0)</f>
        <v>0</v>
      </c>
      <c r="I10" s="80">
        <f ca="1">IF(Inskrivning!C19&gt;0,Inskrivning!N19,0)</f>
        <v>0</v>
      </c>
      <c r="J10" s="80">
        <f ca="1">IF(Inskrivning!C19&gt;0,Inskrivning!O19,0)</f>
        <v>0</v>
      </c>
      <c r="K10" s="80">
        <f ca="1">IF(Inskrivning!C19&gt;0,Inskrivning!P19,0)</f>
        <v>0</v>
      </c>
      <c r="L10" s="80">
        <f ca="1">IF(Inskrivning!C19&gt;0,Inskrivning!Q19,0)</f>
        <v>0</v>
      </c>
      <c r="M10" s="80">
        <f ca="1">IF(Inskrivning!C19&gt;0,Inskrivning!R19,0)</f>
        <v>0</v>
      </c>
      <c r="N10" s="80">
        <f ca="1">IF(Inskrivning!C19&gt;0,Inskrivning!S19,0)</f>
        <v>0</v>
      </c>
      <c r="O10" s="97">
        <f ca="1">IF(Inskrivning!C19&gt;0,Inskrivning!T19,0)</f>
        <v>0</v>
      </c>
      <c r="P10" s="4"/>
      <c r="Q10" s="4"/>
      <c r="R10" s="4"/>
      <c r="W10" s="114">
        <f ca="1">IF(Inskrivning!C19="",0,Inskrivning!C19)</f>
        <v>0</v>
      </c>
    </row>
    <row r="11" spans="1:23" ht="17.100000000000001" customHeight="1">
      <c r="A11" s="80">
        <f ca="1">IF(Inskrivning!C12&gt;0,Inskrivning!F12,0)</f>
        <v>0</v>
      </c>
      <c r="B11" s="80">
        <f ca="1">IF(Inskrivning!C12&gt;0,Inskrivning!G12,0)</f>
        <v>0</v>
      </c>
      <c r="C11" s="80">
        <f ca="1">IF(Inskrivning!C12&gt;0,Inskrivning!H12,0)</f>
        <v>0</v>
      </c>
      <c r="D11" s="80">
        <f ca="1">IF(Inskrivning!C12&gt;0,Inskrivning!I12,0)</f>
        <v>0</v>
      </c>
      <c r="E11" s="80">
        <f ca="1">IF(Inskrivning!C12&gt;0,Inskrivning!J12,0)</f>
        <v>0</v>
      </c>
      <c r="F11" s="80">
        <f ca="1">IF(Inskrivning!C12&gt;0,Inskrivning!K12,0)</f>
        <v>0</v>
      </c>
      <c r="G11" s="80">
        <f ca="1">IF(Inskrivning!C12&gt;0,Inskrivning!L12,0)</f>
        <v>0</v>
      </c>
      <c r="H11" s="80">
        <f ca="1">IF(Inskrivning!C12&gt;0,Inskrivning!M12,0)</f>
        <v>0</v>
      </c>
      <c r="I11" s="80">
        <f ca="1">IF(Inskrivning!C12&gt;0,Inskrivning!N12,0)</f>
        <v>0</v>
      </c>
      <c r="J11" s="80">
        <f ca="1">IF(Inskrivning!C12&gt;0,Inskrivning!O12,0)</f>
        <v>0</v>
      </c>
      <c r="K11" s="80">
        <f ca="1">IF(Inskrivning!C12&gt;0,Inskrivning!P12,0)</f>
        <v>0</v>
      </c>
      <c r="L11" s="80">
        <f ca="1">IF(Inskrivning!C12&gt;0,Inskrivning!Q12,0)</f>
        <v>0</v>
      </c>
      <c r="M11" s="80">
        <f ca="1">IF(Inskrivning!C12&gt;0,Inskrivning!R12,0)</f>
        <v>0</v>
      </c>
      <c r="N11" s="80">
        <f ca="1">IF(Inskrivning!C12&gt;0,Inskrivning!S12,0)</f>
        <v>0</v>
      </c>
      <c r="O11" s="97">
        <f ca="1">IF(Inskrivning!C12&gt;0,Inskrivning!T12,0)</f>
        <v>0</v>
      </c>
      <c r="P11" s="4"/>
      <c r="Q11" s="4"/>
      <c r="R11" s="4"/>
      <c r="W11" s="114">
        <f ca="1">IF(Inskrivning!C12="",0,Inskrivning!C12)</f>
        <v>0</v>
      </c>
    </row>
    <row r="12" spans="1:23" ht="17.100000000000001" customHeight="1">
      <c r="A12" s="80">
        <f ca="1">IF(Inskrivning!C20&gt;0,Inskrivning!F20,0)</f>
        <v>0</v>
      </c>
      <c r="B12" s="80">
        <f ca="1">IF(Inskrivning!C20&gt;0,Inskrivning!G20,0)</f>
        <v>0</v>
      </c>
      <c r="C12" s="80">
        <f ca="1">IF(Inskrivning!C20&gt;0,Inskrivning!H20,0)</f>
        <v>0</v>
      </c>
      <c r="D12" s="80">
        <f ca="1">IF(Inskrivning!C20&gt;0,Inskrivning!I20,0)</f>
        <v>0</v>
      </c>
      <c r="E12" s="80">
        <f ca="1">IF(Inskrivning!C20&gt;0,Inskrivning!J20,0)</f>
        <v>0</v>
      </c>
      <c r="F12" s="80">
        <f ca="1">IF(Inskrivning!C20&gt;0,Inskrivning!K20,0)</f>
        <v>0</v>
      </c>
      <c r="G12" s="80">
        <f ca="1">IF(Inskrivning!C20&gt;0,Inskrivning!L20,0)</f>
        <v>0</v>
      </c>
      <c r="H12" s="80">
        <f ca="1">IF(Inskrivning!C20&gt;0,Inskrivning!M20,0)</f>
        <v>0</v>
      </c>
      <c r="I12" s="80">
        <f ca="1">IF(Inskrivning!C20&gt;0,Inskrivning!N20,0)</f>
        <v>0</v>
      </c>
      <c r="J12" s="80">
        <f ca="1">IF(Inskrivning!C20&gt;0,Inskrivning!O20,0)</f>
        <v>0</v>
      </c>
      <c r="K12" s="80">
        <f ca="1">IF(Inskrivning!C20&gt;0,Inskrivning!P20,0)</f>
        <v>0</v>
      </c>
      <c r="L12" s="80">
        <f ca="1">IF(Inskrivning!C20&gt;0,Inskrivning!Q20,0)</f>
        <v>0</v>
      </c>
      <c r="M12" s="80">
        <f ca="1">IF(Inskrivning!C20&gt;0,Inskrivning!R20,0)</f>
        <v>0</v>
      </c>
      <c r="N12" s="80">
        <f ca="1">IF(Inskrivning!C20&gt;0,Inskrivning!S20,0)</f>
        <v>0</v>
      </c>
      <c r="O12" s="97">
        <f ca="1">IF(Inskrivning!C20&gt;0,Inskrivning!T20,0)</f>
        <v>0</v>
      </c>
      <c r="P12" s="4"/>
      <c r="Q12" s="4"/>
      <c r="R12" s="4"/>
      <c r="W12" s="114">
        <f ca="1">IF(Inskrivning!C20="",0,Inskrivning!C20)</f>
        <v>0</v>
      </c>
    </row>
    <row r="13" spans="1:23" ht="17.100000000000001" customHeight="1">
      <c r="A13" s="80">
        <f ca="1">IF(Inskrivning!C11&gt;0,Inskrivning!F11,0)</f>
        <v>0</v>
      </c>
      <c r="B13" s="80">
        <f ca="1">IF(Inskrivning!C11&gt;0,Inskrivning!G11,0)</f>
        <v>0</v>
      </c>
      <c r="C13" s="80">
        <f ca="1">IF(Inskrivning!C11&gt;0,Inskrivning!H11,0)</f>
        <v>0</v>
      </c>
      <c r="D13" s="80">
        <f ca="1">IF(Inskrivning!C11&gt;0,Inskrivning!I11,0)</f>
        <v>0</v>
      </c>
      <c r="E13" s="80">
        <f ca="1">IF(Inskrivning!C11&gt;0,Inskrivning!J11,0)</f>
        <v>0</v>
      </c>
      <c r="F13" s="80">
        <f ca="1">IF(Inskrivning!C11&gt;0,Inskrivning!K11,0)</f>
        <v>0</v>
      </c>
      <c r="G13" s="80">
        <f ca="1">IF(Inskrivning!C11&gt;0,Inskrivning!L11,0)</f>
        <v>0</v>
      </c>
      <c r="H13" s="80">
        <f ca="1">IF(Inskrivning!C11&gt;0,Inskrivning!M11,0)</f>
        <v>0</v>
      </c>
      <c r="I13" s="80">
        <f ca="1">IF(Inskrivning!C11&gt;0,Inskrivning!N11,0)</f>
        <v>0</v>
      </c>
      <c r="J13" s="80">
        <f ca="1">IF(Inskrivning!C11&gt;0,Inskrivning!O11,0)</f>
        <v>0</v>
      </c>
      <c r="K13" s="80">
        <f ca="1">IF(Inskrivning!C11&gt;0,Inskrivning!P11,0)</f>
        <v>0</v>
      </c>
      <c r="L13" s="80">
        <f ca="1">IF(Inskrivning!C11&gt;0,Inskrivning!Q11,0)</f>
        <v>0</v>
      </c>
      <c r="M13" s="80">
        <f ca="1">IF(Inskrivning!C11&gt;0,Inskrivning!R11,0)</f>
        <v>0</v>
      </c>
      <c r="N13" s="80">
        <f ca="1">IF(Inskrivning!C11&gt;0,Inskrivning!S11,0)</f>
        <v>0</v>
      </c>
      <c r="O13" s="97">
        <f ca="1">IF(Inskrivning!C11&gt;0,Inskrivning!T11,0)</f>
        <v>0</v>
      </c>
      <c r="P13" s="4"/>
      <c r="Q13" s="4"/>
      <c r="R13" s="4"/>
      <c r="W13" s="114">
        <f ca="1">IF(Inskrivning!C11="",0,Inskrivning!C11)</f>
        <v>0</v>
      </c>
    </row>
    <row r="14" spans="1:23" ht="17.100000000000001" customHeight="1">
      <c r="A14" s="80">
        <f ca="1">IF(Inskrivning!C21&gt;0,Inskrivning!F21,0)</f>
        <v>0</v>
      </c>
      <c r="B14" s="80">
        <f ca="1">IF(Inskrivning!C21&gt;0,Inskrivning!G21,0)</f>
        <v>0</v>
      </c>
      <c r="C14" s="80">
        <f ca="1">IF(Inskrivning!C21&gt;0,Inskrivning!H21,0)</f>
        <v>0</v>
      </c>
      <c r="D14" s="80">
        <f ca="1">IF(Inskrivning!C21&gt;0,Inskrivning!I21,0)</f>
        <v>0</v>
      </c>
      <c r="E14" s="80">
        <f ca="1">IF(Inskrivning!C21&gt;0,Inskrivning!J21,0)</f>
        <v>0</v>
      </c>
      <c r="F14" s="80">
        <f ca="1">IF(Inskrivning!C21&gt;0,Inskrivning!K21,0)</f>
        <v>0</v>
      </c>
      <c r="G14" s="80">
        <f ca="1">IF(Inskrivning!C21&gt;0,Inskrivning!L21,0)</f>
        <v>0</v>
      </c>
      <c r="H14" s="80">
        <f ca="1">IF(Inskrivning!C21&gt;0,Inskrivning!M21,0)</f>
        <v>0</v>
      </c>
      <c r="I14" s="80">
        <f ca="1">IF(Inskrivning!C21&gt;0,Inskrivning!N21,0)</f>
        <v>0</v>
      </c>
      <c r="J14" s="80">
        <f ca="1">IF(Inskrivning!C21&gt;0,Inskrivning!O21,0)</f>
        <v>0</v>
      </c>
      <c r="K14" s="80">
        <f ca="1">IF(Inskrivning!C21&gt;0,Inskrivning!P21,0)</f>
        <v>0</v>
      </c>
      <c r="L14" s="80">
        <f ca="1">IF(Inskrivning!C21&gt;0,Inskrivning!Q21,0)</f>
        <v>0</v>
      </c>
      <c r="M14" s="80">
        <f ca="1">IF(Inskrivning!C21&gt;0,Inskrivning!R21,0)</f>
        <v>0</v>
      </c>
      <c r="N14" s="80">
        <f ca="1">IF(Inskrivning!C21&gt;0,Inskrivning!S21,0)</f>
        <v>0</v>
      </c>
      <c r="O14" s="97">
        <f ca="1">IF(Inskrivning!C21&gt;0,Inskrivning!T21,0)</f>
        <v>0</v>
      </c>
      <c r="P14" s="4"/>
      <c r="Q14" s="4"/>
      <c r="R14" s="4"/>
      <c r="W14" s="114">
        <f ca="1">IF(Inskrivning!C21="",0,Inskrivning!C21)</f>
        <v>0</v>
      </c>
    </row>
    <row r="15" spans="1:23" ht="17.100000000000001" customHeight="1">
      <c r="A15" s="80">
        <f ca="1">IF(Inskrivning!C10&gt;0,Inskrivning!F10,0)</f>
        <v>0</v>
      </c>
      <c r="B15" s="80">
        <f ca="1">IF(Inskrivning!C10&gt;0,Inskrivning!G10,0)</f>
        <v>0</v>
      </c>
      <c r="C15" s="80">
        <f ca="1">IF(Inskrivning!C10&gt;0,Inskrivning!H10,0)</f>
        <v>0</v>
      </c>
      <c r="D15" s="80">
        <f ca="1">IF(Inskrivning!C10&gt;0,Inskrivning!I10,0)</f>
        <v>0</v>
      </c>
      <c r="E15" s="80">
        <f ca="1">IF(Inskrivning!C10&gt;0,Inskrivning!J10,0)</f>
        <v>0</v>
      </c>
      <c r="F15" s="80">
        <f ca="1">IF(Inskrivning!C10&gt;0,Inskrivning!K10,0)</f>
        <v>0</v>
      </c>
      <c r="G15" s="80">
        <f ca="1">IF(Inskrivning!C10&gt;0,Inskrivning!L10,0)</f>
        <v>0</v>
      </c>
      <c r="H15" s="80">
        <f ca="1">IF(Inskrivning!C10&gt;0,Inskrivning!M10,0)</f>
        <v>0</v>
      </c>
      <c r="I15" s="80">
        <f ca="1">IF(Inskrivning!C10&gt;0,Inskrivning!N10,0)</f>
        <v>0</v>
      </c>
      <c r="J15" s="80">
        <f ca="1">IF(Inskrivning!C10&gt;0,Inskrivning!O10,0)</f>
        <v>0</v>
      </c>
      <c r="K15" s="80">
        <f ca="1">IF(Inskrivning!C10&gt;0,Inskrivning!P10,0)</f>
        <v>0</v>
      </c>
      <c r="L15" s="80">
        <f ca="1">IF(Inskrivning!C10&gt;0,Inskrivning!Q10,0)</f>
        <v>0</v>
      </c>
      <c r="M15" s="80">
        <f ca="1">IF(Inskrivning!C10&gt;0,Inskrivning!R10,0)</f>
        <v>0</v>
      </c>
      <c r="N15" s="80">
        <f ca="1">IF(Inskrivning!C10&gt;0,Inskrivning!S10,0)</f>
        <v>0</v>
      </c>
      <c r="O15" s="97">
        <f ca="1">IF(Inskrivning!C10&gt;0,Inskrivning!T10,0)</f>
        <v>0</v>
      </c>
      <c r="P15" s="4"/>
      <c r="Q15" s="4"/>
      <c r="R15" s="4"/>
      <c r="W15" s="114">
        <f ca="1">IF(Inskrivning!C10="",0,Inskrivning!C10)</f>
        <v>0</v>
      </c>
    </row>
    <row r="16" spans="1:23" ht="17.100000000000001" customHeight="1">
      <c r="A16" s="80">
        <f ca="1">IF(Inskrivning!C22&gt;0,Inskrivning!F22,0)</f>
        <v>0</v>
      </c>
      <c r="B16" s="80">
        <f ca="1">IF(Inskrivning!C22&gt;0,Inskrivning!G22,0)</f>
        <v>0</v>
      </c>
      <c r="C16" s="80">
        <f ca="1">IF(Inskrivning!C22&gt;0,Inskrivning!H22,0)</f>
        <v>0</v>
      </c>
      <c r="D16" s="80">
        <f ca="1">IF(Inskrivning!C22&gt;0,Inskrivning!I22,0)</f>
        <v>0</v>
      </c>
      <c r="E16" s="80">
        <f ca="1">IF(Inskrivning!C22&gt;0,Inskrivning!J22,0)</f>
        <v>0</v>
      </c>
      <c r="F16" s="80">
        <f ca="1">IF(Inskrivning!C22&gt;0,Inskrivning!K22,0)</f>
        <v>0</v>
      </c>
      <c r="G16" s="80">
        <f ca="1">IF(Inskrivning!C22&gt;0,Inskrivning!L22,0)</f>
        <v>0</v>
      </c>
      <c r="H16" s="80">
        <f ca="1">IF(Inskrivning!C22&gt;0,Inskrivning!M22,0)</f>
        <v>0</v>
      </c>
      <c r="I16" s="80">
        <f ca="1">IF(Inskrivning!C22&gt;0,Inskrivning!N22,0)</f>
        <v>0</v>
      </c>
      <c r="J16" s="80">
        <f ca="1">IF(Inskrivning!C22&gt;0,Inskrivning!O22,0)</f>
        <v>0</v>
      </c>
      <c r="K16" s="80">
        <f ca="1">IF(Inskrivning!C22&gt;0,Inskrivning!P22,0)</f>
        <v>0</v>
      </c>
      <c r="L16" s="80">
        <f ca="1">IF(Inskrivning!C22&gt;0,Inskrivning!Q22,0)</f>
        <v>0</v>
      </c>
      <c r="M16" s="80">
        <f ca="1">IF(Inskrivning!C22&gt;0,Inskrivning!R22,0)</f>
        <v>0</v>
      </c>
      <c r="N16" s="80">
        <f ca="1">IF(Inskrivning!C22&gt;0,Inskrivning!S22,0)</f>
        <v>0</v>
      </c>
      <c r="O16" s="97">
        <f ca="1">IF(Inskrivning!C22&gt;0,Inskrivning!T22,0)</f>
        <v>0</v>
      </c>
      <c r="P16" s="4"/>
      <c r="Q16" s="4"/>
      <c r="R16" s="4"/>
      <c r="W16" s="114">
        <f ca="1">IF(Inskrivning!C22="",0,Inskrivning!C22)</f>
        <v>0</v>
      </c>
    </row>
    <row r="17" spans="1:23" ht="17.100000000000001" customHeight="1">
      <c r="A17" s="80">
        <f ca="1">IF(Inskrivning!C9&gt;0,Inskrivning!F9,0)</f>
        <v>0</v>
      </c>
      <c r="B17" s="80">
        <f ca="1">IF(Inskrivning!C9&gt;0,Inskrivning!G9,0)</f>
        <v>0</v>
      </c>
      <c r="C17" s="80">
        <f ca="1">IF(Inskrivning!C9&gt;0,Inskrivning!H9,0)</f>
        <v>0</v>
      </c>
      <c r="D17" s="80">
        <f ca="1">IF(Inskrivning!C9&gt;0,Inskrivning!I9,0)</f>
        <v>0</v>
      </c>
      <c r="E17" s="80">
        <f ca="1">IF(Inskrivning!C9&gt;0,Inskrivning!J9,0)</f>
        <v>0</v>
      </c>
      <c r="F17" s="80">
        <f ca="1">IF(Inskrivning!C9&gt;0,Inskrivning!K9,0)</f>
        <v>0</v>
      </c>
      <c r="G17" s="80">
        <f ca="1">IF(Inskrivning!C9&gt;0,Inskrivning!L9,0)</f>
        <v>0</v>
      </c>
      <c r="H17" s="80">
        <f ca="1">IF(Inskrivning!C9&gt;0,Inskrivning!M9,0)</f>
        <v>0</v>
      </c>
      <c r="I17" s="80">
        <f ca="1">IF(Inskrivning!C9&gt;0,Inskrivning!N9,0)</f>
        <v>0</v>
      </c>
      <c r="J17" s="80">
        <f ca="1">IF(Inskrivning!C9&gt;0,Inskrivning!O9,0)</f>
        <v>0</v>
      </c>
      <c r="K17" s="80">
        <f ca="1">IF(Inskrivning!C9&gt;0,Inskrivning!P9,0)</f>
        <v>0</v>
      </c>
      <c r="L17" s="80">
        <f ca="1">IF(Inskrivning!C9&gt;0,Inskrivning!Q9,0)</f>
        <v>0</v>
      </c>
      <c r="M17" s="80">
        <f ca="1">IF(Inskrivning!C9&gt;0,Inskrivning!R9,0)</f>
        <v>0</v>
      </c>
      <c r="N17" s="80">
        <f ca="1">IF(Inskrivning!C9&gt;0,Inskrivning!S9,0)</f>
        <v>0</v>
      </c>
      <c r="O17" s="97">
        <f ca="1">IF(Inskrivning!C9&gt;0,Inskrivning!T9,0)</f>
        <v>0</v>
      </c>
      <c r="P17" s="4"/>
      <c r="Q17" s="4"/>
      <c r="R17" s="4"/>
      <c r="W17" s="114">
        <f ca="1">IF(Inskrivning!C9="",0,Inskrivning!C9)</f>
        <v>0</v>
      </c>
    </row>
    <row r="18" spans="1:23" ht="17.100000000000001" customHeight="1">
      <c r="A18" s="80">
        <f ca="1">IF(Inskrivning!C23&gt;0,Inskrivning!F23,0)</f>
        <v>0</v>
      </c>
      <c r="B18" s="80">
        <f ca="1">IF(Inskrivning!C23&gt;0,Inskrivning!G23,0)</f>
        <v>0</v>
      </c>
      <c r="C18" s="80">
        <f ca="1">IF(Inskrivning!C23&gt;0,Inskrivning!H23,0)</f>
        <v>0</v>
      </c>
      <c r="D18" s="80">
        <f ca="1">IF(Inskrivning!C23&gt;0,Inskrivning!I23,0)</f>
        <v>0</v>
      </c>
      <c r="E18" s="80">
        <f ca="1">IF(Inskrivning!C23&gt;0,Inskrivning!J23,0)</f>
        <v>0</v>
      </c>
      <c r="F18" s="80">
        <f ca="1">IF(Inskrivning!C23&gt;0,Inskrivning!K23,0)</f>
        <v>0</v>
      </c>
      <c r="G18" s="80">
        <f ca="1">IF(Inskrivning!C23&gt;0,Inskrivning!L23,0)</f>
        <v>0</v>
      </c>
      <c r="H18" s="80">
        <f ca="1">IF(Inskrivning!C23&gt;0,Inskrivning!M23,0)</f>
        <v>0</v>
      </c>
      <c r="I18" s="80">
        <f ca="1">IF(Inskrivning!C23&gt;0,Inskrivning!N23,0)</f>
        <v>0</v>
      </c>
      <c r="J18" s="80">
        <f ca="1">IF(Inskrivning!C23&gt;0,Inskrivning!O23,0)</f>
        <v>0</v>
      </c>
      <c r="K18" s="80">
        <f ca="1">IF(Inskrivning!C23&gt;0,Inskrivning!P23,0)</f>
        <v>0</v>
      </c>
      <c r="L18" s="80">
        <f ca="1">IF(Inskrivning!C23&gt;0,Inskrivning!Q23,0)</f>
        <v>0</v>
      </c>
      <c r="M18" s="80">
        <f ca="1">IF(Inskrivning!C23&gt;0,Inskrivning!R23,0)</f>
        <v>0</v>
      </c>
      <c r="N18" s="80">
        <f ca="1">IF(Inskrivning!C23&gt;0,Inskrivning!S23,0)</f>
        <v>0</v>
      </c>
      <c r="O18" s="97">
        <f ca="1">IF(Inskrivning!C23&gt;0,Inskrivning!T23,0)</f>
        <v>0</v>
      </c>
      <c r="P18" s="4"/>
      <c r="Q18" s="4"/>
      <c r="R18" s="4"/>
      <c r="W18" s="114">
        <f ca="1">IF(Inskrivning!C23="",0,Inskrivning!C23)</f>
        <v>0</v>
      </c>
    </row>
    <row r="19" spans="1:23" ht="17.100000000000001" customHeight="1">
      <c r="A19" s="80">
        <f ca="1">IF(Inskrivning!C8&gt;0,Inskrivning!F8,0)</f>
        <v>0</v>
      </c>
      <c r="B19" s="80">
        <f ca="1">IF(Inskrivning!C8&gt;0,Inskrivning!G8,0)</f>
        <v>0</v>
      </c>
      <c r="C19" s="80">
        <f ca="1">IF(Inskrivning!C8&gt;0,Inskrivning!H8,0)</f>
        <v>0</v>
      </c>
      <c r="D19" s="80">
        <f ca="1">IF(Inskrivning!C8&gt;0,Inskrivning!I8,0)</f>
        <v>0</v>
      </c>
      <c r="E19" s="80">
        <f ca="1">IF(Inskrivning!C8&gt;0,Inskrivning!J8,0)</f>
        <v>0</v>
      </c>
      <c r="F19" s="80">
        <f ca="1">IF(Inskrivning!C8&gt;0,Inskrivning!K8,0)</f>
        <v>0</v>
      </c>
      <c r="G19" s="80">
        <f ca="1">IF(Inskrivning!C8&gt;0,Inskrivning!L8,0)</f>
        <v>0</v>
      </c>
      <c r="H19" s="80">
        <f ca="1">IF(Inskrivning!C8&gt;0,Inskrivning!M8,0)</f>
        <v>0</v>
      </c>
      <c r="I19" s="80">
        <f ca="1">IF(Inskrivning!C8&gt;0,Inskrivning!N8,0)</f>
        <v>0</v>
      </c>
      <c r="J19" s="80">
        <f ca="1">IF(Inskrivning!C8&gt;0,Inskrivning!O8,0)</f>
        <v>0</v>
      </c>
      <c r="K19" s="80">
        <f ca="1">IF(Inskrivning!C8&gt;0,Inskrivning!P8,0)</f>
        <v>0</v>
      </c>
      <c r="L19" s="80">
        <f ca="1">IF(Inskrivning!C8&gt;0,Inskrivning!Q8,0)</f>
        <v>0</v>
      </c>
      <c r="M19" s="80">
        <f ca="1">IF(Inskrivning!C8&gt;0,Inskrivning!R8,0)</f>
        <v>0</v>
      </c>
      <c r="N19" s="80">
        <f ca="1">IF(Inskrivning!C8&gt;0,Inskrivning!S8,0)</f>
        <v>0</v>
      </c>
      <c r="O19" s="97">
        <f ca="1">IF(Inskrivning!C8&gt;0,Inskrivning!T8,0)</f>
        <v>0</v>
      </c>
      <c r="P19" s="4"/>
      <c r="Q19" s="4"/>
      <c r="R19" s="4"/>
      <c r="W19" s="114">
        <f ca="1">IF(Inskrivning!C8="",0,Inskrivning!C8)</f>
        <v>0</v>
      </c>
    </row>
    <row r="20" spans="1:23" ht="17.100000000000001" customHeight="1">
      <c r="A20" s="80">
        <f ca="1">IF(Inskrivning!C7&gt;0,Inskrivning!F7,0)</f>
        <v>0</v>
      </c>
      <c r="B20" s="80">
        <f ca="1">IF(Inskrivning!C7&gt;0,Inskrivning!G7,0)</f>
        <v>0</v>
      </c>
      <c r="C20" s="80">
        <f ca="1">IF(Inskrivning!C7&gt;0,Inskrivning!H7,0)</f>
        <v>0</v>
      </c>
      <c r="D20" s="80">
        <f ca="1">IF(Inskrivning!C7&gt;0,Inskrivning!I7,0)</f>
        <v>0</v>
      </c>
      <c r="E20" s="80">
        <f ca="1">IF(Inskrivning!C7&gt;0,Inskrivning!J7,0)</f>
        <v>0</v>
      </c>
      <c r="F20" s="80">
        <f ca="1">IF(Inskrivning!C7&gt;0,Inskrivning!K7,0)</f>
        <v>0</v>
      </c>
      <c r="G20" s="80">
        <f ca="1">IF(Inskrivning!C7&gt;0,Inskrivning!L7,0)</f>
        <v>0</v>
      </c>
      <c r="H20" s="80">
        <f ca="1">IF(Inskrivning!C7&gt;0,Inskrivning!M7,0)</f>
        <v>0</v>
      </c>
      <c r="I20" s="80">
        <f ca="1">IF(Inskrivning!C7&gt;0,Inskrivning!N7,0)</f>
        <v>0</v>
      </c>
      <c r="J20" s="80">
        <f ca="1">IF(Inskrivning!C7&gt;0,Inskrivning!O7,0)</f>
        <v>0</v>
      </c>
      <c r="K20" s="80">
        <f ca="1">IF(Inskrivning!C7&gt;0,Inskrivning!P7,0)</f>
        <v>0</v>
      </c>
      <c r="L20" s="80">
        <f ca="1">IF(Inskrivning!C7&gt;0,Inskrivning!Q7,0)</f>
        <v>0</v>
      </c>
      <c r="M20" s="80">
        <f ca="1">IF(Inskrivning!C7&gt;0,Inskrivning!R7,0)</f>
        <v>0</v>
      </c>
      <c r="N20" s="80">
        <f ca="1">IF(Inskrivning!C7&gt;0,Inskrivning!S7,0)</f>
        <v>0</v>
      </c>
      <c r="O20" s="97">
        <f ca="1">IF(Inskrivning!C7&gt;0,Inskrivning!T7,0)</f>
        <v>0</v>
      </c>
      <c r="P20" s="4"/>
      <c r="Q20" s="4"/>
      <c r="R20" s="4"/>
      <c r="W20" s="114">
        <f ca="1">IF(Inskrivning!C7="",0,Inskrivning!C7)</f>
        <v>0</v>
      </c>
    </row>
    <row r="21" spans="1:23" ht="17.100000000000001" customHeight="1">
      <c r="A21" s="80">
        <f ca="1">IF(Inskrivning!C24&gt;0,Inskrivning!F24,0)</f>
        <v>0</v>
      </c>
      <c r="B21" s="80">
        <f ca="1">IF(Inskrivning!C24&gt;0,Inskrivning!G24,0)</f>
        <v>0</v>
      </c>
      <c r="C21" s="80">
        <f ca="1">IF(Inskrivning!C24&gt;0,Inskrivning!H24,0)</f>
        <v>0</v>
      </c>
      <c r="D21" s="80">
        <f ca="1">IF(Inskrivning!C24&gt;0,Inskrivning!I24,0)</f>
        <v>0</v>
      </c>
      <c r="E21" s="80">
        <f ca="1">IF(Inskrivning!C24&gt;0,Inskrivning!J24,0)</f>
        <v>0</v>
      </c>
      <c r="F21" s="80">
        <f ca="1">IF(Inskrivning!C24&gt;0,Inskrivning!K24,0)</f>
        <v>0</v>
      </c>
      <c r="G21" s="80">
        <f ca="1">IF(Inskrivning!C24&gt;0,Inskrivning!L24,0)</f>
        <v>0</v>
      </c>
      <c r="H21" s="80">
        <f ca="1">IF(Inskrivning!C24&gt;0,Inskrivning!M24,0)</f>
        <v>0</v>
      </c>
      <c r="I21" s="80">
        <f ca="1">IF(Inskrivning!C24&gt;0,Inskrivning!N24,0)</f>
        <v>0</v>
      </c>
      <c r="J21" s="80">
        <f ca="1">IF(Inskrivning!C24&gt;0,Inskrivning!O24,0)</f>
        <v>0</v>
      </c>
      <c r="K21" s="80">
        <f ca="1">IF(Inskrivning!C24&gt;0,Inskrivning!P24,0)</f>
        <v>0</v>
      </c>
      <c r="L21" s="80">
        <f ca="1">IF(Inskrivning!C24&gt;0,Inskrivning!Q24,0)</f>
        <v>0</v>
      </c>
      <c r="M21" s="80">
        <f ca="1">IF(Inskrivning!C24&gt;0,Inskrivning!R24,0)</f>
        <v>0</v>
      </c>
      <c r="N21" s="80">
        <f ca="1">IF(Inskrivning!C24&gt;0,Inskrivning!S24,0)</f>
        <v>0</v>
      </c>
      <c r="O21" s="97">
        <f ca="1">IF(Inskrivning!C24&gt;0,Inskrivning!T24,0)</f>
        <v>0</v>
      </c>
      <c r="P21" s="4"/>
      <c r="Q21" s="4"/>
      <c r="R21" s="4"/>
      <c r="W21" s="114">
        <f ca="1">IF(Inskrivning!C24="",0,Inskrivning!C24)</f>
        <v>0</v>
      </c>
    </row>
    <row r="22" spans="1:23" ht="17.100000000000001" customHeight="1">
      <c r="A22" s="80">
        <f ca="1">IF(Inskrivning!C34&gt;0,Inskrivning!F34,0)</f>
        <v>0</v>
      </c>
      <c r="B22" s="80">
        <f ca="1">IF(Inskrivning!C34&gt;0,Inskrivning!G34,0)</f>
        <v>0</v>
      </c>
      <c r="C22" s="80">
        <f ca="1">IF(Inskrivning!C34&gt;0,Inskrivning!H34,0)</f>
        <v>0</v>
      </c>
      <c r="D22" s="80">
        <f ca="1">IF(Inskrivning!C34&gt;0,Inskrivning!I34,0)</f>
        <v>0</v>
      </c>
      <c r="E22" s="80">
        <f ca="1">IF(Inskrivning!C34&gt;0,Inskrivning!J34,0)</f>
        <v>0</v>
      </c>
      <c r="F22" s="80">
        <f ca="1">IF(Inskrivning!C34&gt;0,Inskrivning!K34,0)</f>
        <v>0</v>
      </c>
      <c r="G22" s="80">
        <f ca="1">IF(Inskrivning!C34&gt;0,Inskrivning!L34,0)</f>
        <v>0</v>
      </c>
      <c r="H22" s="80">
        <f ca="1">IF(Inskrivning!C34&gt;0,Inskrivning!M34,0)</f>
        <v>0</v>
      </c>
      <c r="I22" s="80">
        <f ca="1">IF(Inskrivning!C34&gt;0,Inskrivning!N34,0)</f>
        <v>0</v>
      </c>
      <c r="J22" s="80">
        <f ca="1">IF(Inskrivning!C34&gt;0,Inskrivning!O34,0)</f>
        <v>0</v>
      </c>
      <c r="K22" s="80">
        <f ca="1">IF(Inskrivning!C34&gt;0,Inskrivning!P34,0)</f>
        <v>0</v>
      </c>
      <c r="L22" s="80">
        <f ca="1">IF(Inskrivning!C34&gt;0,Inskrivning!Q34,0)</f>
        <v>0</v>
      </c>
      <c r="M22" s="80">
        <f ca="1">IF(Inskrivning!C34&gt;0,Inskrivning!R34,0)</f>
        <v>0</v>
      </c>
      <c r="N22" s="80">
        <f ca="1">IF(Inskrivning!C34&gt;0,Inskrivning!S34,0)</f>
        <v>0</v>
      </c>
      <c r="O22" s="97">
        <f ca="1">IF(Inskrivning!C34&gt;0,Inskrivning!T34,0)</f>
        <v>0</v>
      </c>
      <c r="P22" s="4"/>
      <c r="Q22" s="4"/>
      <c r="R22" s="4"/>
      <c r="W22" s="114">
        <f ca="1">IF(Inskrivning!C34="",0,Inskrivning!C34)</f>
        <v>0</v>
      </c>
    </row>
    <row r="23" spans="1:23" ht="17.100000000000001" customHeight="1">
      <c r="A23" s="80">
        <f ca="1">IF(Inskrivning!C36&gt;0,Inskrivning!F36,0)</f>
        <v>0</v>
      </c>
      <c r="B23" s="80">
        <f ca="1">IF(Inskrivning!C36&gt;0,Inskrivning!G36,0)</f>
        <v>0</v>
      </c>
      <c r="C23" s="80">
        <f ca="1">IF(Inskrivning!C36&gt;0,Inskrivning!H36,0)</f>
        <v>0</v>
      </c>
      <c r="D23" s="80">
        <f ca="1">IF(Inskrivning!C36&gt;0,Inskrivning!I36,0)</f>
        <v>0</v>
      </c>
      <c r="E23" s="80">
        <f ca="1">IF(Inskrivning!C36&gt;0,Inskrivning!J36,0)</f>
        <v>0</v>
      </c>
      <c r="F23" s="80">
        <f ca="1">IF(Inskrivning!C36&gt;0,Inskrivning!K36,0)</f>
        <v>0</v>
      </c>
      <c r="G23" s="80">
        <f ca="1">IF(Inskrivning!C36&gt;0,Inskrivning!L36,0)</f>
        <v>0</v>
      </c>
      <c r="H23" s="80">
        <f ca="1">IF(Inskrivning!C36&gt;0,Inskrivning!M36,0)</f>
        <v>0</v>
      </c>
      <c r="I23" s="80">
        <f ca="1">IF(Inskrivning!C36&gt;0,Inskrivning!N36,0)</f>
        <v>0</v>
      </c>
      <c r="J23" s="80">
        <f ca="1">IF(Inskrivning!C36&gt;0,Inskrivning!O36,0)</f>
        <v>0</v>
      </c>
      <c r="K23" s="80">
        <f ca="1">IF(Inskrivning!C36&gt;0,Inskrivning!P36,0)</f>
        <v>0</v>
      </c>
      <c r="L23" s="80">
        <f ca="1">IF(Inskrivning!C36&gt;0,Inskrivning!Q36,0)</f>
        <v>0</v>
      </c>
      <c r="M23" s="80">
        <f ca="1">IF(Inskrivning!C36&gt;0,Inskrivning!R36,0)</f>
        <v>0</v>
      </c>
      <c r="N23" s="80">
        <f ca="1">IF(Inskrivning!C36&gt;0,Inskrivning!S36,0)</f>
        <v>0</v>
      </c>
      <c r="O23" s="97">
        <f ca="1">IF(Inskrivning!C36&gt;0,Inskrivning!T36,0)</f>
        <v>0</v>
      </c>
      <c r="P23" s="4"/>
      <c r="Q23" s="4"/>
      <c r="R23" s="4"/>
      <c r="W23" s="114">
        <f ca="1">IF(Inskrivning!C36="",0,Inskrivning!C36)</f>
        <v>0</v>
      </c>
    </row>
    <row r="24" spans="1:23" ht="17.100000000000001" customHeight="1">
      <c r="A24" s="80">
        <f ca="1">IF(Inskrivning!C32&gt;0,Inskrivning!F32,0)</f>
        <v>0</v>
      </c>
      <c r="B24" s="80">
        <f ca="1">IF(Inskrivning!C32&gt;0,Inskrivning!G32,0)</f>
        <v>0</v>
      </c>
      <c r="C24" s="80">
        <f ca="1">IF(Inskrivning!C32&gt;0,Inskrivning!H32,0)</f>
        <v>0</v>
      </c>
      <c r="D24" s="80">
        <f ca="1">IF(Inskrivning!C32&gt;0,Inskrivning!I32,0)</f>
        <v>0</v>
      </c>
      <c r="E24" s="80">
        <f ca="1">IF(Inskrivning!C32&gt;0,Inskrivning!J32,0)</f>
        <v>0</v>
      </c>
      <c r="F24" s="80">
        <f ca="1">IF(Inskrivning!C32&gt;0,Inskrivning!K32,0)</f>
        <v>0</v>
      </c>
      <c r="G24" s="80">
        <f ca="1">IF(Inskrivning!C32&gt;0,Inskrivning!L32,0)</f>
        <v>0</v>
      </c>
      <c r="H24" s="80">
        <f ca="1">IF(Inskrivning!C32&gt;0,Inskrivning!M32,0)</f>
        <v>0</v>
      </c>
      <c r="I24" s="80">
        <f ca="1">IF(Inskrivning!C32&gt;0,Inskrivning!N32,0)</f>
        <v>0</v>
      </c>
      <c r="J24" s="80">
        <f ca="1">IF(Inskrivning!C32&gt;0,Inskrivning!O32,0)</f>
        <v>0</v>
      </c>
      <c r="K24" s="80">
        <f ca="1">IF(Inskrivning!C32&gt;0,Inskrivning!P32,0)</f>
        <v>0</v>
      </c>
      <c r="L24" s="80">
        <f ca="1">IF(Inskrivning!C32&gt;0,Inskrivning!Q32,0)</f>
        <v>0</v>
      </c>
      <c r="M24" s="80">
        <f ca="1">IF(Inskrivning!C32&gt;0,Inskrivning!R32,0)</f>
        <v>0</v>
      </c>
      <c r="N24" s="80">
        <f ca="1">IF(Inskrivning!C32&gt;0,Inskrivning!S32,0)</f>
        <v>0</v>
      </c>
      <c r="O24" s="97">
        <f ca="1">IF(Inskrivning!C32&gt;0,Inskrivning!T32,0)</f>
        <v>0</v>
      </c>
      <c r="P24" s="4"/>
      <c r="Q24" s="4"/>
      <c r="R24" s="4"/>
      <c r="W24" s="114">
        <f ca="1">IF(Inskrivning!C32="",0,Inskrivning!C32)</f>
        <v>0</v>
      </c>
    </row>
    <row r="25" spans="1:23" ht="17.100000000000001" customHeight="1">
      <c r="A25" s="80">
        <f ca="1">IF(Inskrivning!C38&gt;0,Inskrivning!F38,0)</f>
        <v>0</v>
      </c>
      <c r="B25" s="80">
        <f ca="1">IF(Inskrivning!C38&gt;0,Inskrivning!G38,0)</f>
        <v>0</v>
      </c>
      <c r="C25" s="80">
        <f ca="1">IF(Inskrivning!C38&gt;0,Inskrivning!H38,0)</f>
        <v>0</v>
      </c>
      <c r="D25" s="80">
        <f ca="1">IF(Inskrivning!C38&gt;0,Inskrivning!I38,0)</f>
        <v>0</v>
      </c>
      <c r="E25" s="80">
        <f ca="1">IF(Inskrivning!C38&gt;0,Inskrivning!J38,0)</f>
        <v>0</v>
      </c>
      <c r="F25" s="80">
        <f ca="1">IF(Inskrivning!C38&gt;0,Inskrivning!K38,0)</f>
        <v>0</v>
      </c>
      <c r="G25" s="80">
        <f ca="1">IF(Inskrivning!C38&gt;0,Inskrivning!L38,0)</f>
        <v>0</v>
      </c>
      <c r="H25" s="80">
        <f ca="1">IF(Inskrivning!C38&gt;0,Inskrivning!M38,0)</f>
        <v>0</v>
      </c>
      <c r="I25" s="80">
        <f ca="1">IF(Inskrivning!C38&gt;0,Inskrivning!N38,0)</f>
        <v>0</v>
      </c>
      <c r="J25" s="80">
        <f ca="1">IF(Inskrivning!C38&gt;0,Inskrivning!O38,0)</f>
        <v>0</v>
      </c>
      <c r="K25" s="80">
        <f ca="1">IF(Inskrivning!C38&gt;0,Inskrivning!P38,0)</f>
        <v>0</v>
      </c>
      <c r="L25" s="80">
        <f ca="1">IF(Inskrivning!C38&gt;0,Inskrivning!Q38,0)</f>
        <v>0</v>
      </c>
      <c r="M25" s="80">
        <f ca="1">IF(Inskrivning!C38&gt;0,Inskrivning!R38,0)</f>
        <v>0</v>
      </c>
      <c r="N25" s="80">
        <f ca="1">IF(Inskrivning!C38&gt;0,Inskrivning!S38,0)</f>
        <v>0</v>
      </c>
      <c r="O25" s="97">
        <f ca="1">IF(Inskrivning!C38&gt;0,Inskrivning!T38,0)</f>
        <v>0</v>
      </c>
      <c r="P25" s="4"/>
      <c r="Q25" s="4"/>
      <c r="R25" s="4"/>
      <c r="W25" s="114">
        <f ca="1">IF(Inskrivning!C38="",0,Inskrivning!C38)</f>
        <v>0</v>
      </c>
    </row>
    <row r="26" spans="1:23" ht="17.100000000000001" customHeight="1">
      <c r="A26" s="80">
        <f ca="1">IF(Inskrivning!C33&gt;0,Inskrivning!F33,0)</f>
        <v>0</v>
      </c>
      <c r="B26" s="80">
        <f ca="1">IF(Inskrivning!C33&gt;0,Inskrivning!G33,0)</f>
        <v>0</v>
      </c>
      <c r="C26" s="80">
        <f ca="1">IF(Inskrivning!C33&gt;0,Inskrivning!H33,0)</f>
        <v>0</v>
      </c>
      <c r="D26" s="80">
        <f ca="1">IF(Inskrivning!C33&gt;0,Inskrivning!I33,0)</f>
        <v>0</v>
      </c>
      <c r="E26" s="80">
        <f ca="1">IF(Inskrivning!C33&gt;0,Inskrivning!J33,0)</f>
        <v>0</v>
      </c>
      <c r="F26" s="80">
        <f ca="1">IF(Inskrivning!C33&gt;0,Inskrivning!K33,0)</f>
        <v>0</v>
      </c>
      <c r="G26" s="80">
        <f ca="1">IF(Inskrivning!C33&gt;0,Inskrivning!L33,0)</f>
        <v>0</v>
      </c>
      <c r="H26" s="80">
        <f ca="1">IF(Inskrivning!C33&gt;0,Inskrivning!M33,0)</f>
        <v>0</v>
      </c>
      <c r="I26" s="80">
        <f ca="1">IF(Inskrivning!C33&gt;0,Inskrivning!N33,0)</f>
        <v>0</v>
      </c>
      <c r="J26" s="80">
        <f ca="1">IF(Inskrivning!C33&gt;0,Inskrivning!O33,0)</f>
        <v>0</v>
      </c>
      <c r="K26" s="80">
        <f ca="1">IF(Inskrivning!C33&gt;0,Inskrivning!P33,0)</f>
        <v>0</v>
      </c>
      <c r="L26" s="80">
        <f ca="1">IF(Inskrivning!C33&gt;0,Inskrivning!Q33,0)</f>
        <v>0</v>
      </c>
      <c r="M26" s="80">
        <f ca="1">IF(Inskrivning!C33&gt;0,Inskrivning!R33,0)</f>
        <v>0</v>
      </c>
      <c r="N26" s="80">
        <f ca="1">IF(Inskrivning!C33&gt;0,Inskrivning!S33,0)</f>
        <v>0</v>
      </c>
      <c r="O26" s="97">
        <f ca="1">IF(Inskrivning!C33&gt;0,Inskrivning!T33,0)</f>
        <v>0</v>
      </c>
      <c r="P26" s="4"/>
      <c r="Q26" s="4"/>
      <c r="R26" s="4"/>
      <c r="W26" s="114">
        <f ca="1">IF(Inskrivning!C33="",0,Inskrivning!C33)</f>
        <v>0</v>
      </c>
    </row>
    <row r="27" spans="1:23" ht="17.100000000000001" customHeight="1">
      <c r="A27" s="80">
        <f ca="1">IF(Inskrivning!C37&gt;0,Inskrivning!F37,0)</f>
        <v>0</v>
      </c>
      <c r="B27" s="80">
        <f ca="1">IF(Inskrivning!C37&gt;0,Inskrivning!G37,0)</f>
        <v>0</v>
      </c>
      <c r="C27" s="80">
        <f ca="1">IF(Inskrivning!C37&gt;0,Inskrivning!H37,0)</f>
        <v>0</v>
      </c>
      <c r="D27" s="80">
        <f ca="1">IF(Inskrivning!C37&gt;0,Inskrivning!I37,0)</f>
        <v>0</v>
      </c>
      <c r="E27" s="80">
        <f ca="1">IF(Inskrivning!C37&gt;0,Inskrivning!J37,0)</f>
        <v>0</v>
      </c>
      <c r="F27" s="80">
        <f ca="1">IF(Inskrivning!C37&gt;0,Inskrivning!K37,0)</f>
        <v>0</v>
      </c>
      <c r="G27" s="80">
        <f ca="1">IF(Inskrivning!C37&gt;0,Inskrivning!L37,0)</f>
        <v>0</v>
      </c>
      <c r="H27" s="80">
        <f ca="1">IF(Inskrivning!C37&gt;0,Inskrivning!M37,0)</f>
        <v>0</v>
      </c>
      <c r="I27" s="80">
        <f ca="1">IF(Inskrivning!C37&gt;0,Inskrivning!N37,0)</f>
        <v>0</v>
      </c>
      <c r="J27" s="80">
        <f ca="1">IF(Inskrivning!C37&gt;0,Inskrivning!O37,0)</f>
        <v>0</v>
      </c>
      <c r="K27" s="80">
        <f ca="1">IF(Inskrivning!C37&gt;0,Inskrivning!P37,0)</f>
        <v>0</v>
      </c>
      <c r="L27" s="80">
        <f ca="1">IF(Inskrivning!C37&gt;0,Inskrivning!Q37,0)</f>
        <v>0</v>
      </c>
      <c r="M27" s="80">
        <f ca="1">IF(Inskrivning!C37&gt;0,Inskrivning!R37,0)</f>
        <v>0</v>
      </c>
      <c r="N27" s="80">
        <f ca="1">IF(Inskrivning!C37&gt;0,Inskrivning!S37,0)</f>
        <v>0</v>
      </c>
      <c r="O27" s="97">
        <f ca="1">IF(Inskrivning!C37&gt;0,Inskrivning!T37,0)</f>
        <v>0</v>
      </c>
      <c r="P27" s="4"/>
      <c r="Q27" s="4"/>
      <c r="R27" s="4"/>
      <c r="W27" s="114">
        <f ca="1">IF(Inskrivning!C37="",0,Inskrivning!C37)</f>
        <v>0</v>
      </c>
    </row>
    <row r="28" spans="1:23" ht="17.100000000000001" customHeight="1">
      <c r="A28" s="80">
        <f ca="1">IF(Inskrivning!C29&gt;0,Inskrivning!F29,0)</f>
        <v>0</v>
      </c>
      <c r="B28" s="80">
        <f ca="1">IF(Inskrivning!C29&gt;0,Inskrivning!G29,0)</f>
        <v>0</v>
      </c>
      <c r="C28" s="80">
        <f ca="1">IF(Inskrivning!C29&gt;0,Inskrivning!H29,0)</f>
        <v>0</v>
      </c>
      <c r="D28" s="80">
        <f ca="1">IF(Inskrivning!C29&gt;0,Inskrivning!I29,0)</f>
        <v>0</v>
      </c>
      <c r="E28" s="80">
        <f ca="1">IF(Inskrivning!C29&gt;0,Inskrivning!J29,0)</f>
        <v>0</v>
      </c>
      <c r="F28" s="80">
        <f ca="1">IF(Inskrivning!C29&gt;0,Inskrivning!K29,0)</f>
        <v>0</v>
      </c>
      <c r="G28" s="80">
        <f ca="1">IF(Inskrivning!C29&gt;0,Inskrivning!L29,0)</f>
        <v>0</v>
      </c>
      <c r="H28" s="80">
        <f ca="1">IF(Inskrivning!C29&gt;0,Inskrivning!M29,0)</f>
        <v>0</v>
      </c>
      <c r="I28" s="80">
        <f ca="1">IF(Inskrivning!C29&gt;0,Inskrivning!N29,0)</f>
        <v>0</v>
      </c>
      <c r="J28" s="80">
        <f ca="1">IF(Inskrivning!C29&gt;0,Inskrivning!O29,0)</f>
        <v>0</v>
      </c>
      <c r="K28" s="80">
        <f ca="1">IF(Inskrivning!C29&gt;0,Inskrivning!P29,0)</f>
        <v>0</v>
      </c>
      <c r="L28" s="80">
        <f ca="1">IF(Inskrivning!C29&gt;0,Inskrivning!Q29,0)</f>
        <v>0</v>
      </c>
      <c r="M28" s="80">
        <f ca="1">IF(Inskrivning!C29&gt;0,Inskrivning!R29,0)</f>
        <v>0</v>
      </c>
      <c r="N28" s="80">
        <f ca="1">IF(Inskrivning!C29&gt;0,Inskrivning!S29,0)</f>
        <v>0</v>
      </c>
      <c r="O28" s="97">
        <f ca="1">IF(Inskrivning!C29&gt;0,Inskrivning!T29,0)</f>
        <v>0</v>
      </c>
      <c r="P28" s="4"/>
      <c r="Q28" s="4"/>
      <c r="R28" s="4"/>
      <c r="W28" s="114">
        <f ca="1">IF(Inskrivning!C29="",0,Inskrivning!C29)</f>
        <v>0</v>
      </c>
    </row>
    <row r="29" spans="1:23" ht="17.100000000000001" customHeight="1">
      <c r="A29" s="80">
        <f ca="1">IF(Inskrivning!C30&gt;0,Inskrivning!F30,0)</f>
        <v>0</v>
      </c>
      <c r="B29" s="80">
        <f ca="1">IF(Inskrivning!C30&gt;0,Inskrivning!G30,0)</f>
        <v>0</v>
      </c>
      <c r="C29" s="80">
        <f ca="1">IF(Inskrivning!C30&gt;0,Inskrivning!H30,0)</f>
        <v>0</v>
      </c>
      <c r="D29" s="80">
        <f ca="1">IF(Inskrivning!C30&gt;0,Inskrivning!I30,0)</f>
        <v>0</v>
      </c>
      <c r="E29" s="80">
        <f ca="1">IF(Inskrivning!C30&gt;0,Inskrivning!J30,0)</f>
        <v>0</v>
      </c>
      <c r="F29" s="80">
        <f ca="1">IF(Inskrivning!C30&gt;0,Inskrivning!K30,0)</f>
        <v>0</v>
      </c>
      <c r="G29" s="80">
        <f ca="1">IF(Inskrivning!C30&gt;0,Inskrivning!L30,0)</f>
        <v>0</v>
      </c>
      <c r="H29" s="80">
        <f ca="1">IF(Inskrivning!C30&gt;0,Inskrivning!M30,0)</f>
        <v>0</v>
      </c>
      <c r="I29" s="80">
        <f ca="1">IF(Inskrivning!C30&gt;0,Inskrivning!N30,0)</f>
        <v>0</v>
      </c>
      <c r="J29" s="80">
        <f ca="1">IF(Inskrivning!C30&gt;0,Inskrivning!O30,0)</f>
        <v>0</v>
      </c>
      <c r="K29" s="80">
        <f ca="1">IF(Inskrivning!C30&gt;0,Inskrivning!P30,0)</f>
        <v>0</v>
      </c>
      <c r="L29" s="80">
        <f ca="1">IF(Inskrivning!C30&gt;0,Inskrivning!Q30,0)</f>
        <v>0</v>
      </c>
      <c r="M29" s="80">
        <f ca="1">IF(Inskrivning!C30&gt;0,Inskrivning!R30,0)</f>
        <v>0</v>
      </c>
      <c r="N29" s="80">
        <f ca="1">IF(Inskrivning!C30&gt;0,Inskrivning!S30,0)</f>
        <v>0</v>
      </c>
      <c r="O29" s="97">
        <f ca="1">IF(Inskrivning!C30&gt;0,Inskrivning!T30,0)</f>
        <v>0</v>
      </c>
      <c r="P29" s="4"/>
      <c r="Q29" s="4"/>
      <c r="R29" s="4"/>
      <c r="W29" s="114">
        <f ca="1">IF(Inskrivning!C30="",0,Inskrivning!C30)</f>
        <v>0</v>
      </c>
    </row>
    <row r="30" spans="1:23" ht="17.100000000000001" customHeight="1">
      <c r="A30" s="80">
        <f ca="1">IF(Inskrivning!C27&gt;0,Inskrivning!F27,0)</f>
        <v>0</v>
      </c>
      <c r="B30" s="80">
        <f ca="1">IF(Inskrivning!C27&gt;0,Inskrivning!G27,0)</f>
        <v>0</v>
      </c>
      <c r="C30" s="80">
        <f ca="1">IF(Inskrivning!C27&gt;0,Inskrivning!H27,0)</f>
        <v>0</v>
      </c>
      <c r="D30" s="80">
        <f ca="1">IF(Inskrivning!C27&gt;0,Inskrivning!I27,0)</f>
        <v>0</v>
      </c>
      <c r="E30" s="80">
        <f ca="1">IF(Inskrivning!C27&gt;0,Inskrivning!J27,0)</f>
        <v>0</v>
      </c>
      <c r="F30" s="80">
        <f ca="1">IF(Inskrivning!C27&gt;0,Inskrivning!K27,0)</f>
        <v>0</v>
      </c>
      <c r="G30" s="80">
        <f ca="1">IF(Inskrivning!C27&gt;0,Inskrivning!L27,0)</f>
        <v>0</v>
      </c>
      <c r="H30" s="80">
        <f ca="1">IF(Inskrivning!C27&gt;0,Inskrivning!M27,0)</f>
        <v>0</v>
      </c>
      <c r="I30" s="80">
        <f ca="1">IF(Inskrivning!C27&gt;0,Inskrivning!N27,0)</f>
        <v>0</v>
      </c>
      <c r="J30" s="80">
        <f ca="1">IF(Inskrivning!C27&gt;0,Inskrivning!O27,0)</f>
        <v>0</v>
      </c>
      <c r="K30" s="80">
        <f ca="1">IF(Inskrivning!C27&gt;0,Inskrivning!P27,0)</f>
        <v>0</v>
      </c>
      <c r="L30" s="80">
        <f ca="1">IF(Inskrivning!C27&gt;0,Inskrivning!Q27,0)</f>
        <v>0</v>
      </c>
      <c r="M30" s="80">
        <f ca="1">IF(Inskrivning!C27&gt;0,Inskrivning!R27,0)</f>
        <v>0</v>
      </c>
      <c r="N30" s="80">
        <f ca="1">IF(Inskrivning!C27&gt;0,Inskrivning!S27,0)</f>
        <v>0</v>
      </c>
      <c r="O30" s="97">
        <f ca="1">IF(Inskrivning!C27&gt;0,Inskrivning!T27,0)</f>
        <v>0</v>
      </c>
      <c r="P30" s="4"/>
      <c r="Q30" s="4"/>
      <c r="R30" s="4"/>
      <c r="W30" s="114">
        <f ca="1">IF(Inskrivning!C27="",0,Inskrivning!C27)</f>
        <v>0</v>
      </c>
    </row>
    <row r="31" spans="1:23" ht="17.100000000000001" customHeight="1">
      <c r="A31" s="80">
        <f ca="1">IF(Inskrivning!C28&gt;0,Inskrivning!F28,0)</f>
        <v>0</v>
      </c>
      <c r="B31" s="80">
        <f ca="1">IF(Inskrivning!C28&gt;0,Inskrivning!G28,0)</f>
        <v>0</v>
      </c>
      <c r="C31" s="80">
        <f ca="1">IF(Inskrivning!C28&gt;0,Inskrivning!H28,0)</f>
        <v>0</v>
      </c>
      <c r="D31" s="80">
        <f ca="1">IF(Inskrivning!C28&gt;0,Inskrivning!I28,0)</f>
        <v>0</v>
      </c>
      <c r="E31" s="80">
        <f ca="1">IF(Inskrivning!C28&gt;0,Inskrivning!J28,0)</f>
        <v>0</v>
      </c>
      <c r="F31" s="80">
        <f ca="1">IF(Inskrivning!C28&gt;0,Inskrivning!K28,0)</f>
        <v>0</v>
      </c>
      <c r="G31" s="80">
        <f ca="1">IF(Inskrivning!C28&gt;0,Inskrivning!L28,0)</f>
        <v>0</v>
      </c>
      <c r="H31" s="80">
        <f ca="1">IF(Inskrivning!C28&gt;0,Inskrivning!M28,0)</f>
        <v>0</v>
      </c>
      <c r="I31" s="80">
        <f ca="1">IF(Inskrivning!C28&gt;0,Inskrivning!N28,0)</f>
        <v>0</v>
      </c>
      <c r="J31" s="80">
        <f ca="1">IF(Inskrivning!C28&gt;0,Inskrivning!O28,0)</f>
        <v>0</v>
      </c>
      <c r="K31" s="80">
        <f ca="1">IF(Inskrivning!C28&gt;0,Inskrivning!P28,0)</f>
        <v>0</v>
      </c>
      <c r="L31" s="80">
        <f ca="1">IF(Inskrivning!C28&gt;0,Inskrivning!Q28,0)</f>
        <v>0</v>
      </c>
      <c r="M31" s="80">
        <f ca="1">IF(Inskrivning!C28&gt;0,Inskrivning!R28,0)</f>
        <v>0</v>
      </c>
      <c r="N31" s="80">
        <f ca="1">IF(Inskrivning!C28&gt;0,Inskrivning!S28,0)</f>
        <v>0</v>
      </c>
      <c r="O31" s="97">
        <f ca="1">IF(Inskrivning!C28&gt;0,Inskrivning!T28,0)</f>
        <v>0</v>
      </c>
      <c r="P31" s="4"/>
      <c r="Q31" s="4"/>
      <c r="R31" s="4"/>
      <c r="W31" s="114">
        <f ca="1">IF(Inskrivning!C28="",0,Inskrivning!C28)</f>
        <v>0</v>
      </c>
    </row>
    <row r="32" spans="1:23" ht="17.100000000000001" customHeight="1">
      <c r="A32" s="80">
        <f ca="1">IF(Inskrivning!C6&gt;0,Inskrivning!F6,0)</f>
        <v>0</v>
      </c>
      <c r="B32" s="80">
        <f ca="1">IF(Inskrivning!C6&gt;0,Inskrivning!G6,0)</f>
        <v>0</v>
      </c>
      <c r="C32" s="80">
        <f ca="1">IF(Inskrivning!C6&gt;0,Inskrivning!H6,0)</f>
        <v>0</v>
      </c>
      <c r="D32" s="80">
        <f ca="1">IF(Inskrivning!C6&gt;0,Inskrivning!I6,0)</f>
        <v>0</v>
      </c>
      <c r="E32" s="80">
        <f ca="1">IF(Inskrivning!C6&gt;0,Inskrivning!J6,0)</f>
        <v>0</v>
      </c>
      <c r="F32" s="80">
        <f ca="1">IF(Inskrivning!C6&gt;0,Inskrivning!K6,0)</f>
        <v>0</v>
      </c>
      <c r="G32" s="80">
        <f ca="1">IF(Inskrivning!C6&gt;0,Inskrivning!L6,0)</f>
        <v>0</v>
      </c>
      <c r="H32" s="80">
        <f ca="1">IF(Inskrivning!C6&gt;0,Inskrivning!M6,0)</f>
        <v>0</v>
      </c>
      <c r="I32" s="80">
        <f ca="1">IF(Inskrivning!C6&gt;0,Inskrivning!N6,0)</f>
        <v>0</v>
      </c>
      <c r="J32" s="80">
        <f ca="1">IF(Inskrivning!C6&gt;0,Inskrivning!O6,0)</f>
        <v>0</v>
      </c>
      <c r="K32" s="80">
        <f ca="1">IF(Inskrivning!C6&gt;0,Inskrivning!P6,0)</f>
        <v>0</v>
      </c>
      <c r="L32" s="80">
        <f ca="1">IF(Inskrivning!C6&gt;0,Inskrivning!Q6,0)</f>
        <v>0</v>
      </c>
      <c r="M32" s="80">
        <f ca="1">IF(Inskrivning!C6&gt;0,Inskrivning!R6,0)</f>
        <v>0</v>
      </c>
      <c r="N32" s="80">
        <f ca="1">IF(Inskrivning!C6&gt;0,Inskrivning!S6,0)</f>
        <v>0</v>
      </c>
      <c r="O32" s="97">
        <f ca="1">IF(Inskrivning!C6&gt;0,Inskrivning!T6,0)</f>
        <v>0</v>
      </c>
      <c r="P32" s="4"/>
      <c r="Q32" s="4"/>
      <c r="R32" s="4"/>
      <c r="W32" s="114">
        <f ca="1">IF(Inskrivning!C6="",0,Inskrivning!C6)</f>
        <v>0</v>
      </c>
    </row>
    <row r="33" spans="1:23" ht="17.100000000000001" customHeight="1">
      <c r="A33" s="80">
        <f ca="1">IF(Inskrivning!C25&gt;0,Inskrivning!F25,0)</f>
        <v>0</v>
      </c>
      <c r="B33" s="80">
        <f ca="1">IF(Inskrivning!C25&gt;0,Inskrivning!G25,0)</f>
        <v>0</v>
      </c>
      <c r="C33" s="80">
        <f ca="1">IF(Inskrivning!C25&gt;0,Inskrivning!H25,0)</f>
        <v>0</v>
      </c>
      <c r="D33" s="80">
        <f ca="1">IF(Inskrivning!C25&gt;0,Inskrivning!I25,0)</f>
        <v>0</v>
      </c>
      <c r="E33" s="80">
        <f ca="1">IF(Inskrivning!C25&gt;0,Inskrivning!J25,0)</f>
        <v>0</v>
      </c>
      <c r="F33" s="80">
        <f ca="1">IF(Inskrivning!C25&gt;0,Inskrivning!K25,0)</f>
        <v>0</v>
      </c>
      <c r="G33" s="80">
        <f ca="1">IF(Inskrivning!C25&gt;0,Inskrivning!L25,0)</f>
        <v>0</v>
      </c>
      <c r="H33" s="80">
        <f ca="1">IF(Inskrivning!C25&gt;0,Inskrivning!M25,0)</f>
        <v>0</v>
      </c>
      <c r="I33" s="80">
        <f ca="1">IF(Inskrivning!C25&gt;0,Inskrivning!N25,0)</f>
        <v>0</v>
      </c>
      <c r="J33" s="80">
        <f ca="1">IF(Inskrivning!C25&gt;0,Inskrivning!O25,0)</f>
        <v>0</v>
      </c>
      <c r="K33" s="80">
        <f ca="1">IF(Inskrivning!C25&gt;0,Inskrivning!P25,0)</f>
        <v>0</v>
      </c>
      <c r="L33" s="80">
        <f ca="1">IF(Inskrivning!C25&gt;0,Inskrivning!Q25,0)</f>
        <v>0</v>
      </c>
      <c r="M33" s="80">
        <f ca="1">IF(Inskrivning!C25&gt;0,Inskrivning!R25,0)</f>
        <v>0</v>
      </c>
      <c r="N33" s="80">
        <f ca="1">IF(Inskrivning!C25&gt;0,Inskrivning!S25,0)</f>
        <v>0</v>
      </c>
      <c r="O33" s="97">
        <f ca="1">IF(Inskrivning!C25&gt;0,Inskrivning!T25,0)</f>
        <v>0</v>
      </c>
      <c r="P33" s="4"/>
      <c r="Q33" s="4"/>
      <c r="R33" s="4"/>
      <c r="W33" s="114">
        <f ca="1">IF(Inskrivning!C25="",0,Inskrivning!C25)</f>
        <v>0</v>
      </c>
    </row>
    <row r="34" spans="1:23" ht="17.100000000000001" customHeight="1">
      <c r="A34" s="80">
        <f ca="1">IF(Inskrivning!C26&gt;0,Inskrivning!F26,0)</f>
        <v>0</v>
      </c>
      <c r="B34" s="80">
        <f ca="1">IF(Inskrivning!C26&gt;0,Inskrivning!G26,0)</f>
        <v>0</v>
      </c>
      <c r="C34" s="80">
        <f ca="1">IF(Inskrivning!C26&gt;0,Inskrivning!H26,0)</f>
        <v>0</v>
      </c>
      <c r="D34" s="80">
        <f ca="1">IF(Inskrivning!C26&gt;0,Inskrivning!I26,0)</f>
        <v>0</v>
      </c>
      <c r="E34" s="80">
        <f ca="1">IF(Inskrivning!C26&gt;0,Inskrivning!J26,0)</f>
        <v>0</v>
      </c>
      <c r="F34" s="80">
        <f ca="1">IF(Inskrivning!C26&gt;0,Inskrivning!K26,0)</f>
        <v>0</v>
      </c>
      <c r="G34" s="80">
        <f ca="1">IF(Inskrivning!C26&gt;0,Inskrivning!L26,0)</f>
        <v>0</v>
      </c>
      <c r="H34" s="80">
        <f ca="1">IF(Inskrivning!C26&gt;0,Inskrivning!M26,0)</f>
        <v>0</v>
      </c>
      <c r="I34" s="80">
        <f ca="1">IF(Inskrivning!C26&gt;0,Inskrivning!N26,0)</f>
        <v>0</v>
      </c>
      <c r="J34" s="80">
        <f ca="1">IF(Inskrivning!C26&gt;0,Inskrivning!O26,0)</f>
        <v>0</v>
      </c>
      <c r="K34" s="80">
        <f ca="1">IF(Inskrivning!C26&gt;0,Inskrivning!P26,0)</f>
        <v>0</v>
      </c>
      <c r="L34" s="80">
        <f ca="1">IF(Inskrivning!C26&gt;0,Inskrivning!Q26,0)</f>
        <v>0</v>
      </c>
      <c r="M34" s="80">
        <f ca="1">IF(Inskrivning!C26&gt;0,Inskrivning!R26,0)</f>
        <v>0</v>
      </c>
      <c r="N34" s="80">
        <f ca="1">IF(Inskrivning!C26&gt;0,Inskrivning!S26,0)</f>
        <v>0</v>
      </c>
      <c r="O34" s="97">
        <f ca="1">IF(Inskrivning!C26&gt;0,Inskrivning!T26,0)</f>
        <v>0</v>
      </c>
      <c r="P34" s="4"/>
      <c r="Q34" s="4"/>
      <c r="R34" s="4"/>
      <c r="W34" s="114">
        <f ca="1">IF(Inskrivning!C26="",0,Inskrivning!C26)</f>
        <v>0</v>
      </c>
    </row>
    <row r="35" spans="1:23" ht="17.100000000000001" customHeight="1">
      <c r="A35" s="80">
        <f ca="1">IF(Inskrivning!C31&gt;0,Inskrivning!F31,0)</f>
        <v>0</v>
      </c>
      <c r="B35" s="80">
        <f ca="1">IF(Inskrivning!C31&gt;0,Inskrivning!G31,0)</f>
        <v>0</v>
      </c>
      <c r="C35" s="80">
        <f ca="1">IF(Inskrivning!C31&gt;0,Inskrivning!H31,0)</f>
        <v>0</v>
      </c>
      <c r="D35" s="80">
        <f ca="1">IF(Inskrivning!C31&gt;0,Inskrivning!I31,0)</f>
        <v>0</v>
      </c>
      <c r="E35" s="80">
        <f ca="1">IF(Inskrivning!C31&gt;0,Inskrivning!J31,0)</f>
        <v>0</v>
      </c>
      <c r="F35" s="80">
        <f ca="1">IF(Inskrivning!C31&gt;0,Inskrivning!K31,0)</f>
        <v>0</v>
      </c>
      <c r="G35" s="80">
        <f ca="1">IF(Inskrivning!C31&gt;0,Inskrivning!L31,0)</f>
        <v>0</v>
      </c>
      <c r="H35" s="80">
        <f ca="1">IF(Inskrivning!C31&gt;0,Inskrivning!M31,0)</f>
        <v>0</v>
      </c>
      <c r="I35" s="80">
        <f ca="1">IF(Inskrivning!C31&gt;0,Inskrivning!N31,0)</f>
        <v>0</v>
      </c>
      <c r="J35" s="80">
        <f ca="1">IF(Inskrivning!C31&gt;0,Inskrivning!O31,0)</f>
        <v>0</v>
      </c>
      <c r="K35" s="80">
        <f ca="1">IF(Inskrivning!C31&gt;0,Inskrivning!P31,0)</f>
        <v>0</v>
      </c>
      <c r="L35" s="80">
        <f ca="1">IF(Inskrivning!C31&gt;0,Inskrivning!Q31,0)</f>
        <v>0</v>
      </c>
      <c r="M35" s="80">
        <f ca="1">IF(Inskrivning!C31&gt;0,Inskrivning!R31,0)</f>
        <v>0</v>
      </c>
      <c r="N35" s="80">
        <f ca="1">IF(Inskrivning!C31&gt;0,Inskrivning!S31,0)</f>
        <v>0</v>
      </c>
      <c r="O35" s="97">
        <f ca="1">IF(Inskrivning!C31&gt;0,Inskrivning!T31,0)</f>
        <v>0</v>
      </c>
      <c r="P35" s="4"/>
      <c r="Q35" s="4"/>
      <c r="R35" s="4"/>
      <c r="W35" s="114">
        <f ca="1">IF(Inskrivning!C31="",0,Inskrivning!C31)</f>
        <v>0</v>
      </c>
    </row>
    <row r="36" spans="1:23" ht="17.100000000000001" customHeight="1">
      <c r="A36" s="80">
        <f ca="1">IF(Inskrivning!C35&gt;0,Inskrivning!F35,0)</f>
        <v>0</v>
      </c>
      <c r="B36" s="80">
        <f ca="1">IF(Inskrivning!C35&gt;0,Inskrivning!G35,0)</f>
        <v>0</v>
      </c>
      <c r="C36" s="80">
        <f ca="1">IF(Inskrivning!C35&gt;0,Inskrivning!H35,0)</f>
        <v>0</v>
      </c>
      <c r="D36" s="80">
        <f ca="1">IF(Inskrivning!C35&gt;0,Inskrivning!I35,0)</f>
        <v>0</v>
      </c>
      <c r="E36" s="80">
        <f ca="1">IF(Inskrivning!C35&gt;0,Inskrivning!J35,0)</f>
        <v>0</v>
      </c>
      <c r="F36" s="80">
        <f ca="1">IF(Inskrivning!C35&gt;0,Inskrivning!K35,0)</f>
        <v>0</v>
      </c>
      <c r="G36" s="80">
        <f ca="1">IF(Inskrivning!C35&gt;0,Inskrivning!L35,0)</f>
        <v>0</v>
      </c>
      <c r="H36" s="80">
        <f ca="1">IF(Inskrivning!C35&gt;0,Inskrivning!M35,0)</f>
        <v>0</v>
      </c>
      <c r="I36" s="80">
        <f ca="1">IF(Inskrivning!C35&gt;0,Inskrivning!N35,0)</f>
        <v>0</v>
      </c>
      <c r="J36" s="80">
        <f ca="1">IF(Inskrivning!C35&gt;0,Inskrivning!O35,0)</f>
        <v>0</v>
      </c>
      <c r="K36" s="80">
        <f ca="1">IF(Inskrivning!C35&gt;0,Inskrivning!P35,0)</f>
        <v>0</v>
      </c>
      <c r="L36" s="80">
        <f ca="1">IF(Inskrivning!C35&gt;0,Inskrivning!Q35,0)</f>
        <v>0</v>
      </c>
      <c r="M36" s="80">
        <f ca="1">IF(Inskrivning!C35&gt;0,Inskrivning!R35,0)</f>
        <v>0</v>
      </c>
      <c r="N36" s="80">
        <f ca="1">IF(Inskrivning!C35&gt;0,Inskrivning!S35,0)</f>
        <v>0</v>
      </c>
      <c r="O36" s="97">
        <f ca="1">IF(Inskrivning!C35&gt;0,Inskrivning!T35,0)</f>
        <v>0</v>
      </c>
      <c r="P36" s="4"/>
      <c r="Q36" s="39"/>
      <c r="R36" s="4"/>
      <c r="W36" s="114">
        <f ca="1">IF(Inskrivning!C35="",0,Inskrivning!C35)</f>
        <v>0</v>
      </c>
    </row>
    <row r="37" spans="1:23" ht="17.100000000000001" customHeight="1">
      <c r="A37" s="80">
        <f ca="1">IF(Inskrivning!C39&gt;0,Inskrivning!F39,0)</f>
        <v>0</v>
      </c>
      <c r="B37" s="80">
        <f ca="1">IF(Inskrivning!C39&gt;0,Inskrivning!G39,0)</f>
        <v>0</v>
      </c>
      <c r="C37" s="80">
        <f ca="1">IF(Inskrivning!C39&gt;0,Inskrivning!H39,0)</f>
        <v>0</v>
      </c>
      <c r="D37" s="80">
        <f ca="1">IF(Inskrivning!C39&gt;0,Inskrivning!I39,0)</f>
        <v>0</v>
      </c>
      <c r="E37" s="80">
        <f ca="1">IF(Inskrivning!C39&gt;0,Inskrivning!J39,0)</f>
        <v>0</v>
      </c>
      <c r="F37" s="80">
        <f ca="1">IF(Inskrivning!C39&gt;0,Inskrivning!K39,0)</f>
        <v>0</v>
      </c>
      <c r="G37" s="80">
        <f ca="1">IF(Inskrivning!C39&gt;0,Inskrivning!L39,0)</f>
        <v>0</v>
      </c>
      <c r="H37" s="80">
        <f ca="1">IF(Inskrivning!C39&gt;0,Inskrivning!M39,0)</f>
        <v>0</v>
      </c>
      <c r="I37" s="80">
        <f ca="1">IF(Inskrivning!C39&gt;0,Inskrivning!N39,0)</f>
        <v>0</v>
      </c>
      <c r="J37" s="80">
        <f ca="1">IF(Inskrivning!C39&gt;0,Inskrivning!O39,0)</f>
        <v>0</v>
      </c>
      <c r="K37" s="80">
        <f ca="1">IF(Inskrivning!C39&gt;0,Inskrivning!P39,0)</f>
        <v>0</v>
      </c>
      <c r="L37" s="80">
        <f ca="1">IF(Inskrivning!C39&gt;0,Inskrivning!Q39,0)</f>
        <v>0</v>
      </c>
      <c r="M37" s="80">
        <f ca="1">IF(Inskrivning!C39&gt;0,Inskrivning!R39,0)</f>
        <v>0</v>
      </c>
      <c r="N37" s="80">
        <f ca="1">IF(Inskrivning!C39&gt;0,Inskrivning!S39,0)</f>
        <v>0</v>
      </c>
      <c r="O37" s="97">
        <f ca="1">IF(Inskrivning!C39&gt;0,Inskrivning!T39,0)</f>
        <v>0</v>
      </c>
      <c r="P37" s="4"/>
      <c r="Q37" s="4"/>
      <c r="R37" s="4"/>
      <c r="W37" s="114">
        <f ca="1">IF(Inskrivning!C39="",0,Inskrivning!C39)</f>
        <v>0</v>
      </c>
    </row>
    <row r="38" spans="1:23" ht="17.100000000000001" customHeight="1">
      <c r="A38" s="80">
        <f ca="1">IF(Inskrivning!C40&gt;0,Inskrivning!F40,0)</f>
        <v>0</v>
      </c>
      <c r="B38" s="80">
        <f ca="1">IF(Inskrivning!C40&gt;0,Inskrivning!G40,0)</f>
        <v>0</v>
      </c>
      <c r="C38" s="80">
        <f ca="1">IF(Inskrivning!C40&gt;0,Inskrivning!H40,0)</f>
        <v>0</v>
      </c>
      <c r="D38" s="80">
        <f ca="1">IF(Inskrivning!C40&gt;0,Inskrivning!I40,0)</f>
        <v>0</v>
      </c>
      <c r="E38" s="80">
        <f ca="1">IF(Inskrivning!C40&gt;0,Inskrivning!J40,0)</f>
        <v>0</v>
      </c>
      <c r="F38" s="80">
        <f ca="1">IF(Inskrivning!C40&gt;0,Inskrivning!K40,0)</f>
        <v>0</v>
      </c>
      <c r="G38" s="80">
        <f ca="1">IF(Inskrivning!C40&gt;0,Inskrivning!L40,0)</f>
        <v>0</v>
      </c>
      <c r="H38" s="80">
        <f ca="1">IF(Inskrivning!C40&gt;0,Inskrivning!M40,0)</f>
        <v>0</v>
      </c>
      <c r="I38" s="80">
        <f ca="1">IF(Inskrivning!C40&gt;0,Inskrivning!N40,0)</f>
        <v>0</v>
      </c>
      <c r="J38" s="80">
        <f ca="1">IF(Inskrivning!C40&gt;0,Inskrivning!O40,0)</f>
        <v>0</v>
      </c>
      <c r="K38" s="80">
        <f ca="1">IF(Inskrivning!C40&gt;0,Inskrivning!P40,0)</f>
        <v>0</v>
      </c>
      <c r="L38" s="80">
        <f ca="1">IF(Inskrivning!C40&gt;0,Inskrivning!Q40,0)</f>
        <v>0</v>
      </c>
      <c r="M38" s="80">
        <f ca="1">IF(Inskrivning!C40&gt;0,Inskrivning!R40,0)</f>
        <v>0</v>
      </c>
      <c r="N38" s="80">
        <f ca="1">IF(Inskrivning!C40&gt;0,Inskrivning!S40,0)</f>
        <v>0</v>
      </c>
      <c r="O38" s="97">
        <f ca="1">IF(Inskrivning!C40&gt;0,Inskrivning!T40,0)</f>
        <v>0</v>
      </c>
      <c r="P38" s="4"/>
      <c r="Q38" s="4"/>
      <c r="R38" s="4"/>
      <c r="W38" s="114">
        <f ca="1">IF(Inskrivning!C40="",0,Inskrivning!C40)</f>
        <v>0</v>
      </c>
    </row>
    <row r="39" spans="1:23" ht="17.100000000000001" customHeight="1">
      <c r="A39" s="80">
        <f ca="1">IF(Inskrivning!C41&gt;0,Inskrivning!F41,0)</f>
        <v>0</v>
      </c>
      <c r="B39" s="80">
        <f ca="1">IF(Inskrivning!C41&gt;0,Inskrivning!G41,0)</f>
        <v>0</v>
      </c>
      <c r="C39" s="80">
        <f ca="1">IF(Inskrivning!C41&gt;0,Inskrivning!H41,0)</f>
        <v>0</v>
      </c>
      <c r="D39" s="80">
        <f ca="1">IF(Inskrivning!C41&gt;0,Inskrivning!I41,0)</f>
        <v>0</v>
      </c>
      <c r="E39" s="80">
        <f ca="1">IF(Inskrivning!C41&gt;0,Inskrivning!J41,0)</f>
        <v>0</v>
      </c>
      <c r="F39" s="80">
        <f ca="1">IF(Inskrivning!C41&gt;0,Inskrivning!K41,0)</f>
        <v>0</v>
      </c>
      <c r="G39" s="80">
        <f ca="1">IF(Inskrivning!C41&gt;0,Inskrivning!L41,0)</f>
        <v>0</v>
      </c>
      <c r="H39" s="80">
        <f ca="1">IF(Inskrivning!C41&gt;0,Inskrivning!M41,0)</f>
        <v>0</v>
      </c>
      <c r="I39" s="80">
        <f ca="1">IF(Inskrivning!C41&gt;0,Inskrivning!N41,0)</f>
        <v>0</v>
      </c>
      <c r="J39" s="80">
        <f ca="1">IF(Inskrivning!C41&gt;0,Inskrivning!O41,0)</f>
        <v>0</v>
      </c>
      <c r="K39" s="80">
        <f ca="1">IF(Inskrivning!C41&gt;0,Inskrivning!P41,0)</f>
        <v>0</v>
      </c>
      <c r="L39" s="80">
        <f ca="1">IF(Inskrivning!C41&gt;0,Inskrivning!Q41,0)</f>
        <v>0</v>
      </c>
      <c r="M39" s="80">
        <f ca="1">IF(Inskrivning!C41&gt;0,Inskrivning!R41,0)</f>
        <v>0</v>
      </c>
      <c r="N39" s="80">
        <f ca="1">IF(Inskrivning!C41&gt;0,Inskrivning!S41,0)</f>
        <v>0</v>
      </c>
      <c r="O39" s="97">
        <f ca="1">IF(Inskrivning!C41&gt;0,Inskrivning!T41,0)</f>
        <v>0</v>
      </c>
      <c r="P39" s="4"/>
      <c r="Q39" s="4"/>
      <c r="R39" s="4"/>
      <c r="W39" s="114">
        <f ca="1">IF(Inskrivning!C41="",0,Inskrivning!C41)</f>
        <v>0</v>
      </c>
    </row>
    <row r="40" spans="1:23" ht="17.100000000000001" customHeight="1">
      <c r="A40" s="80">
        <f ca="1">IF(Inskrivning!C42&gt;0,Inskrivning!F42,0)</f>
        <v>0</v>
      </c>
      <c r="B40" s="80">
        <f ca="1">IF(Inskrivning!C42&gt;0,Inskrivning!G42,0)</f>
        <v>0</v>
      </c>
      <c r="C40" s="80">
        <f ca="1">IF(Inskrivning!C42&gt;0,Inskrivning!H42,0)</f>
        <v>0</v>
      </c>
      <c r="D40" s="80">
        <f ca="1">IF(Inskrivning!C42&gt;0,Inskrivning!I42,0)</f>
        <v>0</v>
      </c>
      <c r="E40" s="80">
        <f ca="1">IF(Inskrivning!C42&gt;0,Inskrivning!J42,0)</f>
        <v>0</v>
      </c>
      <c r="F40" s="80">
        <f ca="1">IF(Inskrivning!C42&gt;0,Inskrivning!K42,0)</f>
        <v>0</v>
      </c>
      <c r="G40" s="80">
        <f ca="1">IF(Inskrivning!C42&gt;0,Inskrivning!L42,0)</f>
        <v>0</v>
      </c>
      <c r="H40" s="80">
        <f ca="1">IF(Inskrivning!C42&gt;0,Inskrivning!M42,0)</f>
        <v>0</v>
      </c>
      <c r="I40" s="80">
        <f ca="1">IF(Inskrivning!C42&gt;0,Inskrivning!N42,0)</f>
        <v>0</v>
      </c>
      <c r="J40" s="80">
        <f ca="1">IF(Inskrivning!C42&gt;0,Inskrivning!O42,0)</f>
        <v>0</v>
      </c>
      <c r="K40" s="80">
        <f ca="1">IF(Inskrivning!C42&gt;0,Inskrivning!P42,0)</f>
        <v>0</v>
      </c>
      <c r="L40" s="80">
        <f ca="1">IF(Inskrivning!C42&gt;0,Inskrivning!Q42,0)</f>
        <v>0</v>
      </c>
      <c r="M40" s="80">
        <f ca="1">IF(Inskrivning!C42&gt;0,Inskrivning!R42,0)</f>
        <v>0</v>
      </c>
      <c r="N40" s="80">
        <f ca="1">IF(Inskrivning!C42&gt;0,Inskrivning!S42,0)</f>
        <v>0</v>
      </c>
      <c r="O40" s="97">
        <f ca="1">IF(Inskrivning!C42&gt;0,Inskrivning!T42,0)</f>
        <v>0</v>
      </c>
      <c r="P40" s="4"/>
      <c r="Q40" s="4"/>
      <c r="R40" s="4"/>
      <c r="W40" s="114">
        <f ca="1">IF(Inskrivning!C42="",0,Inskrivning!C42)</f>
        <v>0</v>
      </c>
    </row>
    <row r="41" spans="1:23" ht="17.100000000000001" customHeight="1">
      <c r="A41" s="80">
        <f ca="1">IF(Inskrivning!C43&gt;0,Inskrivning!F43,0)</f>
        <v>0</v>
      </c>
      <c r="B41" s="80">
        <f ca="1">IF(Inskrivning!C43&gt;0,Inskrivning!G43,0)</f>
        <v>0</v>
      </c>
      <c r="C41" s="80">
        <f ca="1">IF(Inskrivning!C43&gt;0,Inskrivning!H43,0)</f>
        <v>0</v>
      </c>
      <c r="D41" s="80">
        <f ca="1">IF(Inskrivning!C43&gt;0,Inskrivning!I43,0)</f>
        <v>0</v>
      </c>
      <c r="E41" s="80">
        <f ca="1">IF(Inskrivning!C43&gt;0,Inskrivning!J43,0)</f>
        <v>0</v>
      </c>
      <c r="F41" s="80">
        <f ca="1">IF(Inskrivning!C43&gt;0,Inskrivning!K43,0)</f>
        <v>0</v>
      </c>
      <c r="G41" s="80">
        <f ca="1">IF(Inskrivning!C43&gt;0,Inskrivning!L43,0)</f>
        <v>0</v>
      </c>
      <c r="H41" s="80">
        <f ca="1">IF(Inskrivning!C43&gt;0,Inskrivning!M43,0)</f>
        <v>0</v>
      </c>
      <c r="I41" s="80">
        <f ca="1">IF(Inskrivning!C43&gt;0,Inskrivning!N43,0)</f>
        <v>0</v>
      </c>
      <c r="J41" s="80">
        <f ca="1">IF(Inskrivning!C43&gt;0,Inskrivning!O43,0)</f>
        <v>0</v>
      </c>
      <c r="K41" s="80">
        <f ca="1">IF(Inskrivning!C43&gt;0,Inskrivning!P43,0)</f>
        <v>0</v>
      </c>
      <c r="L41" s="80">
        <f ca="1">IF(Inskrivning!C43&gt;0,Inskrivning!Q43,0)</f>
        <v>0</v>
      </c>
      <c r="M41" s="80">
        <f ca="1">IF(Inskrivning!C43&gt;0,Inskrivning!R43,0)</f>
        <v>0</v>
      </c>
      <c r="N41" s="80">
        <f ca="1">IF(Inskrivning!C43&gt;0,Inskrivning!S43,0)</f>
        <v>0</v>
      </c>
      <c r="O41" s="97">
        <f ca="1">IF(Inskrivning!C43&gt;0,Inskrivning!T43,0)</f>
        <v>0</v>
      </c>
      <c r="P41" s="4"/>
      <c r="Q41" s="4"/>
      <c r="R41" s="4"/>
      <c r="W41" s="114">
        <f ca="1">IF(Inskrivning!C43="",0,Inskrivning!C43)</f>
        <v>0</v>
      </c>
    </row>
    <row r="42" spans="1:23" ht="17.100000000000001" customHeight="1">
      <c r="A42" s="80">
        <f ca="1">IF(Inskrivning!C44&gt;0,Inskrivning!F44,0)</f>
        <v>0</v>
      </c>
      <c r="B42" s="80">
        <f ca="1">IF(Inskrivning!C44&gt;0,Inskrivning!G44,0)</f>
        <v>0</v>
      </c>
      <c r="C42" s="80">
        <f ca="1">IF(Inskrivning!C44&gt;0,Inskrivning!H44,0)</f>
        <v>0</v>
      </c>
      <c r="D42" s="80">
        <f ca="1">IF(Inskrivning!C44&gt;0,Inskrivning!I44,0)</f>
        <v>0</v>
      </c>
      <c r="E42" s="80">
        <f ca="1">IF(Inskrivning!C44&gt;0,Inskrivning!J44,0)</f>
        <v>0</v>
      </c>
      <c r="F42" s="80">
        <f ca="1">IF(Inskrivning!C44&gt;0,Inskrivning!K44,0)</f>
        <v>0</v>
      </c>
      <c r="G42" s="80">
        <f ca="1">IF(Inskrivning!C44&gt;0,Inskrivning!L44,0)</f>
        <v>0</v>
      </c>
      <c r="H42" s="80">
        <f ca="1">IF(Inskrivning!C44&gt;0,Inskrivning!M44,0)</f>
        <v>0</v>
      </c>
      <c r="I42" s="80">
        <f ca="1">IF(Inskrivning!C44&gt;0,Inskrivning!N44,0)</f>
        <v>0</v>
      </c>
      <c r="J42" s="80">
        <f ca="1">IF(Inskrivning!C44&gt;0,Inskrivning!O44,0)</f>
        <v>0</v>
      </c>
      <c r="K42" s="80">
        <f ca="1">IF(Inskrivning!C44&gt;0,Inskrivning!P44,0)</f>
        <v>0</v>
      </c>
      <c r="L42" s="80">
        <f ca="1">IF(Inskrivning!C44&gt;0,Inskrivning!Q44,0)</f>
        <v>0</v>
      </c>
      <c r="M42" s="80">
        <f ca="1">IF(Inskrivning!C44&gt;0,Inskrivning!R44,0)</f>
        <v>0</v>
      </c>
      <c r="N42" s="80">
        <f ca="1">IF(Inskrivning!C44&gt;0,Inskrivning!S44,0)</f>
        <v>0</v>
      </c>
      <c r="O42" s="97">
        <f ca="1">IF(Inskrivning!C44&gt;0,Inskrivning!T44,0)</f>
        <v>0</v>
      </c>
      <c r="P42" s="4"/>
      <c r="Q42" s="4"/>
      <c r="R42" s="4"/>
      <c r="W42" s="114">
        <f ca="1">IF(Inskrivning!C44="",0,Inskrivning!C44)</f>
        <v>0</v>
      </c>
    </row>
    <row r="43" spans="1:23" ht="17.100000000000001" customHeight="1">
      <c r="A43" s="80">
        <f ca="1">IF(Inskrivning!C45&gt;0,Inskrivning!F45,0)</f>
        <v>0</v>
      </c>
      <c r="B43" s="80">
        <f ca="1">IF(Inskrivning!C45&gt;0,Inskrivning!G45,0)</f>
        <v>0</v>
      </c>
      <c r="C43" s="80">
        <f ca="1">IF(Inskrivning!C45&gt;0,Inskrivning!H45,0)</f>
        <v>0</v>
      </c>
      <c r="D43" s="80">
        <f ca="1">IF(Inskrivning!C45&gt;0,Inskrivning!I45,0)</f>
        <v>0</v>
      </c>
      <c r="E43" s="80">
        <f ca="1">IF(Inskrivning!C45&gt;0,Inskrivning!J45,0)</f>
        <v>0</v>
      </c>
      <c r="F43" s="80">
        <f ca="1">IF(Inskrivning!C45&gt;0,Inskrivning!K45,0)</f>
        <v>0</v>
      </c>
      <c r="G43" s="80">
        <f ca="1">IF(Inskrivning!C45&gt;0,Inskrivning!L45,0)</f>
        <v>0</v>
      </c>
      <c r="H43" s="80">
        <f ca="1">IF(Inskrivning!C45&gt;0,Inskrivning!M45,0)</f>
        <v>0</v>
      </c>
      <c r="I43" s="80">
        <f ca="1">IF(Inskrivning!C45&gt;0,Inskrivning!N45,0)</f>
        <v>0</v>
      </c>
      <c r="J43" s="80">
        <f ca="1">IF(Inskrivning!C45&gt;0,Inskrivning!O45,0)</f>
        <v>0</v>
      </c>
      <c r="K43" s="80">
        <f ca="1">IF(Inskrivning!C45&gt;0,Inskrivning!P45,0)</f>
        <v>0</v>
      </c>
      <c r="L43" s="80">
        <f ca="1">IF(Inskrivning!C45&gt;0,Inskrivning!Q45,0)</f>
        <v>0</v>
      </c>
      <c r="M43" s="80">
        <f ca="1">IF(Inskrivning!C45&gt;0,Inskrivning!R45,0)</f>
        <v>0</v>
      </c>
      <c r="N43" s="80">
        <f ca="1">IF(Inskrivning!C45&gt;0,Inskrivning!S45,0)</f>
        <v>0</v>
      </c>
      <c r="O43" s="97">
        <f ca="1">IF(Inskrivning!C45&gt;0,Inskrivning!T45,0)</f>
        <v>0</v>
      </c>
      <c r="P43" s="4"/>
      <c r="Q43" s="4"/>
      <c r="R43" s="4"/>
      <c r="W43" s="114">
        <f ca="1">IF(Inskrivning!C45="",0,Inskrivning!C45)</f>
        <v>0</v>
      </c>
    </row>
    <row r="44" spans="1:23" ht="17.100000000000001" customHeight="1">
      <c r="A44" s="80">
        <f ca="1">IF(Inskrivning!C46&gt;0,Inskrivning!F46,0)</f>
        <v>0</v>
      </c>
      <c r="B44" s="80">
        <f ca="1">IF(Inskrivning!C46&gt;0,Inskrivning!G46,0)</f>
        <v>0</v>
      </c>
      <c r="C44" s="80">
        <f ca="1">IF(Inskrivning!C46&gt;0,Inskrivning!H46,0)</f>
        <v>0</v>
      </c>
      <c r="D44" s="80">
        <f ca="1">IF(Inskrivning!C46&gt;0,Inskrivning!I46,0)</f>
        <v>0</v>
      </c>
      <c r="E44" s="80">
        <f ca="1">IF(Inskrivning!C46&gt;0,Inskrivning!J46,0)</f>
        <v>0</v>
      </c>
      <c r="F44" s="80">
        <f ca="1">IF(Inskrivning!C46&gt;0,Inskrivning!K46,0)</f>
        <v>0</v>
      </c>
      <c r="G44" s="80">
        <f ca="1">IF(Inskrivning!C46&gt;0,Inskrivning!L46,0)</f>
        <v>0</v>
      </c>
      <c r="H44" s="80">
        <f ca="1">IF(Inskrivning!C46&gt;0,Inskrivning!M46,0)</f>
        <v>0</v>
      </c>
      <c r="I44" s="80">
        <f ca="1">IF(Inskrivning!C46&gt;0,Inskrivning!N46,0)</f>
        <v>0</v>
      </c>
      <c r="J44" s="80">
        <f ca="1">IF(Inskrivning!C46&gt;0,Inskrivning!O46,0)</f>
        <v>0</v>
      </c>
      <c r="K44" s="80">
        <f ca="1">IF(Inskrivning!C46&gt;0,Inskrivning!P46,0)</f>
        <v>0</v>
      </c>
      <c r="L44" s="80">
        <f ca="1">IF(Inskrivning!C46&gt;0,Inskrivning!Q46,0)</f>
        <v>0</v>
      </c>
      <c r="M44" s="80">
        <f ca="1">IF(Inskrivning!C46&gt;0,Inskrivning!R46,0)</f>
        <v>0</v>
      </c>
      <c r="N44" s="80">
        <f ca="1">IF(Inskrivning!C46&gt;0,Inskrivning!S46,0)</f>
        <v>0</v>
      </c>
      <c r="O44" s="97">
        <f ca="1">IF(Inskrivning!C46&gt;0,Inskrivning!T46,0)</f>
        <v>0</v>
      </c>
      <c r="P44" s="4"/>
      <c r="Q44" s="4"/>
      <c r="R44" s="4"/>
      <c r="W44" s="114">
        <f ca="1">IF(Inskrivning!C46="",0,Inskrivning!C46)</f>
        <v>0</v>
      </c>
    </row>
    <row r="45" spans="1:23" ht="17.100000000000001" customHeight="1">
      <c r="A45" s="80">
        <f ca="1">IF(Inskrivning!C47&gt;0,Inskrivning!F47,0)</f>
        <v>0</v>
      </c>
      <c r="B45" s="80">
        <f ca="1">IF(Inskrivning!C47&gt;0,Inskrivning!G47,0)</f>
        <v>0</v>
      </c>
      <c r="C45" s="80">
        <f ca="1">IF(Inskrivning!C47&gt;0,Inskrivning!H47,0)</f>
        <v>0</v>
      </c>
      <c r="D45" s="80">
        <f ca="1">IF(Inskrivning!C47&gt;0,Inskrivning!I47,0)</f>
        <v>0</v>
      </c>
      <c r="E45" s="80">
        <f ca="1">IF(Inskrivning!C47&gt;0,Inskrivning!J47,0)</f>
        <v>0</v>
      </c>
      <c r="F45" s="80">
        <f ca="1">IF(Inskrivning!C47&gt;0,Inskrivning!K47,0)</f>
        <v>0</v>
      </c>
      <c r="G45" s="80">
        <f ca="1">IF(Inskrivning!C47&gt;0,Inskrivning!L47,0)</f>
        <v>0</v>
      </c>
      <c r="H45" s="80">
        <f ca="1">IF(Inskrivning!C47&gt;0,Inskrivning!M47,0)</f>
        <v>0</v>
      </c>
      <c r="I45" s="80">
        <f ca="1">IF(Inskrivning!C47&gt;0,Inskrivning!N47,0)</f>
        <v>0</v>
      </c>
      <c r="J45" s="80">
        <f ca="1">IF(Inskrivning!C47&gt;0,Inskrivning!O47,0)</f>
        <v>0</v>
      </c>
      <c r="K45" s="80">
        <f ca="1">IF(Inskrivning!C47&gt;0,Inskrivning!P47,0)</f>
        <v>0</v>
      </c>
      <c r="L45" s="80">
        <f ca="1">IF(Inskrivning!C47&gt;0,Inskrivning!Q47,0)</f>
        <v>0</v>
      </c>
      <c r="M45" s="80">
        <f ca="1">IF(Inskrivning!C47&gt;0,Inskrivning!R47,0)</f>
        <v>0</v>
      </c>
      <c r="N45" s="80">
        <f ca="1">IF(Inskrivning!C47&gt;0,Inskrivning!S47,0)</f>
        <v>0</v>
      </c>
      <c r="O45" s="97">
        <f ca="1">IF(Inskrivning!C47&gt;0,Inskrivning!T47,0)</f>
        <v>0</v>
      </c>
      <c r="P45" s="4"/>
      <c r="Q45" s="4"/>
      <c r="R45" s="4"/>
      <c r="W45" s="114">
        <f ca="1">IF(Inskrivning!C47="",0,Inskrivning!C47)</f>
        <v>0</v>
      </c>
    </row>
    <row r="46" spans="1:23" ht="17.100000000000001" customHeight="1">
      <c r="A46" s="80">
        <f ca="1">IF(Inskrivning!C48&gt;0,Inskrivning!F48,0)</f>
        <v>0</v>
      </c>
      <c r="B46" s="80">
        <f ca="1">IF(Inskrivning!C48&gt;0,Inskrivning!G48,0)</f>
        <v>0</v>
      </c>
      <c r="C46" s="80">
        <f ca="1">IF(Inskrivning!C48&gt;0,Inskrivning!H48,0)</f>
        <v>0</v>
      </c>
      <c r="D46" s="80">
        <f ca="1">IF(Inskrivning!C48&gt;0,Inskrivning!I48,0)</f>
        <v>0</v>
      </c>
      <c r="E46" s="80">
        <f ca="1">IF(Inskrivning!C48&gt;0,Inskrivning!J48,0)</f>
        <v>0</v>
      </c>
      <c r="F46" s="80">
        <f ca="1">IF(Inskrivning!C48&gt;0,Inskrivning!K48,0)</f>
        <v>0</v>
      </c>
      <c r="G46" s="80">
        <f ca="1">IF(Inskrivning!C48&gt;0,Inskrivning!L48,0)</f>
        <v>0</v>
      </c>
      <c r="H46" s="80">
        <f ca="1">IF(Inskrivning!C48&gt;0,Inskrivning!M48,0)</f>
        <v>0</v>
      </c>
      <c r="I46" s="80">
        <f ca="1">IF(Inskrivning!C48&gt;0,Inskrivning!N48,0)</f>
        <v>0</v>
      </c>
      <c r="J46" s="80">
        <f ca="1">IF(Inskrivning!C48&gt;0,Inskrivning!O48,0)</f>
        <v>0</v>
      </c>
      <c r="K46" s="80">
        <f ca="1">IF(Inskrivning!C48&gt;0,Inskrivning!P48,0)</f>
        <v>0</v>
      </c>
      <c r="L46" s="80">
        <f ca="1">IF(Inskrivning!C48&gt;0,Inskrivning!Q48,0)</f>
        <v>0</v>
      </c>
      <c r="M46" s="80">
        <f ca="1">IF(Inskrivning!C48&gt;0,Inskrivning!R48,0)</f>
        <v>0</v>
      </c>
      <c r="N46" s="80">
        <f ca="1">IF(Inskrivning!C48&gt;0,Inskrivning!S48,0)</f>
        <v>0</v>
      </c>
      <c r="O46" s="97">
        <f ca="1">IF(Inskrivning!C48&gt;0,Inskrivning!T48,0)</f>
        <v>0</v>
      </c>
      <c r="P46" s="4"/>
      <c r="Q46" s="4"/>
      <c r="R46" s="4"/>
      <c r="W46" s="114">
        <f ca="1">IF(Inskrivning!C48="",0,Inskrivning!C48)</f>
        <v>0</v>
      </c>
    </row>
    <row r="47" spans="1:23" ht="17.100000000000001" customHeight="1">
      <c r="A47" s="80">
        <f ca="1">IF(Inskrivning!C49&gt;0,Inskrivning!F49,0)</f>
        <v>0</v>
      </c>
      <c r="B47" s="80">
        <f ca="1">IF(Inskrivning!C49&gt;0,Inskrivning!G49,0)</f>
        <v>0</v>
      </c>
      <c r="C47" s="80">
        <f ca="1">IF(Inskrivning!C49&gt;0,Inskrivning!H49,0)</f>
        <v>0</v>
      </c>
      <c r="D47" s="80">
        <f ca="1">IF(Inskrivning!C49&gt;0,Inskrivning!I49,0)</f>
        <v>0</v>
      </c>
      <c r="E47" s="80">
        <f ca="1">IF(Inskrivning!C49&gt;0,Inskrivning!J49,0)</f>
        <v>0</v>
      </c>
      <c r="F47" s="80">
        <f ca="1">IF(Inskrivning!C49&gt;0,Inskrivning!K49,0)</f>
        <v>0</v>
      </c>
      <c r="G47" s="80">
        <f ca="1">IF(Inskrivning!C49&gt;0,Inskrivning!L49,0)</f>
        <v>0</v>
      </c>
      <c r="H47" s="80">
        <f ca="1">IF(Inskrivning!C49&gt;0,Inskrivning!M49,0)</f>
        <v>0</v>
      </c>
      <c r="I47" s="80">
        <f ca="1">IF(Inskrivning!C49&gt;0,Inskrivning!N49,0)</f>
        <v>0</v>
      </c>
      <c r="J47" s="80">
        <f ca="1">IF(Inskrivning!C49&gt;0,Inskrivning!O49,0)</f>
        <v>0</v>
      </c>
      <c r="K47" s="80">
        <f ca="1">IF(Inskrivning!C49&gt;0,Inskrivning!P49,0)</f>
        <v>0</v>
      </c>
      <c r="L47" s="80">
        <f ca="1">IF(Inskrivning!C49&gt;0,Inskrivning!Q49,0)</f>
        <v>0</v>
      </c>
      <c r="M47" s="80">
        <f ca="1">IF(Inskrivning!C49&gt;0,Inskrivning!R49,0)</f>
        <v>0</v>
      </c>
      <c r="N47" s="80">
        <f ca="1">IF(Inskrivning!C49&gt;0,Inskrivning!S49,0)</f>
        <v>0</v>
      </c>
      <c r="O47" s="97">
        <f ca="1">IF(Inskrivning!C49&gt;0,Inskrivning!T49,0)</f>
        <v>0</v>
      </c>
      <c r="P47" s="4"/>
      <c r="Q47" s="4"/>
      <c r="R47" s="4"/>
      <c r="W47" s="114">
        <f ca="1">IF(Inskrivning!C49="",0,Inskrivning!C49)</f>
        <v>0</v>
      </c>
    </row>
    <row r="48" spans="1:23" ht="17.100000000000001" customHeight="1">
      <c r="A48" s="80">
        <f ca="1">IF(Inskrivning!C50&gt;0,Inskrivning!F50,0)</f>
        <v>0</v>
      </c>
      <c r="B48" s="80">
        <f ca="1">IF(Inskrivning!C50&gt;0,Inskrivning!G50,0)</f>
        <v>0</v>
      </c>
      <c r="C48" s="80">
        <f ca="1">IF(Inskrivning!C50&gt;0,Inskrivning!H50,0)</f>
        <v>0</v>
      </c>
      <c r="D48" s="80">
        <f ca="1">IF(Inskrivning!C50&gt;0,Inskrivning!I50,0)</f>
        <v>0</v>
      </c>
      <c r="E48" s="80">
        <f ca="1">IF(Inskrivning!C50&gt;0,Inskrivning!J50,0)</f>
        <v>0</v>
      </c>
      <c r="F48" s="80">
        <f ca="1">IF(Inskrivning!C50&gt;0,Inskrivning!K50,0)</f>
        <v>0</v>
      </c>
      <c r="G48" s="80">
        <f ca="1">IF(Inskrivning!C50&gt;0,Inskrivning!L50,0)</f>
        <v>0</v>
      </c>
      <c r="H48" s="80">
        <f ca="1">IF(Inskrivning!C50&gt;0,Inskrivning!M50,0)</f>
        <v>0</v>
      </c>
      <c r="I48" s="80">
        <f ca="1">IF(Inskrivning!C50&gt;0,Inskrivning!N50,0)</f>
        <v>0</v>
      </c>
      <c r="J48" s="80">
        <f ca="1">IF(Inskrivning!C50&gt;0,Inskrivning!O50,0)</f>
        <v>0</v>
      </c>
      <c r="K48" s="80">
        <f ca="1">IF(Inskrivning!C50&gt;0,Inskrivning!P50,0)</f>
        <v>0</v>
      </c>
      <c r="L48" s="80">
        <f ca="1">IF(Inskrivning!C50&gt;0,Inskrivning!Q50,0)</f>
        <v>0</v>
      </c>
      <c r="M48" s="80">
        <f ca="1">IF(Inskrivning!C50&gt;0,Inskrivning!R50,0)</f>
        <v>0</v>
      </c>
      <c r="N48" s="80">
        <f ca="1">IF(Inskrivning!C50&gt;0,Inskrivning!S50,0)</f>
        <v>0</v>
      </c>
      <c r="O48" s="97">
        <f ca="1">IF(Inskrivning!C50&gt;0,Inskrivning!T50,0)</f>
        <v>0</v>
      </c>
      <c r="P48" s="4"/>
      <c r="Q48" s="4"/>
      <c r="R48" s="4"/>
      <c r="W48" s="114">
        <f ca="1">IF(Inskrivning!C50="",0,Inskrivning!C50)</f>
        <v>0</v>
      </c>
    </row>
    <row r="49" spans="1:23" ht="17.100000000000001" customHeight="1">
      <c r="A49" s="80">
        <f ca="1">IF(Inskrivning!C51&gt;0,Inskrivning!F51,0)</f>
        <v>0</v>
      </c>
      <c r="B49" s="80">
        <f ca="1">IF(Inskrivning!C51&gt;0,Inskrivning!G51,0)</f>
        <v>0</v>
      </c>
      <c r="C49" s="80">
        <f ca="1">IF(Inskrivning!C51&gt;0,Inskrivning!H51,0)</f>
        <v>0</v>
      </c>
      <c r="D49" s="80">
        <f ca="1">IF(Inskrivning!C51&gt;0,Inskrivning!I51,0)</f>
        <v>0</v>
      </c>
      <c r="E49" s="80">
        <f ca="1">IF(Inskrivning!C51&gt;0,Inskrivning!J51,0)</f>
        <v>0</v>
      </c>
      <c r="F49" s="80">
        <f ca="1">IF(Inskrivning!C51&gt;0,Inskrivning!K51,0)</f>
        <v>0</v>
      </c>
      <c r="G49" s="80">
        <f ca="1">IF(Inskrivning!C51&gt;0,Inskrivning!L51,0)</f>
        <v>0</v>
      </c>
      <c r="H49" s="80">
        <f ca="1">IF(Inskrivning!C51&gt;0,Inskrivning!M51,0)</f>
        <v>0</v>
      </c>
      <c r="I49" s="80">
        <f ca="1">IF(Inskrivning!C51&gt;0,Inskrivning!N51,0)</f>
        <v>0</v>
      </c>
      <c r="J49" s="80">
        <f ca="1">IF(Inskrivning!C51&gt;0,Inskrivning!O51,0)</f>
        <v>0</v>
      </c>
      <c r="K49" s="80">
        <f ca="1">IF(Inskrivning!C51&gt;0,Inskrivning!P51,0)</f>
        <v>0</v>
      </c>
      <c r="L49" s="80">
        <f ca="1">IF(Inskrivning!C51&gt;0,Inskrivning!Q51,0)</f>
        <v>0</v>
      </c>
      <c r="M49" s="80">
        <f ca="1">IF(Inskrivning!C51&gt;0,Inskrivning!R51,0)</f>
        <v>0</v>
      </c>
      <c r="N49" s="80">
        <f ca="1">IF(Inskrivning!C51&gt;0,Inskrivning!S51,0)</f>
        <v>0</v>
      </c>
      <c r="O49" s="97">
        <f ca="1">IF(Inskrivning!C51&gt;0,Inskrivning!T51,0)</f>
        <v>0</v>
      </c>
      <c r="P49" s="4"/>
      <c r="Q49" s="4"/>
      <c r="R49" s="4"/>
      <c r="W49" s="114">
        <f ca="1">IF(Inskrivning!C51="",0,Inskrivning!C51)</f>
        <v>0</v>
      </c>
    </row>
    <row r="50" spans="1:23" ht="17.100000000000001" customHeight="1">
      <c r="A50" s="80">
        <f ca="1">IF(Inskrivning!C52&gt;0,Inskrivning!F52,0)</f>
        <v>0</v>
      </c>
      <c r="B50" s="80">
        <f ca="1">IF(Inskrivning!C52&gt;0,Inskrivning!G52,0)</f>
        <v>0</v>
      </c>
      <c r="C50" s="80">
        <f ca="1">IF(Inskrivning!C52&gt;0,Inskrivning!H52,0)</f>
        <v>0</v>
      </c>
      <c r="D50" s="80">
        <f ca="1">IF(Inskrivning!C52&gt;0,Inskrivning!I52,0)</f>
        <v>0</v>
      </c>
      <c r="E50" s="80">
        <f ca="1">IF(Inskrivning!C52&gt;0,Inskrivning!J52,0)</f>
        <v>0</v>
      </c>
      <c r="F50" s="80">
        <f ca="1">IF(Inskrivning!C52&gt;0,Inskrivning!K52,0)</f>
        <v>0</v>
      </c>
      <c r="G50" s="80">
        <f ca="1">IF(Inskrivning!C52&gt;0,Inskrivning!L52,0)</f>
        <v>0</v>
      </c>
      <c r="H50" s="80">
        <f ca="1">IF(Inskrivning!C52&gt;0,Inskrivning!M52,0)</f>
        <v>0</v>
      </c>
      <c r="I50" s="80">
        <f ca="1">IF(Inskrivning!C52&gt;0,Inskrivning!N52,0)</f>
        <v>0</v>
      </c>
      <c r="J50" s="80">
        <f ca="1">IF(Inskrivning!C52&gt;0,Inskrivning!O52,0)</f>
        <v>0</v>
      </c>
      <c r="K50" s="80">
        <f ca="1">IF(Inskrivning!C52&gt;0,Inskrivning!P52,0)</f>
        <v>0</v>
      </c>
      <c r="L50" s="80">
        <f ca="1">IF(Inskrivning!C52&gt;0,Inskrivning!Q52,0)</f>
        <v>0</v>
      </c>
      <c r="M50" s="80">
        <f ca="1">IF(Inskrivning!C52&gt;0,Inskrivning!R52,0)</f>
        <v>0</v>
      </c>
      <c r="N50" s="80">
        <f ca="1">IF(Inskrivning!C52&gt;0,Inskrivning!S52,0)</f>
        <v>0</v>
      </c>
      <c r="O50" s="97">
        <f ca="1">IF(Inskrivning!C52&gt;0,Inskrivning!T52,0)</f>
        <v>0</v>
      </c>
      <c r="P50" s="4"/>
      <c r="Q50" s="4"/>
      <c r="R50" s="4"/>
      <c r="W50" s="114">
        <f ca="1">IF(Inskrivning!C52="",0,Inskrivning!C52)</f>
        <v>0</v>
      </c>
    </row>
    <row r="51" spans="1:23" ht="17.100000000000001" customHeight="1">
      <c r="A51" s="80">
        <f ca="1">IF(Inskrivning!C53&gt;0,Inskrivning!F53,0)</f>
        <v>0</v>
      </c>
      <c r="B51" s="80">
        <f ca="1">IF(Inskrivning!C53&gt;0,Inskrivning!G53,0)</f>
        <v>0</v>
      </c>
      <c r="C51" s="80">
        <f ca="1">IF(Inskrivning!C53&gt;0,Inskrivning!H53,0)</f>
        <v>0</v>
      </c>
      <c r="D51" s="80">
        <f ca="1">IF(Inskrivning!C53&gt;0,Inskrivning!I53,0)</f>
        <v>0</v>
      </c>
      <c r="E51" s="80">
        <f ca="1">IF(Inskrivning!C53&gt;0,Inskrivning!J53,0)</f>
        <v>0</v>
      </c>
      <c r="F51" s="80">
        <f ca="1">IF(Inskrivning!C53&gt;0,Inskrivning!K53,0)</f>
        <v>0</v>
      </c>
      <c r="G51" s="80">
        <f ca="1">IF(Inskrivning!C53&gt;0,Inskrivning!L53,0)</f>
        <v>0</v>
      </c>
      <c r="H51" s="80">
        <f ca="1">IF(Inskrivning!C53&gt;0,Inskrivning!M53,0)</f>
        <v>0</v>
      </c>
      <c r="I51" s="80">
        <f ca="1">IF(Inskrivning!C53&gt;0,Inskrivning!N53,0)</f>
        <v>0</v>
      </c>
      <c r="J51" s="80">
        <f ca="1">IF(Inskrivning!C53&gt;0,Inskrivning!O53,0)</f>
        <v>0</v>
      </c>
      <c r="K51" s="80">
        <f ca="1">IF(Inskrivning!C53&gt;0,Inskrivning!P53,0)</f>
        <v>0</v>
      </c>
      <c r="L51" s="80">
        <f ca="1">IF(Inskrivning!C53&gt;0,Inskrivning!Q53,0)</f>
        <v>0</v>
      </c>
      <c r="M51" s="80">
        <f ca="1">IF(Inskrivning!C53&gt;0,Inskrivning!R53,0)</f>
        <v>0</v>
      </c>
      <c r="N51" s="80">
        <f ca="1">IF(Inskrivning!C53&gt;0,Inskrivning!S53,0)</f>
        <v>0</v>
      </c>
      <c r="O51" s="97">
        <f ca="1">IF(Inskrivning!C53&gt;0,Inskrivning!T53,0)</f>
        <v>0</v>
      </c>
      <c r="P51" s="4"/>
      <c r="Q51" s="4"/>
      <c r="R51" s="4"/>
      <c r="W51" s="114">
        <f ca="1">IF(Inskrivning!C53="",0,Inskrivning!C53)</f>
        <v>0</v>
      </c>
    </row>
    <row r="52" spans="1:23" ht="17.100000000000001" customHeight="1">
      <c r="A52" s="80">
        <f ca="1">IF(Inskrivning!C54&gt;0,Inskrivning!F54,0)</f>
        <v>0</v>
      </c>
      <c r="B52" s="80">
        <f ca="1">IF(Inskrivning!C54&gt;0,Inskrivning!G54,0)</f>
        <v>0</v>
      </c>
      <c r="C52" s="80">
        <f ca="1">IF(Inskrivning!C54&gt;0,Inskrivning!H54,0)</f>
        <v>0</v>
      </c>
      <c r="D52" s="80">
        <f ca="1">IF(Inskrivning!C54&gt;0,Inskrivning!I54,0)</f>
        <v>0</v>
      </c>
      <c r="E52" s="80">
        <f ca="1">IF(Inskrivning!C54&gt;0,Inskrivning!J54,0)</f>
        <v>0</v>
      </c>
      <c r="F52" s="80">
        <f ca="1">IF(Inskrivning!C54&gt;0,Inskrivning!K54,0)</f>
        <v>0</v>
      </c>
      <c r="G52" s="80">
        <f ca="1">IF(Inskrivning!C54&gt;0,Inskrivning!L54,0)</f>
        <v>0</v>
      </c>
      <c r="H52" s="80">
        <f ca="1">IF(Inskrivning!C54&gt;0,Inskrivning!M54,0)</f>
        <v>0</v>
      </c>
      <c r="I52" s="80">
        <f ca="1">IF(Inskrivning!C54&gt;0,Inskrivning!N54,0)</f>
        <v>0</v>
      </c>
      <c r="J52" s="80">
        <f ca="1">IF(Inskrivning!C54&gt;0,Inskrivning!O54,0)</f>
        <v>0</v>
      </c>
      <c r="K52" s="80">
        <f ca="1">IF(Inskrivning!C54&gt;0,Inskrivning!P54,0)</f>
        <v>0</v>
      </c>
      <c r="L52" s="80">
        <f ca="1">IF(Inskrivning!C54&gt;0,Inskrivning!Q54,0)</f>
        <v>0</v>
      </c>
      <c r="M52" s="80">
        <f ca="1">IF(Inskrivning!C54&gt;0,Inskrivning!R54,0)</f>
        <v>0</v>
      </c>
      <c r="N52" s="80">
        <f ca="1">IF(Inskrivning!C54&gt;0,Inskrivning!S54,0)</f>
        <v>0</v>
      </c>
      <c r="O52" s="97">
        <f ca="1">IF(Inskrivning!C54&gt;0,Inskrivning!T54,0)</f>
        <v>0</v>
      </c>
      <c r="P52" s="4"/>
      <c r="Q52" s="4"/>
      <c r="R52" s="4"/>
      <c r="W52" s="114">
        <f ca="1">IF(Inskrivning!C54="",0,Inskrivning!C54)</f>
        <v>0</v>
      </c>
    </row>
    <row r="53" spans="1:23" ht="17.100000000000001" customHeight="1">
      <c r="A53" s="80">
        <f ca="1">IF(Inskrivning!C55&gt;0,Inskrivning!F55,0)</f>
        <v>0</v>
      </c>
      <c r="B53" s="80">
        <f ca="1">IF(Inskrivning!C55&gt;0,Inskrivning!G55,0)</f>
        <v>0</v>
      </c>
      <c r="C53" s="80">
        <f ca="1">IF(Inskrivning!C55&gt;0,Inskrivning!H55,0)</f>
        <v>0</v>
      </c>
      <c r="D53" s="80">
        <f ca="1">IF(Inskrivning!C55&gt;0,Inskrivning!I55,0)</f>
        <v>0</v>
      </c>
      <c r="E53" s="80">
        <f ca="1">IF(Inskrivning!C55&gt;0,Inskrivning!J55,0)</f>
        <v>0</v>
      </c>
      <c r="F53" s="80">
        <f ca="1">IF(Inskrivning!C55&gt;0,Inskrivning!K55,0)</f>
        <v>0</v>
      </c>
      <c r="G53" s="80">
        <f ca="1">IF(Inskrivning!C55&gt;0,Inskrivning!L55,0)</f>
        <v>0</v>
      </c>
      <c r="H53" s="80">
        <f ca="1">IF(Inskrivning!C55&gt;0,Inskrivning!M55,0)</f>
        <v>0</v>
      </c>
      <c r="I53" s="80">
        <f ca="1">IF(Inskrivning!C55&gt;0,Inskrivning!N55,0)</f>
        <v>0</v>
      </c>
      <c r="J53" s="80">
        <f ca="1">IF(Inskrivning!C55&gt;0,Inskrivning!O55,0)</f>
        <v>0</v>
      </c>
      <c r="K53" s="80">
        <f ca="1">IF(Inskrivning!C55&gt;0,Inskrivning!P55,0)</f>
        <v>0</v>
      </c>
      <c r="L53" s="80">
        <f ca="1">IF(Inskrivning!C55&gt;0,Inskrivning!Q55,0)</f>
        <v>0</v>
      </c>
      <c r="M53" s="80">
        <f ca="1">IF(Inskrivning!C55&gt;0,Inskrivning!R55,0)</f>
        <v>0</v>
      </c>
      <c r="N53" s="80">
        <f ca="1">IF(Inskrivning!C55&gt;0,Inskrivning!S55,0)</f>
        <v>0</v>
      </c>
      <c r="O53" s="97">
        <f ca="1">IF(Inskrivning!C55&gt;0,Inskrivning!T55,0)</f>
        <v>0</v>
      </c>
      <c r="P53" s="4"/>
      <c r="Q53" s="4"/>
      <c r="R53" s="4"/>
      <c r="W53" s="114">
        <f ca="1">IF(Inskrivning!C55="",0,Inskrivning!C55)</f>
        <v>0</v>
      </c>
    </row>
    <row r="54" spans="1:23" ht="17.100000000000001" customHeight="1">
      <c r="A54" s="80">
        <f ca="1">IF(Inskrivning!C56&gt;0,Inskrivning!F56,0)</f>
        <v>0</v>
      </c>
      <c r="B54" s="80">
        <f ca="1">IF(Inskrivning!C56&gt;0,Inskrivning!G56,0)</f>
        <v>0</v>
      </c>
      <c r="C54" s="80">
        <f ca="1">IF(Inskrivning!C56&gt;0,Inskrivning!H56,0)</f>
        <v>0</v>
      </c>
      <c r="D54" s="80">
        <f ca="1">IF(Inskrivning!C56&gt;0,Inskrivning!I56,0)</f>
        <v>0</v>
      </c>
      <c r="E54" s="80">
        <f ca="1">IF(Inskrivning!C56&gt;0,Inskrivning!J56,0)</f>
        <v>0</v>
      </c>
      <c r="F54" s="80">
        <f ca="1">IF(Inskrivning!C56&gt;0,Inskrivning!K56,0)</f>
        <v>0</v>
      </c>
      <c r="G54" s="80">
        <f ca="1">IF(Inskrivning!C56&gt;0,Inskrivning!L56,0)</f>
        <v>0</v>
      </c>
      <c r="H54" s="80">
        <f ca="1">IF(Inskrivning!C56&gt;0,Inskrivning!M56,0)</f>
        <v>0</v>
      </c>
      <c r="I54" s="80">
        <f ca="1">IF(Inskrivning!C56&gt;0,Inskrivning!N56,0)</f>
        <v>0</v>
      </c>
      <c r="J54" s="80">
        <f ca="1">IF(Inskrivning!C56&gt;0,Inskrivning!O56,0)</f>
        <v>0</v>
      </c>
      <c r="K54" s="80">
        <f ca="1">IF(Inskrivning!C56&gt;0,Inskrivning!P56,0)</f>
        <v>0</v>
      </c>
      <c r="L54" s="80">
        <f ca="1">IF(Inskrivning!C56&gt;0,Inskrivning!Q56,0)</f>
        <v>0</v>
      </c>
      <c r="M54" s="80">
        <f ca="1">IF(Inskrivning!C56&gt;0,Inskrivning!R56,0)</f>
        <v>0</v>
      </c>
      <c r="N54" s="80">
        <f ca="1">IF(Inskrivning!C56&gt;0,Inskrivning!S56,0)</f>
        <v>0</v>
      </c>
      <c r="O54" s="97">
        <f ca="1">IF(Inskrivning!C56&gt;0,Inskrivning!T56,0)</f>
        <v>0</v>
      </c>
      <c r="P54" s="4"/>
      <c r="Q54" s="4"/>
      <c r="R54" s="4"/>
      <c r="W54" s="114">
        <f ca="1">IF(Inskrivning!C56="",0,Inskrivning!C56)</f>
        <v>0</v>
      </c>
    </row>
    <row r="55" spans="1:23" ht="17.100000000000001" customHeight="1">
      <c r="A55" s="80">
        <f ca="1">IF(Inskrivning!C57&gt;0,Inskrivning!F57,0)</f>
        <v>0</v>
      </c>
      <c r="B55" s="80">
        <f ca="1">IF(Inskrivning!C57&gt;0,Inskrivning!G57,0)</f>
        <v>0</v>
      </c>
      <c r="C55" s="80">
        <f ca="1">IF(Inskrivning!C57&gt;0,Inskrivning!H57,0)</f>
        <v>0</v>
      </c>
      <c r="D55" s="80">
        <f ca="1">IF(Inskrivning!C57&gt;0,Inskrivning!I57,0)</f>
        <v>0</v>
      </c>
      <c r="E55" s="80">
        <f ca="1">IF(Inskrivning!C57&gt;0,Inskrivning!J57,0)</f>
        <v>0</v>
      </c>
      <c r="F55" s="80">
        <f ca="1">IF(Inskrivning!C57&gt;0,Inskrivning!K57,0)</f>
        <v>0</v>
      </c>
      <c r="G55" s="80">
        <f ca="1">IF(Inskrivning!C57&gt;0,Inskrivning!L57,0)</f>
        <v>0</v>
      </c>
      <c r="H55" s="80">
        <f ca="1">IF(Inskrivning!C57&gt;0,Inskrivning!M57,0)</f>
        <v>0</v>
      </c>
      <c r="I55" s="80">
        <f ca="1">IF(Inskrivning!C57&gt;0,Inskrivning!N57,0)</f>
        <v>0</v>
      </c>
      <c r="J55" s="80">
        <f ca="1">IF(Inskrivning!C57&gt;0,Inskrivning!O57,0)</f>
        <v>0</v>
      </c>
      <c r="K55" s="80">
        <f ca="1">IF(Inskrivning!C57&gt;0,Inskrivning!P57,0)</f>
        <v>0</v>
      </c>
      <c r="L55" s="80">
        <f ca="1">IF(Inskrivning!C57&gt;0,Inskrivning!Q57,0)</f>
        <v>0</v>
      </c>
      <c r="M55" s="80">
        <f ca="1">IF(Inskrivning!C57&gt;0,Inskrivning!R57,0)</f>
        <v>0</v>
      </c>
      <c r="N55" s="80">
        <f ca="1">IF(Inskrivning!C57&gt;0,Inskrivning!S57,0)</f>
        <v>0</v>
      </c>
      <c r="O55" s="97">
        <f ca="1">IF(Inskrivning!C57&gt;0,Inskrivning!T57,0)</f>
        <v>0</v>
      </c>
      <c r="P55" s="4"/>
      <c r="Q55" s="4"/>
      <c r="R55" s="4"/>
      <c r="W55" s="114">
        <f ca="1">IF(Inskrivning!C57="",0,Inskrivning!C57)</f>
        <v>0</v>
      </c>
    </row>
    <row r="56" spans="1:23" ht="17.100000000000001" customHeight="1">
      <c r="A56" s="80">
        <f ca="1">IF(Inskrivning!C58&gt;0,Inskrivning!F58,0)</f>
        <v>0</v>
      </c>
      <c r="B56" s="80">
        <f ca="1">IF(Inskrivning!C58&gt;0,Inskrivning!G58,0)</f>
        <v>0</v>
      </c>
      <c r="C56" s="80">
        <f ca="1">IF(Inskrivning!C58&gt;0,Inskrivning!H58,0)</f>
        <v>0</v>
      </c>
      <c r="D56" s="80">
        <f ca="1">IF(Inskrivning!C58&gt;0,Inskrivning!I58,0)</f>
        <v>0</v>
      </c>
      <c r="E56" s="80">
        <f ca="1">IF(Inskrivning!C58&gt;0,Inskrivning!J58,0)</f>
        <v>0</v>
      </c>
      <c r="F56" s="80">
        <f ca="1">IF(Inskrivning!C58&gt;0,Inskrivning!K58,0)</f>
        <v>0</v>
      </c>
      <c r="G56" s="80">
        <f ca="1">IF(Inskrivning!C58&gt;0,Inskrivning!L58,0)</f>
        <v>0</v>
      </c>
      <c r="H56" s="80">
        <f ca="1">IF(Inskrivning!C58&gt;0,Inskrivning!M58,0)</f>
        <v>0</v>
      </c>
      <c r="I56" s="80">
        <f ca="1">IF(Inskrivning!C58&gt;0,Inskrivning!N58,0)</f>
        <v>0</v>
      </c>
      <c r="J56" s="80">
        <f ca="1">IF(Inskrivning!C58&gt;0,Inskrivning!O58,0)</f>
        <v>0</v>
      </c>
      <c r="K56" s="80">
        <f ca="1">IF(Inskrivning!C58&gt;0,Inskrivning!P58,0)</f>
        <v>0</v>
      </c>
      <c r="L56" s="80">
        <f ca="1">IF(Inskrivning!C58&gt;0,Inskrivning!Q58,0)</f>
        <v>0</v>
      </c>
      <c r="M56" s="80">
        <f ca="1">IF(Inskrivning!C58&gt;0,Inskrivning!R58,0)</f>
        <v>0</v>
      </c>
      <c r="N56" s="80">
        <f ca="1">IF(Inskrivning!C58&gt;0,Inskrivning!S58,0)</f>
        <v>0</v>
      </c>
      <c r="O56" s="97">
        <f ca="1">IF(Inskrivning!C58&gt;0,Inskrivning!T58,0)</f>
        <v>0</v>
      </c>
      <c r="P56" s="4"/>
      <c r="Q56" s="4"/>
      <c r="R56" s="4"/>
      <c r="W56" s="114">
        <f ca="1">IF(Inskrivning!C58="",0,Inskrivning!C58)</f>
        <v>0</v>
      </c>
    </row>
    <row r="57" spans="1:23" ht="17.100000000000001" customHeight="1">
      <c r="A57" s="80">
        <f ca="1">IF(Inskrivning!C59&gt;0,Inskrivning!F59,0)</f>
        <v>0</v>
      </c>
      <c r="B57" s="80">
        <f ca="1">IF(Inskrivning!C59&gt;0,Inskrivning!G59,0)</f>
        <v>0</v>
      </c>
      <c r="C57" s="80">
        <f ca="1">IF(Inskrivning!C59&gt;0,Inskrivning!H59,0)</f>
        <v>0</v>
      </c>
      <c r="D57" s="80">
        <f ca="1">IF(Inskrivning!C59&gt;0,Inskrivning!I59,0)</f>
        <v>0</v>
      </c>
      <c r="E57" s="80">
        <f ca="1">IF(Inskrivning!C59&gt;0,Inskrivning!J59,0)</f>
        <v>0</v>
      </c>
      <c r="F57" s="80">
        <f ca="1">IF(Inskrivning!C59&gt;0,Inskrivning!K59,0)</f>
        <v>0</v>
      </c>
      <c r="G57" s="80">
        <f ca="1">IF(Inskrivning!C59&gt;0,Inskrivning!L59,0)</f>
        <v>0</v>
      </c>
      <c r="H57" s="80">
        <f ca="1">IF(Inskrivning!C59&gt;0,Inskrivning!M59,0)</f>
        <v>0</v>
      </c>
      <c r="I57" s="80">
        <f ca="1">IF(Inskrivning!C59&gt;0,Inskrivning!N59,0)</f>
        <v>0</v>
      </c>
      <c r="J57" s="80">
        <f ca="1">IF(Inskrivning!C59&gt;0,Inskrivning!O59,0)</f>
        <v>0</v>
      </c>
      <c r="K57" s="80">
        <f ca="1">IF(Inskrivning!C59&gt;0,Inskrivning!P59,0)</f>
        <v>0</v>
      </c>
      <c r="L57" s="80">
        <f ca="1">IF(Inskrivning!C59&gt;0,Inskrivning!Q59,0)</f>
        <v>0</v>
      </c>
      <c r="M57" s="80">
        <f ca="1">IF(Inskrivning!C59&gt;0,Inskrivning!R59,0)</f>
        <v>0</v>
      </c>
      <c r="N57" s="80">
        <f ca="1">IF(Inskrivning!C59&gt;0,Inskrivning!S59,0)</f>
        <v>0</v>
      </c>
      <c r="O57" s="97">
        <f ca="1">IF(Inskrivning!C59&gt;0,Inskrivning!T59,0)</f>
        <v>0</v>
      </c>
      <c r="P57" s="4"/>
      <c r="Q57" s="39"/>
      <c r="R57" s="4"/>
      <c r="W57" s="114">
        <f ca="1">IF(Inskrivning!C59="",0,Inskrivning!C59)</f>
        <v>0</v>
      </c>
    </row>
    <row r="58" spans="1:23" ht="17.100000000000001" customHeight="1">
      <c r="A58" s="80">
        <f ca="1">IF(Inskrivning!C60&gt;0,Inskrivning!F60,0)</f>
        <v>0</v>
      </c>
      <c r="B58" s="80">
        <f ca="1">IF(Inskrivning!C60&gt;0,Inskrivning!G60,0)</f>
        <v>0</v>
      </c>
      <c r="C58" s="80">
        <f ca="1">IF(Inskrivning!C60&gt;0,Inskrivning!H60,0)</f>
        <v>0</v>
      </c>
      <c r="D58" s="80">
        <f ca="1">IF(Inskrivning!C60&gt;0,Inskrivning!I60,0)</f>
        <v>0</v>
      </c>
      <c r="E58" s="80">
        <f ca="1">IF(Inskrivning!C60&gt;0,Inskrivning!J60,0)</f>
        <v>0</v>
      </c>
      <c r="F58" s="80">
        <f ca="1">IF(Inskrivning!C60&gt;0,Inskrivning!K60,0)</f>
        <v>0</v>
      </c>
      <c r="G58" s="80">
        <f ca="1">IF(Inskrivning!C60&gt;0,Inskrivning!L60,0)</f>
        <v>0</v>
      </c>
      <c r="H58" s="80">
        <f ca="1">IF(Inskrivning!C60&gt;0,Inskrivning!M60,0)</f>
        <v>0</v>
      </c>
      <c r="I58" s="80">
        <f ca="1">IF(Inskrivning!C60&gt;0,Inskrivning!N60,0)</f>
        <v>0</v>
      </c>
      <c r="J58" s="80">
        <f ca="1">IF(Inskrivning!C60&gt;0,Inskrivning!O60,0)</f>
        <v>0</v>
      </c>
      <c r="K58" s="80">
        <f ca="1">IF(Inskrivning!C60&gt;0,Inskrivning!P60,0)</f>
        <v>0</v>
      </c>
      <c r="L58" s="80">
        <f ca="1">IF(Inskrivning!C60&gt;0,Inskrivning!Q60,0)</f>
        <v>0</v>
      </c>
      <c r="M58" s="80">
        <f ca="1">IF(Inskrivning!C60&gt;0,Inskrivning!R60,0)</f>
        <v>0</v>
      </c>
      <c r="N58" s="80">
        <f ca="1">IF(Inskrivning!C60&gt;0,Inskrivning!S60,0)</f>
        <v>0</v>
      </c>
      <c r="O58" s="97">
        <f ca="1">IF(Inskrivning!C60&gt;0,Inskrivning!T60,0)</f>
        <v>0</v>
      </c>
      <c r="P58" s="4"/>
      <c r="Q58" s="4"/>
      <c r="R58" s="4"/>
      <c r="W58" s="114">
        <f ca="1">IF(Inskrivning!C60="",0,Inskrivning!C60)</f>
        <v>0</v>
      </c>
    </row>
    <row r="59" spans="1:23" ht="17.100000000000001" customHeight="1">
      <c r="A59" s="80">
        <f ca="1">IF(Inskrivning!C61&gt;0,Inskrivning!F61,0)</f>
        <v>0</v>
      </c>
      <c r="B59" s="80">
        <f ca="1">IF(Inskrivning!C61&gt;0,Inskrivning!G61,0)</f>
        <v>0</v>
      </c>
      <c r="C59" s="80">
        <f ca="1">IF(Inskrivning!C61&gt;0,Inskrivning!H61,0)</f>
        <v>0</v>
      </c>
      <c r="D59" s="80">
        <f ca="1">IF(Inskrivning!C61&gt;0,Inskrivning!I61,0)</f>
        <v>0</v>
      </c>
      <c r="E59" s="80">
        <f ca="1">IF(Inskrivning!C61&gt;0,Inskrivning!J61,0)</f>
        <v>0</v>
      </c>
      <c r="F59" s="80">
        <f ca="1">IF(Inskrivning!C61&gt;0,Inskrivning!K61,0)</f>
        <v>0</v>
      </c>
      <c r="G59" s="80">
        <f ca="1">IF(Inskrivning!C61&gt;0,Inskrivning!L61,0)</f>
        <v>0</v>
      </c>
      <c r="H59" s="80">
        <f ca="1">IF(Inskrivning!C61&gt;0,Inskrivning!M61,0)</f>
        <v>0</v>
      </c>
      <c r="I59" s="80">
        <f ca="1">IF(Inskrivning!C61&gt;0,Inskrivning!N61,0)</f>
        <v>0</v>
      </c>
      <c r="J59" s="80">
        <f ca="1">IF(Inskrivning!C61&gt;0,Inskrivning!O61,0)</f>
        <v>0</v>
      </c>
      <c r="K59" s="80">
        <f ca="1">IF(Inskrivning!C61&gt;0,Inskrivning!P61,0)</f>
        <v>0</v>
      </c>
      <c r="L59" s="80">
        <f ca="1">IF(Inskrivning!C61&gt;0,Inskrivning!Q61,0)</f>
        <v>0</v>
      </c>
      <c r="M59" s="80">
        <f ca="1">IF(Inskrivning!C61&gt;0,Inskrivning!R61,0)</f>
        <v>0</v>
      </c>
      <c r="N59" s="80">
        <f ca="1">IF(Inskrivning!C61&gt;0,Inskrivning!S61,0)</f>
        <v>0</v>
      </c>
      <c r="O59" s="97">
        <f ca="1">IF(Inskrivning!C61&gt;0,Inskrivning!T61,0)</f>
        <v>0</v>
      </c>
      <c r="P59" s="4"/>
      <c r="Q59" s="39"/>
      <c r="R59" s="4"/>
      <c r="W59" s="114">
        <f ca="1">IF(Inskrivning!C61="",0,Inskrivning!C61)</f>
        <v>0</v>
      </c>
    </row>
    <row r="60" spans="1:23" ht="17.100000000000001" customHeight="1">
      <c r="A60" s="80">
        <f ca="1">IF(Inskrivning!C62&gt;0,Inskrivning!F62,0)</f>
        <v>0</v>
      </c>
      <c r="B60" s="80">
        <f ca="1">IF(Inskrivning!C62&gt;0,Inskrivning!G62,0)</f>
        <v>0</v>
      </c>
      <c r="C60" s="80">
        <f ca="1">IF(Inskrivning!C62&gt;0,Inskrivning!H62,0)</f>
        <v>0</v>
      </c>
      <c r="D60" s="80">
        <f ca="1">IF(Inskrivning!C62&gt;0,Inskrivning!I62,0)</f>
        <v>0</v>
      </c>
      <c r="E60" s="80">
        <f ca="1">IF(Inskrivning!C62&gt;0,Inskrivning!J62,0)</f>
        <v>0</v>
      </c>
      <c r="F60" s="80">
        <f ca="1">IF(Inskrivning!C62&gt;0,Inskrivning!K62,0)</f>
        <v>0</v>
      </c>
      <c r="G60" s="80">
        <f ca="1">IF(Inskrivning!C62&gt;0,Inskrivning!L62,0)</f>
        <v>0</v>
      </c>
      <c r="H60" s="80">
        <f ca="1">IF(Inskrivning!C62&gt;0,Inskrivning!M62,0)</f>
        <v>0</v>
      </c>
      <c r="I60" s="80">
        <f ca="1">IF(Inskrivning!C62&gt;0,Inskrivning!N62,0)</f>
        <v>0</v>
      </c>
      <c r="J60" s="80">
        <f ca="1">IF(Inskrivning!C62&gt;0,Inskrivning!O62,0)</f>
        <v>0</v>
      </c>
      <c r="K60" s="80">
        <f ca="1">IF(Inskrivning!C62&gt;0,Inskrivning!P62,0)</f>
        <v>0</v>
      </c>
      <c r="L60" s="80">
        <f ca="1">IF(Inskrivning!C62&gt;0,Inskrivning!Q62,0)</f>
        <v>0</v>
      </c>
      <c r="M60" s="80">
        <f ca="1">IF(Inskrivning!C62&gt;0,Inskrivning!R62,0)</f>
        <v>0</v>
      </c>
      <c r="N60" s="80">
        <f ca="1">IF(Inskrivning!C62&gt;0,Inskrivning!S62,0)</f>
        <v>0</v>
      </c>
      <c r="O60" s="97">
        <f ca="1">IF(Inskrivning!C62&gt;0,Inskrivning!T62,0)</f>
        <v>0</v>
      </c>
      <c r="P60" s="4"/>
      <c r="Q60" s="4"/>
      <c r="R60" s="4"/>
      <c r="W60" s="114">
        <f ca="1">IF(Inskrivning!C62="",0,Inskrivning!C62)</f>
        <v>0</v>
      </c>
    </row>
    <row r="61" spans="1:23" ht="17.100000000000001" customHeight="1">
      <c r="A61" s="80">
        <f ca="1">IF(Inskrivning!C63&gt;0,Inskrivning!F63,0)</f>
        <v>0</v>
      </c>
      <c r="B61" s="80">
        <f ca="1">IF(Inskrivning!C63&gt;0,Inskrivning!G63,0)</f>
        <v>0</v>
      </c>
      <c r="C61" s="80">
        <f ca="1">IF(Inskrivning!C63&gt;0,Inskrivning!H63,0)</f>
        <v>0</v>
      </c>
      <c r="D61" s="80">
        <f ca="1">IF(Inskrivning!C63&gt;0,Inskrivning!I63,0)</f>
        <v>0</v>
      </c>
      <c r="E61" s="80">
        <f ca="1">IF(Inskrivning!C63&gt;0,Inskrivning!J63,0)</f>
        <v>0</v>
      </c>
      <c r="F61" s="80">
        <f ca="1">IF(Inskrivning!C63&gt;0,Inskrivning!K63,0)</f>
        <v>0</v>
      </c>
      <c r="G61" s="80">
        <f ca="1">IF(Inskrivning!C63&gt;0,Inskrivning!L63,0)</f>
        <v>0</v>
      </c>
      <c r="H61" s="80">
        <f ca="1">IF(Inskrivning!C63&gt;0,Inskrivning!M63,0)</f>
        <v>0</v>
      </c>
      <c r="I61" s="80">
        <f ca="1">IF(Inskrivning!C63&gt;0,Inskrivning!N63,0)</f>
        <v>0</v>
      </c>
      <c r="J61" s="80">
        <f ca="1">IF(Inskrivning!C63&gt;0,Inskrivning!O63,0)</f>
        <v>0</v>
      </c>
      <c r="K61" s="80">
        <f ca="1">IF(Inskrivning!C63&gt;0,Inskrivning!P63,0)</f>
        <v>0</v>
      </c>
      <c r="L61" s="80">
        <f ca="1">IF(Inskrivning!C63&gt;0,Inskrivning!Q63,0)</f>
        <v>0</v>
      </c>
      <c r="M61" s="80">
        <f ca="1">IF(Inskrivning!C63&gt;0,Inskrivning!R63,0)</f>
        <v>0</v>
      </c>
      <c r="N61" s="80">
        <f ca="1">IF(Inskrivning!C63&gt;0,Inskrivning!S63,0)</f>
        <v>0</v>
      </c>
      <c r="O61" s="97">
        <f ca="1">IF(Inskrivning!C63&gt;0,Inskrivning!T63,0)</f>
        <v>0</v>
      </c>
      <c r="P61" s="4"/>
      <c r="Q61" s="4"/>
      <c r="R61" s="4"/>
      <c r="W61" s="114">
        <f ca="1">IF(Inskrivning!C63="",0,Inskrivning!C63)</f>
        <v>0</v>
      </c>
    </row>
    <row r="62" spans="1:23" ht="17.100000000000001" customHeight="1">
      <c r="A62" s="80">
        <f ca="1">IF(Inskrivning!C64&gt;0,Inskrivning!F64,0)</f>
        <v>0</v>
      </c>
      <c r="B62" s="80">
        <f ca="1">IF(Inskrivning!C64&gt;0,Inskrivning!G64,0)</f>
        <v>0</v>
      </c>
      <c r="C62" s="80">
        <f ca="1">IF(Inskrivning!C64&gt;0,Inskrivning!H64,0)</f>
        <v>0</v>
      </c>
      <c r="D62" s="80">
        <f ca="1">IF(Inskrivning!C64&gt;0,Inskrivning!I64,0)</f>
        <v>0</v>
      </c>
      <c r="E62" s="80">
        <f ca="1">IF(Inskrivning!C64&gt;0,Inskrivning!J64,0)</f>
        <v>0</v>
      </c>
      <c r="F62" s="80">
        <f ca="1">IF(Inskrivning!C64&gt;0,Inskrivning!K64,0)</f>
        <v>0</v>
      </c>
      <c r="G62" s="80">
        <f ca="1">IF(Inskrivning!C64&gt;0,Inskrivning!L64,0)</f>
        <v>0</v>
      </c>
      <c r="H62" s="80">
        <f ca="1">IF(Inskrivning!C64&gt;0,Inskrivning!M64,0)</f>
        <v>0</v>
      </c>
      <c r="I62" s="80">
        <f ca="1">IF(Inskrivning!C64&gt;0,Inskrivning!N64,0)</f>
        <v>0</v>
      </c>
      <c r="J62" s="80">
        <f ca="1">IF(Inskrivning!C64&gt;0,Inskrivning!O64,0)</f>
        <v>0</v>
      </c>
      <c r="K62" s="80">
        <f ca="1">IF(Inskrivning!C64&gt;0,Inskrivning!P64,0)</f>
        <v>0</v>
      </c>
      <c r="L62" s="80">
        <f ca="1">IF(Inskrivning!C64&gt;0,Inskrivning!Q64,0)</f>
        <v>0</v>
      </c>
      <c r="M62" s="80">
        <f ca="1">IF(Inskrivning!C64&gt;0,Inskrivning!R64,0)</f>
        <v>0</v>
      </c>
      <c r="N62" s="80">
        <f ca="1">IF(Inskrivning!C64&gt;0,Inskrivning!S64,0)</f>
        <v>0</v>
      </c>
      <c r="O62" s="97">
        <f ca="1">IF(Inskrivning!C64&gt;0,Inskrivning!T64,0)</f>
        <v>0</v>
      </c>
      <c r="P62" s="4"/>
      <c r="Q62" s="4"/>
      <c r="R62" s="4"/>
      <c r="W62" s="114">
        <f ca="1">IF(Inskrivning!C64="",0,Inskrivning!C64)</f>
        <v>0</v>
      </c>
    </row>
    <row r="63" spans="1:23" ht="17.100000000000001" customHeight="1">
      <c r="A63" s="80">
        <f ca="1">IF(Inskrivning!C65&gt;0,Inskrivning!F65,0)</f>
        <v>0</v>
      </c>
      <c r="B63" s="80">
        <f ca="1">IF(Inskrivning!C65&gt;0,Inskrivning!G65,0)</f>
        <v>0</v>
      </c>
      <c r="C63" s="80">
        <f ca="1">IF(Inskrivning!C65&gt;0,Inskrivning!H65,0)</f>
        <v>0</v>
      </c>
      <c r="D63" s="80">
        <f ca="1">IF(Inskrivning!C65&gt;0,Inskrivning!I65,0)</f>
        <v>0</v>
      </c>
      <c r="E63" s="80">
        <f ca="1">IF(Inskrivning!C65&gt;0,Inskrivning!J65,0)</f>
        <v>0</v>
      </c>
      <c r="F63" s="80">
        <f ca="1">IF(Inskrivning!C65&gt;0,Inskrivning!K65,0)</f>
        <v>0</v>
      </c>
      <c r="G63" s="80">
        <f ca="1">IF(Inskrivning!C65&gt;0,Inskrivning!L65,0)</f>
        <v>0</v>
      </c>
      <c r="H63" s="80">
        <f ca="1">IF(Inskrivning!C65&gt;0,Inskrivning!M65,0)</f>
        <v>0</v>
      </c>
      <c r="I63" s="80">
        <f ca="1">IF(Inskrivning!C65&gt;0,Inskrivning!N65,0)</f>
        <v>0</v>
      </c>
      <c r="J63" s="80">
        <f ca="1">IF(Inskrivning!C65&gt;0,Inskrivning!O65,0)</f>
        <v>0</v>
      </c>
      <c r="K63" s="80">
        <f ca="1">IF(Inskrivning!C65&gt;0,Inskrivning!P65,0)</f>
        <v>0</v>
      </c>
      <c r="L63" s="80">
        <f ca="1">IF(Inskrivning!C65&gt;0,Inskrivning!Q65,0)</f>
        <v>0</v>
      </c>
      <c r="M63" s="80">
        <f ca="1">IF(Inskrivning!C65&gt;0,Inskrivning!R65,0)</f>
        <v>0</v>
      </c>
      <c r="N63" s="80">
        <f ca="1">IF(Inskrivning!C65&gt;0,Inskrivning!S65,0)</f>
        <v>0</v>
      </c>
      <c r="O63" s="97">
        <f ca="1">IF(Inskrivning!C65&gt;0,Inskrivning!T65,0)</f>
        <v>0</v>
      </c>
      <c r="P63" s="4"/>
      <c r="Q63" s="4"/>
      <c r="R63" s="4"/>
      <c r="W63" s="114">
        <f ca="1">IF(Inskrivning!C65="",0,Inskrivning!C65)</f>
        <v>0</v>
      </c>
    </row>
    <row r="64" spans="1:23" ht="17.100000000000001" customHeight="1">
      <c r="A64" s="80">
        <f ca="1">IF(Inskrivning!C66&gt;0,Inskrivning!F66,0)</f>
        <v>0</v>
      </c>
      <c r="B64" s="80">
        <f ca="1">IF(Inskrivning!C66&gt;0,Inskrivning!G66,0)</f>
        <v>0</v>
      </c>
      <c r="C64" s="80">
        <f ca="1">IF(Inskrivning!C66&gt;0,Inskrivning!H66,0)</f>
        <v>0</v>
      </c>
      <c r="D64" s="80">
        <f ca="1">IF(Inskrivning!C66&gt;0,Inskrivning!I66,0)</f>
        <v>0</v>
      </c>
      <c r="E64" s="80">
        <f ca="1">IF(Inskrivning!C66&gt;0,Inskrivning!J66,0)</f>
        <v>0</v>
      </c>
      <c r="F64" s="80">
        <f ca="1">IF(Inskrivning!C66&gt;0,Inskrivning!K66,0)</f>
        <v>0</v>
      </c>
      <c r="G64" s="80">
        <f ca="1">IF(Inskrivning!C66&gt;0,Inskrivning!L66,0)</f>
        <v>0</v>
      </c>
      <c r="H64" s="80">
        <f ca="1">IF(Inskrivning!C66&gt;0,Inskrivning!M66,0)</f>
        <v>0</v>
      </c>
      <c r="I64" s="80">
        <f ca="1">IF(Inskrivning!C66&gt;0,Inskrivning!N66,0)</f>
        <v>0</v>
      </c>
      <c r="J64" s="80">
        <f ca="1">IF(Inskrivning!C66&gt;0,Inskrivning!O66,0)</f>
        <v>0</v>
      </c>
      <c r="K64" s="80">
        <f ca="1">IF(Inskrivning!C66&gt;0,Inskrivning!P66,0)</f>
        <v>0</v>
      </c>
      <c r="L64" s="80">
        <f ca="1">IF(Inskrivning!C66&gt;0,Inskrivning!Q66,0)</f>
        <v>0</v>
      </c>
      <c r="M64" s="80">
        <f ca="1">IF(Inskrivning!C66&gt;0,Inskrivning!R66,0)</f>
        <v>0</v>
      </c>
      <c r="N64" s="80">
        <f ca="1">IF(Inskrivning!C66&gt;0,Inskrivning!S66,0)</f>
        <v>0</v>
      </c>
      <c r="O64" s="97">
        <f ca="1">IF(Inskrivning!C66&gt;0,Inskrivning!T66,0)</f>
        <v>0</v>
      </c>
      <c r="P64" s="4"/>
      <c r="Q64" s="4"/>
      <c r="R64" s="4"/>
      <c r="W64" s="114">
        <f ca="1">IF(Inskrivning!C66="",0,Inskrivning!C66)</f>
        <v>0</v>
      </c>
    </row>
    <row r="65" spans="1:23" ht="17.100000000000001" customHeight="1">
      <c r="A65" s="80">
        <f ca="1">IF(Inskrivning!C67&gt;0,Inskrivning!F67,0)</f>
        <v>0</v>
      </c>
      <c r="B65" s="80">
        <f ca="1">IF(Inskrivning!C67&gt;0,Inskrivning!G67,0)</f>
        <v>0</v>
      </c>
      <c r="C65" s="80">
        <f ca="1">IF(Inskrivning!C67&gt;0,Inskrivning!H67,0)</f>
        <v>0</v>
      </c>
      <c r="D65" s="80">
        <f ca="1">IF(Inskrivning!C67&gt;0,Inskrivning!I67,0)</f>
        <v>0</v>
      </c>
      <c r="E65" s="80">
        <f ca="1">IF(Inskrivning!C67&gt;0,Inskrivning!J67,0)</f>
        <v>0</v>
      </c>
      <c r="F65" s="80">
        <f ca="1">IF(Inskrivning!C67&gt;0,Inskrivning!K67,0)</f>
        <v>0</v>
      </c>
      <c r="G65" s="80">
        <f ca="1">IF(Inskrivning!C67&gt;0,Inskrivning!L67,0)</f>
        <v>0</v>
      </c>
      <c r="H65" s="80">
        <f ca="1">IF(Inskrivning!C67&gt;0,Inskrivning!M67,0)</f>
        <v>0</v>
      </c>
      <c r="I65" s="80">
        <f ca="1">IF(Inskrivning!C67&gt;0,Inskrivning!N67,0)</f>
        <v>0</v>
      </c>
      <c r="J65" s="80">
        <f ca="1">IF(Inskrivning!C67&gt;0,Inskrivning!O67,0)</f>
        <v>0</v>
      </c>
      <c r="K65" s="80">
        <f ca="1">IF(Inskrivning!C67&gt;0,Inskrivning!P67,0)</f>
        <v>0</v>
      </c>
      <c r="L65" s="80">
        <f ca="1">IF(Inskrivning!C67&gt;0,Inskrivning!Q67,0)</f>
        <v>0</v>
      </c>
      <c r="M65" s="80">
        <f ca="1">IF(Inskrivning!C67&gt;0,Inskrivning!R67,0)</f>
        <v>0</v>
      </c>
      <c r="N65" s="80">
        <f ca="1">IF(Inskrivning!C67&gt;0,Inskrivning!S67,0)</f>
        <v>0</v>
      </c>
      <c r="O65" s="97">
        <f ca="1">IF(Inskrivning!C67&gt;0,Inskrivning!T67,0)</f>
        <v>0</v>
      </c>
      <c r="P65" s="4"/>
      <c r="Q65" s="4"/>
      <c r="R65" s="4"/>
      <c r="W65" s="114">
        <f ca="1">IF(Inskrivning!C67="",0,Inskrivning!C67)</f>
        <v>0</v>
      </c>
    </row>
    <row r="66" spans="1:23" ht="17.100000000000001" customHeight="1">
      <c r="A66" s="80">
        <f ca="1">IF(Inskrivning!C68&gt;0,Inskrivning!F68,0)</f>
        <v>0</v>
      </c>
      <c r="B66" s="80">
        <f ca="1">IF(Inskrivning!C68&gt;0,Inskrivning!G68,0)</f>
        <v>0</v>
      </c>
      <c r="C66" s="80">
        <f ca="1">IF(Inskrivning!C68&gt;0,Inskrivning!H68,0)</f>
        <v>0</v>
      </c>
      <c r="D66" s="80">
        <f ca="1">IF(Inskrivning!C68&gt;0,Inskrivning!I68,0)</f>
        <v>0</v>
      </c>
      <c r="E66" s="80">
        <f ca="1">IF(Inskrivning!C68&gt;0,Inskrivning!J68,0)</f>
        <v>0</v>
      </c>
      <c r="F66" s="80">
        <f ca="1">IF(Inskrivning!C68&gt;0,Inskrivning!K68,0)</f>
        <v>0</v>
      </c>
      <c r="G66" s="80">
        <f ca="1">IF(Inskrivning!C68&gt;0,Inskrivning!L68,0)</f>
        <v>0</v>
      </c>
      <c r="H66" s="80">
        <f ca="1">IF(Inskrivning!C68&gt;0,Inskrivning!M68,0)</f>
        <v>0</v>
      </c>
      <c r="I66" s="80">
        <f ca="1">IF(Inskrivning!C68&gt;0,Inskrivning!N68,0)</f>
        <v>0</v>
      </c>
      <c r="J66" s="80">
        <f ca="1">IF(Inskrivning!C68&gt;0,Inskrivning!O68,0)</f>
        <v>0</v>
      </c>
      <c r="K66" s="80">
        <f ca="1">IF(Inskrivning!C68&gt;0,Inskrivning!P68,0)</f>
        <v>0</v>
      </c>
      <c r="L66" s="80">
        <f ca="1">IF(Inskrivning!C68&gt;0,Inskrivning!Q68,0)</f>
        <v>0</v>
      </c>
      <c r="M66" s="80">
        <f ca="1">IF(Inskrivning!C68&gt;0,Inskrivning!R68,0)</f>
        <v>0</v>
      </c>
      <c r="N66" s="80">
        <f ca="1">IF(Inskrivning!C68&gt;0,Inskrivning!S68,0)</f>
        <v>0</v>
      </c>
      <c r="O66" s="97">
        <f ca="1">IF(Inskrivning!C68&gt;0,Inskrivning!T68,0)</f>
        <v>0</v>
      </c>
      <c r="P66" s="4"/>
      <c r="Q66" s="4"/>
      <c r="R66" s="4"/>
      <c r="W66" s="114">
        <f ca="1">IF(Inskrivning!C68="",0,Inskrivning!C68)</f>
        <v>0</v>
      </c>
    </row>
    <row r="67" spans="1:23" ht="17.100000000000001" customHeight="1">
      <c r="A67" s="80">
        <f ca="1">IF(Inskrivning!C69&gt;0,Inskrivning!F69,0)</f>
        <v>0</v>
      </c>
      <c r="B67" s="80">
        <f ca="1">IF(Inskrivning!C69&gt;0,Inskrivning!G69,0)</f>
        <v>0</v>
      </c>
      <c r="C67" s="80">
        <f ca="1">IF(Inskrivning!C69&gt;0,Inskrivning!H69,0)</f>
        <v>0</v>
      </c>
      <c r="D67" s="80">
        <f ca="1">IF(Inskrivning!C69&gt;0,Inskrivning!I69,0)</f>
        <v>0</v>
      </c>
      <c r="E67" s="80">
        <f ca="1">IF(Inskrivning!C69&gt;0,Inskrivning!J69,0)</f>
        <v>0</v>
      </c>
      <c r="F67" s="80">
        <f ca="1">IF(Inskrivning!C69&gt;0,Inskrivning!K69,0)</f>
        <v>0</v>
      </c>
      <c r="G67" s="80">
        <f ca="1">IF(Inskrivning!C69&gt;0,Inskrivning!L69,0)</f>
        <v>0</v>
      </c>
      <c r="H67" s="80">
        <f ca="1">IF(Inskrivning!C69&gt;0,Inskrivning!M69,0)</f>
        <v>0</v>
      </c>
      <c r="I67" s="80">
        <f ca="1">IF(Inskrivning!C69&gt;0,Inskrivning!N69,0)</f>
        <v>0</v>
      </c>
      <c r="J67" s="80">
        <f ca="1">IF(Inskrivning!C69&gt;0,Inskrivning!O69,0)</f>
        <v>0</v>
      </c>
      <c r="K67" s="80">
        <f ca="1">IF(Inskrivning!C69&gt;0,Inskrivning!P69,0)</f>
        <v>0</v>
      </c>
      <c r="L67" s="80">
        <f ca="1">IF(Inskrivning!C69&gt;0,Inskrivning!Q69,0)</f>
        <v>0</v>
      </c>
      <c r="M67" s="80">
        <f ca="1">IF(Inskrivning!C69&gt;0,Inskrivning!R69,0)</f>
        <v>0</v>
      </c>
      <c r="N67" s="80">
        <f ca="1">IF(Inskrivning!C69&gt;0,Inskrivning!S69,0)</f>
        <v>0</v>
      </c>
      <c r="O67" s="97">
        <f ca="1">IF(Inskrivning!C69&gt;0,Inskrivning!T69,0)</f>
        <v>0</v>
      </c>
      <c r="P67" s="4"/>
      <c r="Q67" s="4"/>
      <c r="R67" s="4"/>
      <c r="W67" s="114">
        <f ca="1">IF(Inskrivning!C69="",0,Inskrivning!C69)</f>
        <v>0</v>
      </c>
    </row>
    <row r="68" spans="1:23" ht="17.100000000000001" customHeight="1">
      <c r="A68" s="80">
        <f ca="1">IF(Inskrivning!C70&gt;0,Inskrivning!F70,0)</f>
        <v>0</v>
      </c>
      <c r="B68" s="80">
        <f ca="1">IF(Inskrivning!C70&gt;0,Inskrivning!G70,0)</f>
        <v>0</v>
      </c>
      <c r="C68" s="80">
        <f ca="1">IF(Inskrivning!C70&gt;0,Inskrivning!H70,0)</f>
        <v>0</v>
      </c>
      <c r="D68" s="80">
        <f ca="1">IF(Inskrivning!C70&gt;0,Inskrivning!I70,0)</f>
        <v>0</v>
      </c>
      <c r="E68" s="80">
        <f ca="1">IF(Inskrivning!C70&gt;0,Inskrivning!J70,0)</f>
        <v>0</v>
      </c>
      <c r="F68" s="80">
        <f ca="1">IF(Inskrivning!C70&gt;0,Inskrivning!K70,0)</f>
        <v>0</v>
      </c>
      <c r="G68" s="80">
        <f ca="1">IF(Inskrivning!C70&gt;0,Inskrivning!L70,0)</f>
        <v>0</v>
      </c>
      <c r="H68" s="80">
        <f ca="1">IF(Inskrivning!C70&gt;0,Inskrivning!M70,0)</f>
        <v>0</v>
      </c>
      <c r="I68" s="80">
        <f ca="1">IF(Inskrivning!C70&gt;0,Inskrivning!N70,0)</f>
        <v>0</v>
      </c>
      <c r="J68" s="80">
        <f ca="1">IF(Inskrivning!C70&gt;0,Inskrivning!O70,0)</f>
        <v>0</v>
      </c>
      <c r="K68" s="80">
        <f ca="1">IF(Inskrivning!C70&gt;0,Inskrivning!P70,0)</f>
        <v>0</v>
      </c>
      <c r="L68" s="80">
        <f ca="1">IF(Inskrivning!C70&gt;0,Inskrivning!Q70,0)</f>
        <v>0</v>
      </c>
      <c r="M68" s="80">
        <f ca="1">IF(Inskrivning!C70&gt;0,Inskrivning!R70,0)</f>
        <v>0</v>
      </c>
      <c r="N68" s="80">
        <f ca="1">IF(Inskrivning!C70&gt;0,Inskrivning!S70,0)</f>
        <v>0</v>
      </c>
      <c r="O68" s="97">
        <f ca="1">IF(Inskrivning!C70&gt;0,Inskrivning!T70,0)</f>
        <v>0</v>
      </c>
      <c r="P68" s="4"/>
      <c r="Q68" s="4"/>
      <c r="R68" s="4"/>
      <c r="W68" s="114">
        <f ca="1">IF(Inskrivning!C70="",0,Inskrivning!C70)</f>
        <v>0</v>
      </c>
    </row>
    <row r="69" spans="1:23" ht="17.100000000000001" customHeight="1">
      <c r="A69" s="80">
        <f ca="1">IF(Inskrivning!C71&gt;0,Inskrivning!F71,0)</f>
        <v>0</v>
      </c>
      <c r="B69" s="80">
        <f ca="1">IF(Inskrivning!C71&gt;0,Inskrivning!G71,0)</f>
        <v>0</v>
      </c>
      <c r="C69" s="80">
        <f ca="1">IF(Inskrivning!C71&gt;0,Inskrivning!H71,0)</f>
        <v>0</v>
      </c>
      <c r="D69" s="80">
        <f ca="1">IF(Inskrivning!C71&gt;0,Inskrivning!I71,0)</f>
        <v>0</v>
      </c>
      <c r="E69" s="80">
        <f ca="1">IF(Inskrivning!C71&gt;0,Inskrivning!J71,0)</f>
        <v>0</v>
      </c>
      <c r="F69" s="80">
        <f ca="1">IF(Inskrivning!C71&gt;0,Inskrivning!K71,0)</f>
        <v>0</v>
      </c>
      <c r="G69" s="80">
        <f ca="1">IF(Inskrivning!C71&gt;0,Inskrivning!L71,0)</f>
        <v>0</v>
      </c>
      <c r="H69" s="80">
        <f ca="1">IF(Inskrivning!C71&gt;0,Inskrivning!M71,0)</f>
        <v>0</v>
      </c>
      <c r="I69" s="80">
        <f ca="1">IF(Inskrivning!C71&gt;0,Inskrivning!N71,0)</f>
        <v>0</v>
      </c>
      <c r="J69" s="80">
        <f ca="1">IF(Inskrivning!C71&gt;0,Inskrivning!O71,0)</f>
        <v>0</v>
      </c>
      <c r="K69" s="80">
        <f ca="1">IF(Inskrivning!C71&gt;0,Inskrivning!P71,0)</f>
        <v>0</v>
      </c>
      <c r="L69" s="80">
        <f ca="1">IF(Inskrivning!C71&gt;0,Inskrivning!Q71,0)</f>
        <v>0</v>
      </c>
      <c r="M69" s="80">
        <f ca="1">IF(Inskrivning!C71&gt;0,Inskrivning!R71,0)</f>
        <v>0</v>
      </c>
      <c r="N69" s="80">
        <f ca="1">IF(Inskrivning!C71&gt;0,Inskrivning!S71,0)</f>
        <v>0</v>
      </c>
      <c r="O69" s="97">
        <f ca="1">IF(Inskrivning!C71&gt;0,Inskrivning!T71,0)</f>
        <v>0</v>
      </c>
      <c r="P69" s="4"/>
      <c r="Q69" s="4"/>
      <c r="R69" s="4"/>
      <c r="W69" s="114">
        <f ca="1">IF(Inskrivning!C71="",0,Inskrivning!C71)</f>
        <v>0</v>
      </c>
    </row>
    <row r="70" spans="1:23" ht="17.100000000000001" customHeight="1">
      <c r="A70" s="80">
        <f ca="1">IF(Inskrivning!C72&gt;0,Inskrivning!F72,0)</f>
        <v>0</v>
      </c>
      <c r="B70" s="80">
        <f ca="1">IF(Inskrivning!C72&gt;0,Inskrivning!G72,0)</f>
        <v>0</v>
      </c>
      <c r="C70" s="80">
        <f ca="1">IF(Inskrivning!C72&gt;0,Inskrivning!H72,0)</f>
        <v>0</v>
      </c>
      <c r="D70" s="80">
        <f ca="1">IF(Inskrivning!C72&gt;0,Inskrivning!I72,0)</f>
        <v>0</v>
      </c>
      <c r="E70" s="80">
        <f ca="1">IF(Inskrivning!C72&gt;0,Inskrivning!J72,0)</f>
        <v>0</v>
      </c>
      <c r="F70" s="80">
        <f ca="1">IF(Inskrivning!C72&gt;0,Inskrivning!K72,0)</f>
        <v>0</v>
      </c>
      <c r="G70" s="80">
        <f ca="1">IF(Inskrivning!C72&gt;0,Inskrivning!L72,0)</f>
        <v>0</v>
      </c>
      <c r="H70" s="80">
        <f ca="1">IF(Inskrivning!C72&gt;0,Inskrivning!M72,0)</f>
        <v>0</v>
      </c>
      <c r="I70" s="80">
        <f ca="1">IF(Inskrivning!C72&gt;0,Inskrivning!N72,0)</f>
        <v>0</v>
      </c>
      <c r="J70" s="80">
        <f ca="1">IF(Inskrivning!C72&gt;0,Inskrivning!O72,0)</f>
        <v>0</v>
      </c>
      <c r="K70" s="80">
        <f ca="1">IF(Inskrivning!C72&gt;0,Inskrivning!P72,0)</f>
        <v>0</v>
      </c>
      <c r="L70" s="80">
        <f ca="1">IF(Inskrivning!C72&gt;0,Inskrivning!Q72,0)</f>
        <v>0</v>
      </c>
      <c r="M70" s="80">
        <f ca="1">IF(Inskrivning!C72&gt;0,Inskrivning!R72,0)</f>
        <v>0</v>
      </c>
      <c r="N70" s="80">
        <f ca="1">IF(Inskrivning!C72&gt;0,Inskrivning!S72,0)</f>
        <v>0</v>
      </c>
      <c r="O70" s="97">
        <f ca="1">IF(Inskrivning!C72&gt;0,Inskrivning!T72,0)</f>
        <v>0</v>
      </c>
      <c r="P70" s="4"/>
      <c r="Q70" s="4"/>
      <c r="R70" s="4"/>
      <c r="W70" s="114">
        <f ca="1">IF(Inskrivning!C72="",0,Inskrivning!C72)</f>
        <v>0</v>
      </c>
    </row>
    <row r="71" spans="1:23" ht="17.100000000000001" customHeight="1">
      <c r="A71" s="80">
        <f ca="1">IF(Inskrivning!C73&gt;0,Inskrivning!F73,0)</f>
        <v>0</v>
      </c>
      <c r="B71" s="80">
        <f ca="1">IF(Inskrivning!C73&gt;0,Inskrivning!G73,0)</f>
        <v>0</v>
      </c>
      <c r="C71" s="80">
        <f ca="1">IF(Inskrivning!C73&gt;0,Inskrivning!H73,0)</f>
        <v>0</v>
      </c>
      <c r="D71" s="80">
        <f ca="1">IF(Inskrivning!C73&gt;0,Inskrivning!I73,0)</f>
        <v>0</v>
      </c>
      <c r="E71" s="80">
        <f ca="1">IF(Inskrivning!C73&gt;0,Inskrivning!J73,0)</f>
        <v>0</v>
      </c>
      <c r="F71" s="80">
        <f ca="1">IF(Inskrivning!C73&gt;0,Inskrivning!K73,0)</f>
        <v>0</v>
      </c>
      <c r="G71" s="80">
        <f ca="1">IF(Inskrivning!C73&gt;0,Inskrivning!L73,0)</f>
        <v>0</v>
      </c>
      <c r="H71" s="80">
        <f ca="1">IF(Inskrivning!C73&gt;0,Inskrivning!M73,0)</f>
        <v>0</v>
      </c>
      <c r="I71" s="80">
        <f ca="1">IF(Inskrivning!C73&gt;0,Inskrivning!N73,0)</f>
        <v>0</v>
      </c>
      <c r="J71" s="80">
        <f ca="1">IF(Inskrivning!C73&gt;0,Inskrivning!O73,0)</f>
        <v>0</v>
      </c>
      <c r="K71" s="80">
        <f ca="1">IF(Inskrivning!C73&gt;0,Inskrivning!P73,0)</f>
        <v>0</v>
      </c>
      <c r="L71" s="80">
        <f ca="1">IF(Inskrivning!C73&gt;0,Inskrivning!Q73,0)</f>
        <v>0</v>
      </c>
      <c r="M71" s="80">
        <f ca="1">IF(Inskrivning!C73&gt;0,Inskrivning!R73,0)</f>
        <v>0</v>
      </c>
      <c r="N71" s="80">
        <f ca="1">IF(Inskrivning!C73&gt;0,Inskrivning!S73,0)</f>
        <v>0</v>
      </c>
      <c r="O71" s="97">
        <f ca="1">IF(Inskrivning!C73&gt;0,Inskrivning!T73,0)</f>
        <v>0</v>
      </c>
      <c r="P71" s="4"/>
      <c r="Q71" s="4"/>
      <c r="R71" s="4"/>
      <c r="W71" s="114">
        <f ca="1">IF(Inskrivning!C73="",0,Inskrivning!C73)</f>
        <v>0</v>
      </c>
    </row>
    <row r="72" spans="1:23" ht="17.100000000000001" customHeight="1">
      <c r="A72" s="80">
        <f ca="1">IF(Inskrivning!C74&gt;0,Inskrivning!F74,0)</f>
        <v>0</v>
      </c>
      <c r="B72" s="80">
        <f ca="1">IF(Inskrivning!C74&gt;0,Inskrivning!G74,0)</f>
        <v>0</v>
      </c>
      <c r="C72" s="80">
        <f ca="1">IF(Inskrivning!C74&gt;0,Inskrivning!H74,0)</f>
        <v>0</v>
      </c>
      <c r="D72" s="80">
        <f ca="1">IF(Inskrivning!C74&gt;0,Inskrivning!I74,0)</f>
        <v>0</v>
      </c>
      <c r="E72" s="80">
        <f ca="1">IF(Inskrivning!C74&gt;0,Inskrivning!J74,0)</f>
        <v>0</v>
      </c>
      <c r="F72" s="80">
        <f ca="1">IF(Inskrivning!C74&gt;0,Inskrivning!K74,0)</f>
        <v>0</v>
      </c>
      <c r="G72" s="80">
        <f ca="1">IF(Inskrivning!C74&gt;0,Inskrivning!L74,0)</f>
        <v>0</v>
      </c>
      <c r="H72" s="80">
        <f ca="1">IF(Inskrivning!C74&gt;0,Inskrivning!M74,0)</f>
        <v>0</v>
      </c>
      <c r="I72" s="80">
        <f ca="1">IF(Inskrivning!C74&gt;0,Inskrivning!N74,0)</f>
        <v>0</v>
      </c>
      <c r="J72" s="80">
        <f ca="1">IF(Inskrivning!C74&gt;0,Inskrivning!O74,0)</f>
        <v>0</v>
      </c>
      <c r="K72" s="80">
        <f ca="1">IF(Inskrivning!C74&gt;0,Inskrivning!P74,0)</f>
        <v>0</v>
      </c>
      <c r="L72" s="80">
        <f ca="1">IF(Inskrivning!C74&gt;0,Inskrivning!Q74,0)</f>
        <v>0</v>
      </c>
      <c r="M72" s="80">
        <f ca="1">IF(Inskrivning!C74&gt;0,Inskrivning!R74,0)</f>
        <v>0</v>
      </c>
      <c r="N72" s="80">
        <f ca="1">IF(Inskrivning!C74&gt;0,Inskrivning!S74,0)</f>
        <v>0</v>
      </c>
      <c r="O72" s="97">
        <f ca="1">IF(Inskrivning!C74&gt;0,Inskrivning!T74,0)</f>
        <v>0</v>
      </c>
      <c r="P72" s="4"/>
      <c r="Q72" s="4"/>
      <c r="R72" s="4"/>
      <c r="W72" s="114">
        <f ca="1">IF(Inskrivning!C74="",0,Inskrivning!C74)</f>
        <v>0</v>
      </c>
    </row>
    <row r="73" spans="1:23" ht="17.100000000000001" customHeight="1">
      <c r="A73" s="80">
        <f ca="1">IF(Inskrivning!C75&gt;0,Inskrivning!F75,0)</f>
        <v>0</v>
      </c>
      <c r="B73" s="80">
        <f ca="1">IF(Inskrivning!C75&gt;0,Inskrivning!G75,0)</f>
        <v>0</v>
      </c>
      <c r="C73" s="80">
        <f ca="1">IF(Inskrivning!C75&gt;0,Inskrivning!H75,0)</f>
        <v>0</v>
      </c>
      <c r="D73" s="80">
        <f ca="1">IF(Inskrivning!C75&gt;0,Inskrivning!I75,0)</f>
        <v>0</v>
      </c>
      <c r="E73" s="80">
        <f ca="1">IF(Inskrivning!C75&gt;0,Inskrivning!J75,0)</f>
        <v>0</v>
      </c>
      <c r="F73" s="80">
        <f ca="1">IF(Inskrivning!C75&gt;0,Inskrivning!K75,0)</f>
        <v>0</v>
      </c>
      <c r="G73" s="80">
        <f ca="1">IF(Inskrivning!C75&gt;0,Inskrivning!L75,0)</f>
        <v>0</v>
      </c>
      <c r="H73" s="80">
        <f ca="1">IF(Inskrivning!C75&gt;0,Inskrivning!M75,0)</f>
        <v>0</v>
      </c>
      <c r="I73" s="80">
        <f ca="1">IF(Inskrivning!C75&gt;0,Inskrivning!N75,0)</f>
        <v>0</v>
      </c>
      <c r="J73" s="80">
        <f ca="1">IF(Inskrivning!C75&gt;0,Inskrivning!O75,0)</f>
        <v>0</v>
      </c>
      <c r="K73" s="80">
        <f ca="1">IF(Inskrivning!C75&gt;0,Inskrivning!P75,0)</f>
        <v>0</v>
      </c>
      <c r="L73" s="80">
        <f ca="1">IF(Inskrivning!C75&gt;0,Inskrivning!Q75,0)</f>
        <v>0</v>
      </c>
      <c r="M73" s="80">
        <f ca="1">IF(Inskrivning!C75&gt;0,Inskrivning!R75,0)</f>
        <v>0</v>
      </c>
      <c r="N73" s="80">
        <f ca="1">IF(Inskrivning!C75&gt;0,Inskrivning!S75,0)</f>
        <v>0</v>
      </c>
      <c r="O73" s="97">
        <f ca="1">IF(Inskrivning!C75&gt;0,Inskrivning!T75,0)</f>
        <v>0</v>
      </c>
      <c r="P73" s="4"/>
      <c r="Q73" s="4"/>
      <c r="R73" s="4"/>
      <c r="W73" s="114">
        <f ca="1">IF(Inskrivning!C75="",0,Inskrivning!C75)</f>
        <v>0</v>
      </c>
    </row>
    <row r="74" spans="1:23" ht="17.100000000000001" customHeight="1">
      <c r="A74" s="80">
        <f ca="1">IF(Inskrivning!C76&gt;0,Inskrivning!F76,0)</f>
        <v>0</v>
      </c>
      <c r="B74" s="80">
        <f ca="1">IF(Inskrivning!C76&gt;0,Inskrivning!G76,0)</f>
        <v>0</v>
      </c>
      <c r="C74" s="80">
        <f ca="1">IF(Inskrivning!C76&gt;0,Inskrivning!H76,0)</f>
        <v>0</v>
      </c>
      <c r="D74" s="80">
        <f ca="1">IF(Inskrivning!C76&gt;0,Inskrivning!I76,0)</f>
        <v>0</v>
      </c>
      <c r="E74" s="80">
        <f ca="1">IF(Inskrivning!C76&gt;0,Inskrivning!J76,0)</f>
        <v>0</v>
      </c>
      <c r="F74" s="80">
        <f ca="1">IF(Inskrivning!C76&gt;0,Inskrivning!K76,0)</f>
        <v>0</v>
      </c>
      <c r="G74" s="80">
        <f ca="1">IF(Inskrivning!C76&gt;0,Inskrivning!L76,0)</f>
        <v>0</v>
      </c>
      <c r="H74" s="80">
        <f ca="1">IF(Inskrivning!C76&gt;0,Inskrivning!M76,0)</f>
        <v>0</v>
      </c>
      <c r="I74" s="80">
        <f ca="1">IF(Inskrivning!C76&gt;0,Inskrivning!N76,0)</f>
        <v>0</v>
      </c>
      <c r="J74" s="80">
        <f ca="1">IF(Inskrivning!C76&gt;0,Inskrivning!O76,0)</f>
        <v>0</v>
      </c>
      <c r="K74" s="80">
        <f ca="1">IF(Inskrivning!C76&gt;0,Inskrivning!P76,0)</f>
        <v>0</v>
      </c>
      <c r="L74" s="80">
        <f ca="1">IF(Inskrivning!C76&gt;0,Inskrivning!Q76,0)</f>
        <v>0</v>
      </c>
      <c r="M74" s="80">
        <f ca="1">IF(Inskrivning!C76&gt;0,Inskrivning!R76,0)</f>
        <v>0</v>
      </c>
      <c r="N74" s="80">
        <f ca="1">IF(Inskrivning!C76&gt;0,Inskrivning!S76,0)</f>
        <v>0</v>
      </c>
      <c r="O74" s="97">
        <f ca="1">IF(Inskrivning!C76&gt;0,Inskrivning!T76,0)</f>
        <v>0</v>
      </c>
      <c r="P74" s="4"/>
      <c r="Q74" s="4"/>
      <c r="R74" s="4"/>
      <c r="W74" s="114">
        <f ca="1">IF(Inskrivning!C76="",0,Inskrivning!C76)</f>
        <v>0</v>
      </c>
    </row>
    <row r="75" spans="1:23" ht="17.100000000000001" customHeight="1">
      <c r="A75" s="80">
        <f ca="1">IF(Inskrivning!C77&gt;0,Inskrivning!F77,0)</f>
        <v>0</v>
      </c>
      <c r="B75" s="80">
        <f ca="1">IF(Inskrivning!C77&gt;0,Inskrivning!G77,0)</f>
        <v>0</v>
      </c>
      <c r="C75" s="80">
        <f ca="1">IF(Inskrivning!C77&gt;0,Inskrivning!H77,0)</f>
        <v>0</v>
      </c>
      <c r="D75" s="80">
        <f ca="1">IF(Inskrivning!C77&gt;0,Inskrivning!I77,0)</f>
        <v>0</v>
      </c>
      <c r="E75" s="80">
        <f ca="1">IF(Inskrivning!C77&gt;0,Inskrivning!J77,0)</f>
        <v>0</v>
      </c>
      <c r="F75" s="80">
        <f ca="1">IF(Inskrivning!C77&gt;0,Inskrivning!K77,0)</f>
        <v>0</v>
      </c>
      <c r="G75" s="80">
        <f ca="1">IF(Inskrivning!C77&gt;0,Inskrivning!L77,0)</f>
        <v>0</v>
      </c>
      <c r="H75" s="80">
        <f ca="1">IF(Inskrivning!C77&gt;0,Inskrivning!M77,0)</f>
        <v>0</v>
      </c>
      <c r="I75" s="80">
        <f ca="1">IF(Inskrivning!C77&gt;0,Inskrivning!N77,0)</f>
        <v>0</v>
      </c>
      <c r="J75" s="80">
        <f ca="1">IF(Inskrivning!C77&gt;0,Inskrivning!O77,0)</f>
        <v>0</v>
      </c>
      <c r="K75" s="80">
        <f ca="1">IF(Inskrivning!C77&gt;0,Inskrivning!P77,0)</f>
        <v>0</v>
      </c>
      <c r="L75" s="80">
        <f ca="1">IF(Inskrivning!C77&gt;0,Inskrivning!Q77,0)</f>
        <v>0</v>
      </c>
      <c r="M75" s="80">
        <f ca="1">IF(Inskrivning!C77&gt;0,Inskrivning!R77,0)</f>
        <v>0</v>
      </c>
      <c r="N75" s="80">
        <f ca="1">IF(Inskrivning!C77&gt;0,Inskrivning!S77,0)</f>
        <v>0</v>
      </c>
      <c r="O75" s="97">
        <f ca="1">IF(Inskrivning!C77&gt;0,Inskrivning!T77,0)</f>
        <v>0</v>
      </c>
      <c r="P75" s="4"/>
      <c r="Q75" s="4"/>
      <c r="R75" s="4"/>
      <c r="W75" s="114">
        <f ca="1">IF(Inskrivning!C77="",0,Inskrivning!C77)</f>
        <v>0</v>
      </c>
    </row>
    <row r="76" spans="1:23" ht="17.100000000000001" customHeight="1">
      <c r="A76" s="80">
        <f ca="1">IF(Inskrivning!C78&gt;0,Inskrivning!F78,0)</f>
        <v>0</v>
      </c>
      <c r="B76" s="80">
        <f ca="1">IF(Inskrivning!C78&gt;0,Inskrivning!G78,0)</f>
        <v>0</v>
      </c>
      <c r="C76" s="80">
        <f ca="1">IF(Inskrivning!C78&gt;0,Inskrivning!H78,0)</f>
        <v>0</v>
      </c>
      <c r="D76" s="80">
        <f ca="1">IF(Inskrivning!C78&gt;0,Inskrivning!I78,0)</f>
        <v>0</v>
      </c>
      <c r="E76" s="80">
        <f ca="1">IF(Inskrivning!C78&gt;0,Inskrivning!J78,0)</f>
        <v>0</v>
      </c>
      <c r="F76" s="80">
        <f ca="1">IF(Inskrivning!C78&gt;0,Inskrivning!K78,0)</f>
        <v>0</v>
      </c>
      <c r="G76" s="80">
        <f ca="1">IF(Inskrivning!C78&gt;0,Inskrivning!L78,0)</f>
        <v>0</v>
      </c>
      <c r="H76" s="80">
        <f ca="1">IF(Inskrivning!C78&gt;0,Inskrivning!M78,0)</f>
        <v>0</v>
      </c>
      <c r="I76" s="80">
        <f ca="1">IF(Inskrivning!C78&gt;0,Inskrivning!N78,0)</f>
        <v>0</v>
      </c>
      <c r="J76" s="80">
        <f ca="1">IF(Inskrivning!C78&gt;0,Inskrivning!O78,0)</f>
        <v>0</v>
      </c>
      <c r="K76" s="80">
        <f ca="1">IF(Inskrivning!C78&gt;0,Inskrivning!P78,0)</f>
        <v>0</v>
      </c>
      <c r="L76" s="80">
        <f ca="1">IF(Inskrivning!C78&gt;0,Inskrivning!Q78,0)</f>
        <v>0</v>
      </c>
      <c r="M76" s="80">
        <f ca="1">IF(Inskrivning!C78&gt;0,Inskrivning!R78,0)</f>
        <v>0</v>
      </c>
      <c r="N76" s="80">
        <f ca="1">IF(Inskrivning!C78&gt;0,Inskrivning!S78,0)</f>
        <v>0</v>
      </c>
      <c r="O76" s="97">
        <f ca="1">IF(Inskrivning!C78&gt;0,Inskrivning!T78,0)</f>
        <v>0</v>
      </c>
      <c r="P76" s="4"/>
      <c r="Q76" s="4"/>
      <c r="R76" s="4"/>
      <c r="W76" s="114">
        <f ca="1">IF(Inskrivning!C78="",0,Inskrivning!C78)</f>
        <v>0</v>
      </c>
    </row>
    <row r="77" spans="1:23" ht="17.100000000000001" customHeight="1">
      <c r="A77" s="80">
        <f ca="1">IF(Inskrivning!C79&gt;0,Inskrivning!F79,0)</f>
        <v>0</v>
      </c>
      <c r="B77" s="80">
        <f ca="1">IF(Inskrivning!C79&gt;0,Inskrivning!G79,0)</f>
        <v>0</v>
      </c>
      <c r="C77" s="80">
        <f ca="1">IF(Inskrivning!C79&gt;0,Inskrivning!H79,0)</f>
        <v>0</v>
      </c>
      <c r="D77" s="80">
        <f ca="1">IF(Inskrivning!C79&gt;0,Inskrivning!I79,0)</f>
        <v>0</v>
      </c>
      <c r="E77" s="80">
        <f ca="1">IF(Inskrivning!C79&gt;0,Inskrivning!J79,0)</f>
        <v>0</v>
      </c>
      <c r="F77" s="80">
        <f ca="1">IF(Inskrivning!C79&gt;0,Inskrivning!K79,0)</f>
        <v>0</v>
      </c>
      <c r="G77" s="80">
        <f ca="1">IF(Inskrivning!C79&gt;0,Inskrivning!L79,0)</f>
        <v>0</v>
      </c>
      <c r="H77" s="80">
        <f ca="1">IF(Inskrivning!C79&gt;0,Inskrivning!M79,0)</f>
        <v>0</v>
      </c>
      <c r="I77" s="80">
        <f ca="1">IF(Inskrivning!C79&gt;0,Inskrivning!N79,0)</f>
        <v>0</v>
      </c>
      <c r="J77" s="80">
        <f ca="1">IF(Inskrivning!C79&gt;0,Inskrivning!O79,0)</f>
        <v>0</v>
      </c>
      <c r="K77" s="80">
        <f ca="1">IF(Inskrivning!C79&gt;0,Inskrivning!P79,0)</f>
        <v>0</v>
      </c>
      <c r="L77" s="80">
        <f ca="1">IF(Inskrivning!C79&gt;0,Inskrivning!Q79,0)</f>
        <v>0</v>
      </c>
      <c r="M77" s="80">
        <f ca="1">IF(Inskrivning!C79&gt;0,Inskrivning!R79,0)</f>
        <v>0</v>
      </c>
      <c r="N77" s="80">
        <f ca="1">IF(Inskrivning!C79&gt;0,Inskrivning!S79,0)</f>
        <v>0</v>
      </c>
      <c r="O77" s="97">
        <f ca="1">IF(Inskrivning!C79&gt;0,Inskrivning!T79,0)</f>
        <v>0</v>
      </c>
      <c r="P77" s="4"/>
      <c r="Q77" s="4"/>
      <c r="R77" s="4"/>
      <c r="W77" s="114">
        <f ca="1">IF(Inskrivning!C79="",0,Inskrivning!C79)</f>
        <v>0</v>
      </c>
    </row>
    <row r="78" spans="1:23" ht="17.100000000000001" customHeight="1">
      <c r="A78" s="80">
        <f ca="1">IF(Inskrivning!C80&gt;0,Inskrivning!F80,0)</f>
        <v>0</v>
      </c>
      <c r="B78" s="80">
        <f ca="1">IF(Inskrivning!C80&gt;0,Inskrivning!G80,0)</f>
        <v>0</v>
      </c>
      <c r="C78" s="80">
        <f ca="1">IF(Inskrivning!C80&gt;0,Inskrivning!H80,0)</f>
        <v>0</v>
      </c>
      <c r="D78" s="80">
        <f ca="1">IF(Inskrivning!C80&gt;0,Inskrivning!I80,0)</f>
        <v>0</v>
      </c>
      <c r="E78" s="80">
        <f ca="1">IF(Inskrivning!C80&gt;0,Inskrivning!J80,0)</f>
        <v>0</v>
      </c>
      <c r="F78" s="80">
        <f ca="1">IF(Inskrivning!C80&gt;0,Inskrivning!K80,0)</f>
        <v>0</v>
      </c>
      <c r="G78" s="80">
        <f ca="1">IF(Inskrivning!C80&gt;0,Inskrivning!L80,0)</f>
        <v>0</v>
      </c>
      <c r="H78" s="80">
        <f ca="1">IF(Inskrivning!C80&gt;0,Inskrivning!M80,0)</f>
        <v>0</v>
      </c>
      <c r="I78" s="80">
        <f ca="1">IF(Inskrivning!C80&gt;0,Inskrivning!N80,0)</f>
        <v>0</v>
      </c>
      <c r="J78" s="80">
        <f ca="1">IF(Inskrivning!C80&gt;0,Inskrivning!O80,0)</f>
        <v>0</v>
      </c>
      <c r="K78" s="80">
        <f ca="1">IF(Inskrivning!C80&gt;0,Inskrivning!P80,0)</f>
        <v>0</v>
      </c>
      <c r="L78" s="80">
        <f ca="1">IF(Inskrivning!C80&gt;0,Inskrivning!Q80,0)</f>
        <v>0</v>
      </c>
      <c r="M78" s="80">
        <f ca="1">IF(Inskrivning!C80&gt;0,Inskrivning!R80,0)</f>
        <v>0</v>
      </c>
      <c r="N78" s="80">
        <f ca="1">IF(Inskrivning!C80&gt;0,Inskrivning!S80,0)</f>
        <v>0</v>
      </c>
      <c r="O78" s="97">
        <f ca="1">IF(Inskrivning!C80&gt;0,Inskrivning!T80,0)</f>
        <v>0</v>
      </c>
      <c r="P78" s="4"/>
      <c r="Q78" s="4"/>
      <c r="R78" s="4"/>
      <c r="W78" s="114">
        <f ca="1">IF(Inskrivning!C80="",0,Inskrivning!C80)</f>
        <v>0</v>
      </c>
    </row>
    <row r="79" spans="1:23" ht="17.100000000000001" customHeight="1">
      <c r="A79" s="80">
        <f ca="1">IF(Inskrivning!C81&gt;0,Inskrivning!F81,0)</f>
        <v>0</v>
      </c>
      <c r="B79" s="80">
        <f ca="1">IF(Inskrivning!C81&gt;0,Inskrivning!G81,0)</f>
        <v>0</v>
      </c>
      <c r="C79" s="80">
        <f ca="1">IF(Inskrivning!C81&gt;0,Inskrivning!H81,0)</f>
        <v>0</v>
      </c>
      <c r="D79" s="80">
        <f ca="1">IF(Inskrivning!C81&gt;0,Inskrivning!I81,0)</f>
        <v>0</v>
      </c>
      <c r="E79" s="80">
        <f ca="1">IF(Inskrivning!C81&gt;0,Inskrivning!J81,0)</f>
        <v>0</v>
      </c>
      <c r="F79" s="80">
        <f ca="1">IF(Inskrivning!C81&gt;0,Inskrivning!K81,0)</f>
        <v>0</v>
      </c>
      <c r="G79" s="80">
        <f ca="1">IF(Inskrivning!C81&gt;0,Inskrivning!L81,0)</f>
        <v>0</v>
      </c>
      <c r="H79" s="80">
        <f ca="1">IF(Inskrivning!C81&gt;0,Inskrivning!M81,0)</f>
        <v>0</v>
      </c>
      <c r="I79" s="80">
        <f ca="1">IF(Inskrivning!C81&gt;0,Inskrivning!N81,0)</f>
        <v>0</v>
      </c>
      <c r="J79" s="80">
        <f ca="1">IF(Inskrivning!C81&gt;0,Inskrivning!O81,0)</f>
        <v>0</v>
      </c>
      <c r="K79" s="80">
        <f ca="1">IF(Inskrivning!C81&gt;0,Inskrivning!P81,0)</f>
        <v>0</v>
      </c>
      <c r="L79" s="80">
        <f ca="1">IF(Inskrivning!C81&gt;0,Inskrivning!Q81,0)</f>
        <v>0</v>
      </c>
      <c r="M79" s="80">
        <f ca="1">IF(Inskrivning!C81&gt;0,Inskrivning!R81,0)</f>
        <v>0</v>
      </c>
      <c r="N79" s="80">
        <f ca="1">IF(Inskrivning!C81&gt;0,Inskrivning!S81,0)</f>
        <v>0</v>
      </c>
      <c r="O79" s="97">
        <f ca="1">IF(Inskrivning!C81&gt;0,Inskrivning!T81,0)</f>
        <v>0</v>
      </c>
      <c r="P79" s="4"/>
      <c r="Q79" s="4"/>
      <c r="R79" s="4"/>
      <c r="W79" s="114">
        <f ca="1">IF(Inskrivning!C81="",0,Inskrivning!C81)</f>
        <v>0</v>
      </c>
    </row>
    <row r="80" spans="1:23" ht="17.100000000000001" customHeight="1">
      <c r="A80" s="80">
        <f ca="1">IF(Inskrivning!C82&gt;0,Inskrivning!F82,0)</f>
        <v>0</v>
      </c>
      <c r="B80" s="80">
        <f ca="1">IF(Inskrivning!C82&gt;0,Inskrivning!G82,0)</f>
        <v>0</v>
      </c>
      <c r="C80" s="80">
        <f ca="1">IF(Inskrivning!C82&gt;0,Inskrivning!H82,0)</f>
        <v>0</v>
      </c>
      <c r="D80" s="80">
        <f ca="1">IF(Inskrivning!C82&gt;0,Inskrivning!I82,0)</f>
        <v>0</v>
      </c>
      <c r="E80" s="80">
        <f ca="1">IF(Inskrivning!C82&gt;0,Inskrivning!J82,0)</f>
        <v>0</v>
      </c>
      <c r="F80" s="80">
        <f ca="1">IF(Inskrivning!C82&gt;0,Inskrivning!K82,0)</f>
        <v>0</v>
      </c>
      <c r="G80" s="80">
        <f ca="1">IF(Inskrivning!C82&gt;0,Inskrivning!L82,0)</f>
        <v>0</v>
      </c>
      <c r="H80" s="80">
        <f ca="1">IF(Inskrivning!C82&gt;0,Inskrivning!M82,0)</f>
        <v>0</v>
      </c>
      <c r="I80" s="80">
        <f ca="1">IF(Inskrivning!C82&gt;0,Inskrivning!N82,0)</f>
        <v>0</v>
      </c>
      <c r="J80" s="80">
        <f ca="1">IF(Inskrivning!C82&gt;0,Inskrivning!O82,0)</f>
        <v>0</v>
      </c>
      <c r="K80" s="80">
        <f ca="1">IF(Inskrivning!C82&gt;0,Inskrivning!P82,0)</f>
        <v>0</v>
      </c>
      <c r="L80" s="80">
        <f ca="1">IF(Inskrivning!C82&gt;0,Inskrivning!Q82,0)</f>
        <v>0</v>
      </c>
      <c r="M80" s="80">
        <f ca="1">IF(Inskrivning!C82&gt;0,Inskrivning!R82,0)</f>
        <v>0</v>
      </c>
      <c r="N80" s="80">
        <f ca="1">IF(Inskrivning!C82&gt;0,Inskrivning!S82,0)</f>
        <v>0</v>
      </c>
      <c r="O80" s="97">
        <f ca="1">IF(Inskrivning!C82&gt;0,Inskrivning!T82,0)</f>
        <v>0</v>
      </c>
      <c r="P80" s="4"/>
      <c r="Q80" s="4"/>
      <c r="R80" s="4"/>
      <c r="W80" s="114">
        <f ca="1">IF(Inskrivning!C82="",0,Inskrivning!C82)</f>
        <v>0</v>
      </c>
    </row>
    <row r="81" spans="1:23" ht="17.100000000000001" customHeight="1">
      <c r="A81" s="80">
        <f ca="1">IF(Inskrivning!C83&gt;0,Inskrivning!F83,0)</f>
        <v>0</v>
      </c>
      <c r="B81" s="80">
        <f ca="1">IF(Inskrivning!C83&gt;0,Inskrivning!G83,0)</f>
        <v>0</v>
      </c>
      <c r="C81" s="80">
        <f ca="1">IF(Inskrivning!C83&gt;0,Inskrivning!H83,0)</f>
        <v>0</v>
      </c>
      <c r="D81" s="80">
        <f ca="1">IF(Inskrivning!C83&gt;0,Inskrivning!I83,0)</f>
        <v>0</v>
      </c>
      <c r="E81" s="80">
        <f ca="1">IF(Inskrivning!C83&gt;0,Inskrivning!J83,0)</f>
        <v>0</v>
      </c>
      <c r="F81" s="80">
        <f ca="1">IF(Inskrivning!C83&gt;0,Inskrivning!K83,0)</f>
        <v>0</v>
      </c>
      <c r="G81" s="80">
        <f ca="1">IF(Inskrivning!C83&gt;0,Inskrivning!L83,0)</f>
        <v>0</v>
      </c>
      <c r="H81" s="80">
        <f ca="1">IF(Inskrivning!C83&gt;0,Inskrivning!M83,0)</f>
        <v>0</v>
      </c>
      <c r="I81" s="80">
        <f ca="1">IF(Inskrivning!C83&gt;0,Inskrivning!N83,0)</f>
        <v>0</v>
      </c>
      <c r="J81" s="80">
        <f ca="1">IF(Inskrivning!C83&gt;0,Inskrivning!O83,0)</f>
        <v>0</v>
      </c>
      <c r="K81" s="80">
        <f ca="1">IF(Inskrivning!C83&gt;0,Inskrivning!P83,0)</f>
        <v>0</v>
      </c>
      <c r="L81" s="80">
        <f ca="1">IF(Inskrivning!C83&gt;0,Inskrivning!Q83,0)</f>
        <v>0</v>
      </c>
      <c r="M81" s="80">
        <f ca="1">IF(Inskrivning!C83&gt;0,Inskrivning!R83,0)</f>
        <v>0</v>
      </c>
      <c r="N81" s="80">
        <f ca="1">IF(Inskrivning!C83&gt;0,Inskrivning!S83,0)</f>
        <v>0</v>
      </c>
      <c r="O81" s="97">
        <f ca="1">IF(Inskrivning!C83&gt;0,Inskrivning!T83,0)</f>
        <v>0</v>
      </c>
      <c r="P81" s="4"/>
      <c r="Q81" s="4"/>
      <c r="R81" s="4"/>
      <c r="W81" s="114">
        <f ca="1">IF(Inskrivning!C83="",0,Inskrivning!C83)</f>
        <v>0</v>
      </c>
    </row>
    <row r="82" spans="1:23" ht="17.100000000000001" customHeight="1">
      <c r="A82" s="80">
        <f ca="1">IF(Inskrivning!C84&gt;0,Inskrivning!F84,0)</f>
        <v>0</v>
      </c>
      <c r="B82" s="80">
        <f ca="1">IF(Inskrivning!C84&gt;0,Inskrivning!G84,0)</f>
        <v>0</v>
      </c>
      <c r="C82" s="80">
        <f ca="1">IF(Inskrivning!C84&gt;0,Inskrivning!H84,0)</f>
        <v>0</v>
      </c>
      <c r="D82" s="80">
        <f ca="1">IF(Inskrivning!C84&gt;0,Inskrivning!I84,0)</f>
        <v>0</v>
      </c>
      <c r="E82" s="80">
        <f ca="1">IF(Inskrivning!C84&gt;0,Inskrivning!J84,0)</f>
        <v>0</v>
      </c>
      <c r="F82" s="80">
        <f ca="1">IF(Inskrivning!C84&gt;0,Inskrivning!K84,0)</f>
        <v>0</v>
      </c>
      <c r="G82" s="80">
        <f ca="1">IF(Inskrivning!C84&gt;0,Inskrivning!L84,0)</f>
        <v>0</v>
      </c>
      <c r="H82" s="80">
        <f ca="1">IF(Inskrivning!C84&gt;0,Inskrivning!M84,0)</f>
        <v>0</v>
      </c>
      <c r="I82" s="80">
        <f ca="1">IF(Inskrivning!C84&gt;0,Inskrivning!N84,0)</f>
        <v>0</v>
      </c>
      <c r="J82" s="80">
        <f ca="1">IF(Inskrivning!C84&gt;0,Inskrivning!O84,0)</f>
        <v>0</v>
      </c>
      <c r="K82" s="80">
        <f ca="1">IF(Inskrivning!C84&gt;0,Inskrivning!P84,0)</f>
        <v>0</v>
      </c>
      <c r="L82" s="80">
        <f ca="1">IF(Inskrivning!C84&gt;0,Inskrivning!Q84,0)</f>
        <v>0</v>
      </c>
      <c r="M82" s="80">
        <f ca="1">IF(Inskrivning!C84&gt;0,Inskrivning!R84,0)</f>
        <v>0</v>
      </c>
      <c r="N82" s="80">
        <f ca="1">IF(Inskrivning!C84&gt;0,Inskrivning!S84,0)</f>
        <v>0</v>
      </c>
      <c r="O82" s="97">
        <f ca="1">IF(Inskrivning!C84&gt;0,Inskrivning!T84,0)</f>
        <v>0</v>
      </c>
      <c r="P82" s="4"/>
      <c r="Q82" s="4"/>
      <c r="R82" s="4"/>
      <c r="W82" s="114">
        <f ca="1">IF(Inskrivning!C84="",0,Inskrivning!C84)</f>
        <v>0</v>
      </c>
    </row>
    <row r="83" spans="1:23" ht="17.100000000000001" customHeight="1">
      <c r="A83" s="80">
        <f ca="1">IF(Inskrivning!C85&gt;0,Inskrivning!F85,0)</f>
        <v>0</v>
      </c>
      <c r="B83" s="80">
        <f ca="1">IF(Inskrivning!C85&gt;0,Inskrivning!G85,0)</f>
        <v>0</v>
      </c>
      <c r="C83" s="80">
        <f ca="1">IF(Inskrivning!C85&gt;0,Inskrivning!H85,0)</f>
        <v>0</v>
      </c>
      <c r="D83" s="80">
        <f ca="1">IF(Inskrivning!C85&gt;0,Inskrivning!I85,0)</f>
        <v>0</v>
      </c>
      <c r="E83" s="80">
        <f ca="1">IF(Inskrivning!C85&gt;0,Inskrivning!J85,0)</f>
        <v>0</v>
      </c>
      <c r="F83" s="80">
        <f ca="1">IF(Inskrivning!C85&gt;0,Inskrivning!K85,0)</f>
        <v>0</v>
      </c>
      <c r="G83" s="80">
        <f ca="1">IF(Inskrivning!C85&gt;0,Inskrivning!L85,0)</f>
        <v>0</v>
      </c>
      <c r="H83" s="80">
        <f ca="1">IF(Inskrivning!C85&gt;0,Inskrivning!M85,0)</f>
        <v>0</v>
      </c>
      <c r="I83" s="80">
        <f ca="1">IF(Inskrivning!C85&gt;0,Inskrivning!N85,0)</f>
        <v>0</v>
      </c>
      <c r="J83" s="80">
        <f ca="1">IF(Inskrivning!C85&gt;0,Inskrivning!O85,0)</f>
        <v>0</v>
      </c>
      <c r="K83" s="80">
        <f ca="1">IF(Inskrivning!C85&gt;0,Inskrivning!P85,0)</f>
        <v>0</v>
      </c>
      <c r="L83" s="80">
        <f ca="1">IF(Inskrivning!C85&gt;0,Inskrivning!Q85,0)</f>
        <v>0</v>
      </c>
      <c r="M83" s="80">
        <f ca="1">IF(Inskrivning!C85&gt;0,Inskrivning!R85,0)</f>
        <v>0</v>
      </c>
      <c r="N83" s="80">
        <f ca="1">IF(Inskrivning!C85&gt;0,Inskrivning!S85,0)</f>
        <v>0</v>
      </c>
      <c r="O83" s="97">
        <f ca="1">IF(Inskrivning!C85&gt;0,Inskrivning!T85,0)</f>
        <v>0</v>
      </c>
      <c r="P83" s="4"/>
      <c r="Q83" s="4"/>
      <c r="R83" s="4"/>
      <c r="W83" s="114">
        <f ca="1">IF(Inskrivning!C85="",0,Inskrivning!C85)</f>
        <v>0</v>
      </c>
    </row>
    <row r="84" spans="1:23" ht="17.100000000000001" customHeight="1">
      <c r="A84" s="80">
        <f ca="1">IF(Inskrivning!C86&gt;0,Inskrivning!F86,0)</f>
        <v>0</v>
      </c>
      <c r="B84" s="80">
        <f ca="1">IF(Inskrivning!C86&gt;0,Inskrivning!G86,0)</f>
        <v>0</v>
      </c>
      <c r="C84" s="80">
        <f ca="1">IF(Inskrivning!C86&gt;0,Inskrivning!H86,0)</f>
        <v>0</v>
      </c>
      <c r="D84" s="80">
        <f ca="1">IF(Inskrivning!C86&gt;0,Inskrivning!I86,0)</f>
        <v>0</v>
      </c>
      <c r="E84" s="80">
        <f ca="1">IF(Inskrivning!C86&gt;0,Inskrivning!J86,0)</f>
        <v>0</v>
      </c>
      <c r="F84" s="80">
        <f ca="1">IF(Inskrivning!C86&gt;0,Inskrivning!K86,0)</f>
        <v>0</v>
      </c>
      <c r="G84" s="80">
        <f ca="1">IF(Inskrivning!C86&gt;0,Inskrivning!L86,0)</f>
        <v>0</v>
      </c>
      <c r="H84" s="80">
        <f ca="1">IF(Inskrivning!C86&gt;0,Inskrivning!M86,0)</f>
        <v>0</v>
      </c>
      <c r="I84" s="80">
        <f ca="1">IF(Inskrivning!C86&gt;0,Inskrivning!N86,0)</f>
        <v>0</v>
      </c>
      <c r="J84" s="80">
        <f ca="1">IF(Inskrivning!C86&gt;0,Inskrivning!O86,0)</f>
        <v>0</v>
      </c>
      <c r="K84" s="80">
        <f ca="1">IF(Inskrivning!C86&gt;0,Inskrivning!P86,0)</f>
        <v>0</v>
      </c>
      <c r="L84" s="80">
        <f ca="1">IF(Inskrivning!C86&gt;0,Inskrivning!Q86,0)</f>
        <v>0</v>
      </c>
      <c r="M84" s="80">
        <f ca="1">IF(Inskrivning!C86&gt;0,Inskrivning!R86,0)</f>
        <v>0</v>
      </c>
      <c r="N84" s="80">
        <f ca="1">IF(Inskrivning!C86&gt;0,Inskrivning!S86,0)</f>
        <v>0</v>
      </c>
      <c r="O84" s="97">
        <f ca="1">IF(Inskrivning!C86&gt;0,Inskrivning!T86,0)</f>
        <v>0</v>
      </c>
      <c r="P84" s="4"/>
      <c r="Q84" s="4"/>
      <c r="R84" s="4"/>
      <c r="W84" s="114">
        <f ca="1">IF(Inskrivning!C86="",0,Inskrivning!C86)</f>
        <v>0</v>
      </c>
    </row>
    <row r="85" spans="1:23" ht="17.100000000000001" customHeight="1">
      <c r="A85" s="80">
        <f ca="1">IF(Inskrivning!C87&gt;0,Inskrivning!F87,0)</f>
        <v>0</v>
      </c>
      <c r="B85" s="80">
        <f ca="1">IF(Inskrivning!C87&gt;0,Inskrivning!G87,0)</f>
        <v>0</v>
      </c>
      <c r="C85" s="80">
        <f ca="1">IF(Inskrivning!C87&gt;0,Inskrivning!H87,0)</f>
        <v>0</v>
      </c>
      <c r="D85" s="80">
        <f ca="1">IF(Inskrivning!C87&gt;0,Inskrivning!I87,0)</f>
        <v>0</v>
      </c>
      <c r="E85" s="80">
        <f ca="1">IF(Inskrivning!C87&gt;0,Inskrivning!J87,0)</f>
        <v>0</v>
      </c>
      <c r="F85" s="80">
        <f ca="1">IF(Inskrivning!C87&gt;0,Inskrivning!K87,0)</f>
        <v>0</v>
      </c>
      <c r="G85" s="80">
        <f ca="1">IF(Inskrivning!C87&gt;0,Inskrivning!L87,0)</f>
        <v>0</v>
      </c>
      <c r="H85" s="80">
        <f ca="1">IF(Inskrivning!C87&gt;0,Inskrivning!M87,0)</f>
        <v>0</v>
      </c>
      <c r="I85" s="80">
        <f ca="1">IF(Inskrivning!C87&gt;0,Inskrivning!N87,0)</f>
        <v>0</v>
      </c>
      <c r="J85" s="80">
        <f ca="1">IF(Inskrivning!C87&gt;0,Inskrivning!O87,0)</f>
        <v>0</v>
      </c>
      <c r="K85" s="80">
        <f ca="1">IF(Inskrivning!C87&gt;0,Inskrivning!P87,0)</f>
        <v>0</v>
      </c>
      <c r="L85" s="80">
        <f ca="1">IF(Inskrivning!C87&gt;0,Inskrivning!Q87,0)</f>
        <v>0</v>
      </c>
      <c r="M85" s="80">
        <f ca="1">IF(Inskrivning!C87&gt;0,Inskrivning!R87,0)</f>
        <v>0</v>
      </c>
      <c r="N85" s="80">
        <f ca="1">IF(Inskrivning!C87&gt;0,Inskrivning!S87,0)</f>
        <v>0</v>
      </c>
      <c r="O85" s="97">
        <f ca="1">IF(Inskrivning!C87&gt;0,Inskrivning!T87,0)</f>
        <v>0</v>
      </c>
      <c r="P85" s="4"/>
      <c r="Q85" s="4"/>
      <c r="R85" s="4"/>
      <c r="W85" s="114">
        <f ca="1">IF(Inskrivning!C87="",0,Inskrivning!C87)</f>
        <v>0</v>
      </c>
    </row>
    <row r="86" spans="1:23" ht="17.100000000000001" customHeight="1">
      <c r="A86" s="80">
        <f ca="1">IF(Inskrivning!C88&gt;0,Inskrivning!F88,0)</f>
        <v>0</v>
      </c>
      <c r="B86" s="80">
        <f ca="1">IF(Inskrivning!C88&gt;0,Inskrivning!G88,0)</f>
        <v>0</v>
      </c>
      <c r="C86" s="80">
        <f ca="1">IF(Inskrivning!C88&gt;0,Inskrivning!H88,0)</f>
        <v>0</v>
      </c>
      <c r="D86" s="80">
        <f ca="1">IF(Inskrivning!C88&gt;0,Inskrivning!I88,0)</f>
        <v>0</v>
      </c>
      <c r="E86" s="80">
        <f ca="1">IF(Inskrivning!C88&gt;0,Inskrivning!J88,0)</f>
        <v>0</v>
      </c>
      <c r="F86" s="80">
        <f ca="1">IF(Inskrivning!C88&gt;0,Inskrivning!K88,0)</f>
        <v>0</v>
      </c>
      <c r="G86" s="80">
        <f ca="1">IF(Inskrivning!C88&gt;0,Inskrivning!L88,0)</f>
        <v>0</v>
      </c>
      <c r="H86" s="80">
        <f ca="1">IF(Inskrivning!C88&gt;0,Inskrivning!M88,0)</f>
        <v>0</v>
      </c>
      <c r="I86" s="80">
        <f ca="1">IF(Inskrivning!C88&gt;0,Inskrivning!N88,0)</f>
        <v>0</v>
      </c>
      <c r="J86" s="80">
        <f ca="1">IF(Inskrivning!C88&gt;0,Inskrivning!O88,0)</f>
        <v>0</v>
      </c>
      <c r="K86" s="80">
        <f ca="1">IF(Inskrivning!C88&gt;0,Inskrivning!P88,0)</f>
        <v>0</v>
      </c>
      <c r="L86" s="80">
        <f ca="1">IF(Inskrivning!C88&gt;0,Inskrivning!Q88,0)</f>
        <v>0</v>
      </c>
      <c r="M86" s="80">
        <f ca="1">IF(Inskrivning!C88&gt;0,Inskrivning!R88,0)</f>
        <v>0</v>
      </c>
      <c r="N86" s="80">
        <f ca="1">IF(Inskrivning!C88&gt;0,Inskrivning!S88,0)</f>
        <v>0</v>
      </c>
      <c r="O86" s="97">
        <f ca="1">IF(Inskrivning!C88&gt;0,Inskrivning!T88,0)</f>
        <v>0</v>
      </c>
      <c r="P86" s="4"/>
      <c r="Q86" s="4"/>
      <c r="R86" s="4"/>
      <c r="W86" s="114">
        <f ca="1">IF(Inskrivning!C88="",0,Inskrivning!C88)</f>
        <v>0</v>
      </c>
    </row>
    <row r="87" spans="1:23" ht="17.100000000000001" customHeight="1">
      <c r="A87" s="80">
        <f ca="1">IF(Inskrivning!C89&gt;0,Inskrivning!F89,0)</f>
        <v>0</v>
      </c>
      <c r="B87" s="80">
        <f ca="1">IF(Inskrivning!C89&gt;0,Inskrivning!G89,0)</f>
        <v>0</v>
      </c>
      <c r="C87" s="80">
        <f ca="1">IF(Inskrivning!C89&gt;0,Inskrivning!H89,0)</f>
        <v>0</v>
      </c>
      <c r="D87" s="80">
        <f ca="1">IF(Inskrivning!C89&gt;0,Inskrivning!I89,0)</f>
        <v>0</v>
      </c>
      <c r="E87" s="80">
        <f ca="1">IF(Inskrivning!C89&gt;0,Inskrivning!J89,0)</f>
        <v>0</v>
      </c>
      <c r="F87" s="80">
        <f ca="1">IF(Inskrivning!C89&gt;0,Inskrivning!K89,0)</f>
        <v>0</v>
      </c>
      <c r="G87" s="80">
        <f ca="1">IF(Inskrivning!C89&gt;0,Inskrivning!L89,0)</f>
        <v>0</v>
      </c>
      <c r="H87" s="80">
        <f ca="1">IF(Inskrivning!C89&gt;0,Inskrivning!M89,0)</f>
        <v>0</v>
      </c>
      <c r="I87" s="80">
        <f ca="1">IF(Inskrivning!C89&gt;0,Inskrivning!N89,0)</f>
        <v>0</v>
      </c>
      <c r="J87" s="80">
        <f ca="1">IF(Inskrivning!C89&gt;0,Inskrivning!O89,0)</f>
        <v>0</v>
      </c>
      <c r="K87" s="80">
        <f ca="1">IF(Inskrivning!C89&gt;0,Inskrivning!P89,0)</f>
        <v>0</v>
      </c>
      <c r="L87" s="80">
        <f ca="1">IF(Inskrivning!C89&gt;0,Inskrivning!Q89,0)</f>
        <v>0</v>
      </c>
      <c r="M87" s="80">
        <f ca="1">IF(Inskrivning!C89&gt;0,Inskrivning!R89,0)</f>
        <v>0</v>
      </c>
      <c r="N87" s="80">
        <f ca="1">IF(Inskrivning!C89&gt;0,Inskrivning!S89,0)</f>
        <v>0</v>
      </c>
      <c r="O87" s="97">
        <f ca="1">IF(Inskrivning!C89&gt;0,Inskrivning!T89,0)</f>
        <v>0</v>
      </c>
      <c r="P87" s="4"/>
      <c r="Q87" s="4"/>
      <c r="R87" s="4"/>
      <c r="W87" s="114">
        <f ca="1">IF(Inskrivning!C89="",0,Inskrivning!C89)</f>
        <v>0</v>
      </c>
    </row>
    <row r="88" spans="1:23" ht="17.100000000000001" customHeight="1">
      <c r="A88" s="80">
        <f ca="1">IF(Inskrivning!C90&gt;0,Inskrivning!F90,0)</f>
        <v>0</v>
      </c>
      <c r="B88" s="80">
        <f ca="1">IF(Inskrivning!C90&gt;0,Inskrivning!G90,0)</f>
        <v>0</v>
      </c>
      <c r="C88" s="80">
        <f ca="1">IF(Inskrivning!C90&gt;0,Inskrivning!H90,0)</f>
        <v>0</v>
      </c>
      <c r="D88" s="80">
        <f ca="1">IF(Inskrivning!C90&gt;0,Inskrivning!I90,0)</f>
        <v>0</v>
      </c>
      <c r="E88" s="80">
        <f ca="1">IF(Inskrivning!C90&gt;0,Inskrivning!J90,0)</f>
        <v>0</v>
      </c>
      <c r="F88" s="80">
        <f ca="1">IF(Inskrivning!C90&gt;0,Inskrivning!K90,0)</f>
        <v>0</v>
      </c>
      <c r="G88" s="80">
        <f ca="1">IF(Inskrivning!C90&gt;0,Inskrivning!L90,0)</f>
        <v>0</v>
      </c>
      <c r="H88" s="80">
        <f ca="1">IF(Inskrivning!C90&gt;0,Inskrivning!M90,0)</f>
        <v>0</v>
      </c>
      <c r="I88" s="80">
        <f ca="1">IF(Inskrivning!C90&gt;0,Inskrivning!N90,0)</f>
        <v>0</v>
      </c>
      <c r="J88" s="80">
        <f ca="1">IF(Inskrivning!C90&gt;0,Inskrivning!O90,0)</f>
        <v>0</v>
      </c>
      <c r="K88" s="80">
        <f ca="1">IF(Inskrivning!C90&gt;0,Inskrivning!P90,0)</f>
        <v>0</v>
      </c>
      <c r="L88" s="80">
        <f ca="1">IF(Inskrivning!C90&gt;0,Inskrivning!Q90,0)</f>
        <v>0</v>
      </c>
      <c r="M88" s="80">
        <f ca="1">IF(Inskrivning!C90&gt;0,Inskrivning!R90,0)</f>
        <v>0</v>
      </c>
      <c r="N88" s="80">
        <f ca="1">IF(Inskrivning!C90&gt;0,Inskrivning!S90,0)</f>
        <v>0</v>
      </c>
      <c r="O88" s="97">
        <f ca="1">IF(Inskrivning!C90&gt;0,Inskrivning!T90,0)</f>
        <v>0</v>
      </c>
      <c r="P88" s="4"/>
      <c r="Q88" s="4"/>
      <c r="R88" s="4"/>
      <c r="W88" s="114">
        <f ca="1">IF(Inskrivning!C90="",0,Inskrivning!C90)</f>
        <v>0</v>
      </c>
    </row>
    <row r="89" spans="1:23" ht="17.100000000000001" customHeight="1">
      <c r="A89" s="80">
        <f ca="1">IF(Inskrivning!C91&gt;0,Inskrivning!F91,0)</f>
        <v>0</v>
      </c>
      <c r="B89" s="80">
        <f ca="1">IF(Inskrivning!C91&gt;0,Inskrivning!G91,0)</f>
        <v>0</v>
      </c>
      <c r="C89" s="80">
        <f ca="1">IF(Inskrivning!C91&gt;0,Inskrivning!H91,0)</f>
        <v>0</v>
      </c>
      <c r="D89" s="80">
        <f ca="1">IF(Inskrivning!C91&gt;0,Inskrivning!I91,0)</f>
        <v>0</v>
      </c>
      <c r="E89" s="80">
        <f ca="1">IF(Inskrivning!C91&gt;0,Inskrivning!J91,0)</f>
        <v>0</v>
      </c>
      <c r="F89" s="80">
        <f ca="1">IF(Inskrivning!C91&gt;0,Inskrivning!K91,0)</f>
        <v>0</v>
      </c>
      <c r="G89" s="80">
        <f ca="1">IF(Inskrivning!C91&gt;0,Inskrivning!L91,0)</f>
        <v>0</v>
      </c>
      <c r="H89" s="80">
        <f ca="1">IF(Inskrivning!C91&gt;0,Inskrivning!M91,0)</f>
        <v>0</v>
      </c>
      <c r="I89" s="80">
        <f ca="1">IF(Inskrivning!C91&gt;0,Inskrivning!N91,0)</f>
        <v>0</v>
      </c>
      <c r="J89" s="80">
        <f ca="1">IF(Inskrivning!C91&gt;0,Inskrivning!O91,0)</f>
        <v>0</v>
      </c>
      <c r="K89" s="80">
        <f ca="1">IF(Inskrivning!C91&gt;0,Inskrivning!P91,0)</f>
        <v>0</v>
      </c>
      <c r="L89" s="80">
        <f ca="1">IF(Inskrivning!C91&gt;0,Inskrivning!Q91,0)</f>
        <v>0</v>
      </c>
      <c r="M89" s="80">
        <f ca="1">IF(Inskrivning!C91&gt;0,Inskrivning!R91,0)</f>
        <v>0</v>
      </c>
      <c r="N89" s="80">
        <f ca="1">IF(Inskrivning!C91&gt;0,Inskrivning!S91,0)</f>
        <v>0</v>
      </c>
      <c r="O89" s="97">
        <f ca="1">IF(Inskrivning!C91&gt;0,Inskrivning!T91,0)</f>
        <v>0</v>
      </c>
      <c r="P89" s="4"/>
      <c r="Q89" s="4"/>
      <c r="R89" s="4"/>
      <c r="W89" s="114">
        <f ca="1">IF(Inskrivning!C91="",0,Inskrivning!C91)</f>
        <v>0</v>
      </c>
    </row>
    <row r="90" spans="1:23" ht="17.100000000000001" customHeight="1">
      <c r="A90" s="80">
        <f ca="1">IF(Inskrivning!C92&gt;0,Inskrivning!F92,0)</f>
        <v>0</v>
      </c>
      <c r="B90" s="80">
        <f ca="1">IF(Inskrivning!C92&gt;0,Inskrivning!G92,0)</f>
        <v>0</v>
      </c>
      <c r="C90" s="80">
        <f ca="1">IF(Inskrivning!C92&gt;0,Inskrivning!H92,0)</f>
        <v>0</v>
      </c>
      <c r="D90" s="80">
        <f ca="1">IF(Inskrivning!C92&gt;0,Inskrivning!I92,0)</f>
        <v>0</v>
      </c>
      <c r="E90" s="80">
        <f ca="1">IF(Inskrivning!C92&gt;0,Inskrivning!J92,0)</f>
        <v>0</v>
      </c>
      <c r="F90" s="80">
        <f ca="1">IF(Inskrivning!C92&gt;0,Inskrivning!K92,0)</f>
        <v>0</v>
      </c>
      <c r="G90" s="80">
        <f ca="1">IF(Inskrivning!C92&gt;0,Inskrivning!L92,0)</f>
        <v>0</v>
      </c>
      <c r="H90" s="80">
        <f ca="1">IF(Inskrivning!C92&gt;0,Inskrivning!M92,0)</f>
        <v>0</v>
      </c>
      <c r="I90" s="80">
        <f ca="1">IF(Inskrivning!C92&gt;0,Inskrivning!N92,0)</f>
        <v>0</v>
      </c>
      <c r="J90" s="80">
        <f ca="1">IF(Inskrivning!C92&gt;0,Inskrivning!O92,0)</f>
        <v>0</v>
      </c>
      <c r="K90" s="80">
        <f ca="1">IF(Inskrivning!C92&gt;0,Inskrivning!P92,0)</f>
        <v>0</v>
      </c>
      <c r="L90" s="80">
        <f ca="1">IF(Inskrivning!C92&gt;0,Inskrivning!Q92,0)</f>
        <v>0</v>
      </c>
      <c r="M90" s="80">
        <f ca="1">IF(Inskrivning!C92&gt;0,Inskrivning!R92,0)</f>
        <v>0</v>
      </c>
      <c r="N90" s="80">
        <f ca="1">IF(Inskrivning!C92&gt;0,Inskrivning!S92,0)</f>
        <v>0</v>
      </c>
      <c r="O90" s="97">
        <f ca="1">IF(Inskrivning!C92&gt;0,Inskrivning!T92,0)</f>
        <v>0</v>
      </c>
      <c r="P90" s="4"/>
      <c r="Q90" s="4"/>
      <c r="R90" s="4"/>
      <c r="W90" s="114">
        <f ca="1">IF(Inskrivning!C92="",0,Inskrivning!C92)</f>
        <v>0</v>
      </c>
    </row>
    <row r="91" spans="1:23" ht="17.100000000000001" customHeight="1">
      <c r="A91" s="80">
        <f ca="1">IF(Inskrivning!C93&gt;0,Inskrivning!F93,0)</f>
        <v>0</v>
      </c>
      <c r="B91" s="80">
        <f ca="1">IF(Inskrivning!C93&gt;0,Inskrivning!G93,0)</f>
        <v>0</v>
      </c>
      <c r="C91" s="80">
        <f ca="1">IF(Inskrivning!C93&gt;0,Inskrivning!H93,0)</f>
        <v>0</v>
      </c>
      <c r="D91" s="80">
        <f ca="1">IF(Inskrivning!C93&gt;0,Inskrivning!I93,0)</f>
        <v>0</v>
      </c>
      <c r="E91" s="80">
        <f ca="1">IF(Inskrivning!C93&gt;0,Inskrivning!J93,0)</f>
        <v>0</v>
      </c>
      <c r="F91" s="80">
        <f ca="1">IF(Inskrivning!C93&gt;0,Inskrivning!K93,0)</f>
        <v>0</v>
      </c>
      <c r="G91" s="80">
        <f ca="1">IF(Inskrivning!C93&gt;0,Inskrivning!L93,0)</f>
        <v>0</v>
      </c>
      <c r="H91" s="80">
        <f ca="1">IF(Inskrivning!C93&gt;0,Inskrivning!M93,0)</f>
        <v>0</v>
      </c>
      <c r="I91" s="80">
        <f ca="1">IF(Inskrivning!C93&gt;0,Inskrivning!N93,0)</f>
        <v>0</v>
      </c>
      <c r="J91" s="80">
        <f ca="1">IF(Inskrivning!C93&gt;0,Inskrivning!O93,0)</f>
        <v>0</v>
      </c>
      <c r="K91" s="80">
        <f ca="1">IF(Inskrivning!C93&gt;0,Inskrivning!P93,0)</f>
        <v>0</v>
      </c>
      <c r="L91" s="80">
        <f ca="1">IF(Inskrivning!C93&gt;0,Inskrivning!Q93,0)</f>
        <v>0</v>
      </c>
      <c r="M91" s="80">
        <f ca="1">IF(Inskrivning!C93&gt;0,Inskrivning!R93,0)</f>
        <v>0</v>
      </c>
      <c r="N91" s="80">
        <f ca="1">IF(Inskrivning!C93&gt;0,Inskrivning!S93,0)</f>
        <v>0</v>
      </c>
      <c r="O91" s="97">
        <f ca="1">IF(Inskrivning!C93&gt;0,Inskrivning!T93,0)</f>
        <v>0</v>
      </c>
      <c r="P91" s="4"/>
      <c r="Q91" s="4"/>
      <c r="R91" s="4"/>
      <c r="W91" s="114">
        <f ca="1">IF(Inskrivning!C93="",0,Inskrivning!C93)</f>
        <v>0</v>
      </c>
    </row>
    <row r="92" spans="1:23" ht="17.100000000000001" customHeight="1">
      <c r="A92" s="80">
        <f ca="1">IF(Inskrivning!C94&gt;0,Inskrivning!F94,0)</f>
        <v>0</v>
      </c>
      <c r="B92" s="80">
        <f ca="1">IF(Inskrivning!C94&gt;0,Inskrivning!G94,0)</f>
        <v>0</v>
      </c>
      <c r="C92" s="80">
        <f ca="1">IF(Inskrivning!C94&gt;0,Inskrivning!H94,0)</f>
        <v>0</v>
      </c>
      <c r="D92" s="80">
        <f ca="1">IF(Inskrivning!C94&gt;0,Inskrivning!I94,0)</f>
        <v>0</v>
      </c>
      <c r="E92" s="80">
        <f ca="1">IF(Inskrivning!C94&gt;0,Inskrivning!J94,0)</f>
        <v>0</v>
      </c>
      <c r="F92" s="80">
        <f ca="1">IF(Inskrivning!C94&gt;0,Inskrivning!K94,0)</f>
        <v>0</v>
      </c>
      <c r="G92" s="80">
        <f ca="1">IF(Inskrivning!C94&gt;0,Inskrivning!L94,0)</f>
        <v>0</v>
      </c>
      <c r="H92" s="80">
        <f ca="1">IF(Inskrivning!C94&gt;0,Inskrivning!M94,0)</f>
        <v>0</v>
      </c>
      <c r="I92" s="80">
        <f ca="1">IF(Inskrivning!C94&gt;0,Inskrivning!N94,0)</f>
        <v>0</v>
      </c>
      <c r="J92" s="80">
        <f ca="1">IF(Inskrivning!C94&gt;0,Inskrivning!O94,0)</f>
        <v>0</v>
      </c>
      <c r="K92" s="80">
        <f ca="1">IF(Inskrivning!C94&gt;0,Inskrivning!P94,0)</f>
        <v>0</v>
      </c>
      <c r="L92" s="80">
        <f ca="1">IF(Inskrivning!C94&gt;0,Inskrivning!Q94,0)</f>
        <v>0</v>
      </c>
      <c r="M92" s="80">
        <f ca="1">IF(Inskrivning!C94&gt;0,Inskrivning!R94,0)</f>
        <v>0</v>
      </c>
      <c r="N92" s="80">
        <f ca="1">IF(Inskrivning!C94&gt;0,Inskrivning!S94,0)</f>
        <v>0</v>
      </c>
      <c r="O92" s="97">
        <f ca="1">IF(Inskrivning!C94&gt;0,Inskrivning!T94,0)</f>
        <v>0</v>
      </c>
      <c r="P92" s="4"/>
      <c r="Q92" s="4"/>
      <c r="R92" s="4"/>
      <c r="W92" s="114">
        <f ca="1">IF(Inskrivning!C94="",0,Inskrivning!C94)</f>
        <v>0</v>
      </c>
    </row>
    <row r="93" spans="1:23" ht="17.100000000000001" customHeight="1">
      <c r="A93" s="80">
        <f ca="1">IF(Inskrivning!C95&gt;0,Inskrivning!F95,0)</f>
        <v>0</v>
      </c>
      <c r="B93" s="80">
        <f ca="1">IF(Inskrivning!C95&gt;0,Inskrivning!G95,0)</f>
        <v>0</v>
      </c>
      <c r="C93" s="80">
        <f ca="1">IF(Inskrivning!C95&gt;0,Inskrivning!H95,0)</f>
        <v>0</v>
      </c>
      <c r="D93" s="80">
        <f ca="1">IF(Inskrivning!C95&gt;0,Inskrivning!I95,0)</f>
        <v>0</v>
      </c>
      <c r="E93" s="80">
        <f ca="1">IF(Inskrivning!C95&gt;0,Inskrivning!J95,0)</f>
        <v>0</v>
      </c>
      <c r="F93" s="80">
        <f ca="1">IF(Inskrivning!C95&gt;0,Inskrivning!K95,0)</f>
        <v>0</v>
      </c>
      <c r="G93" s="80">
        <f ca="1">IF(Inskrivning!C95&gt;0,Inskrivning!L95,0)</f>
        <v>0</v>
      </c>
      <c r="H93" s="80">
        <f ca="1">IF(Inskrivning!C95&gt;0,Inskrivning!M95,0)</f>
        <v>0</v>
      </c>
      <c r="I93" s="80">
        <f ca="1">IF(Inskrivning!C95&gt;0,Inskrivning!N95,0)</f>
        <v>0</v>
      </c>
      <c r="J93" s="80">
        <f ca="1">IF(Inskrivning!C95&gt;0,Inskrivning!O95,0)</f>
        <v>0</v>
      </c>
      <c r="K93" s="80">
        <f ca="1">IF(Inskrivning!C95&gt;0,Inskrivning!P95,0)</f>
        <v>0</v>
      </c>
      <c r="L93" s="80">
        <f ca="1">IF(Inskrivning!C95&gt;0,Inskrivning!Q95,0)</f>
        <v>0</v>
      </c>
      <c r="M93" s="80">
        <f ca="1">IF(Inskrivning!C95&gt;0,Inskrivning!R95,0)</f>
        <v>0</v>
      </c>
      <c r="N93" s="80">
        <f ca="1">IF(Inskrivning!C95&gt;0,Inskrivning!S95,0)</f>
        <v>0</v>
      </c>
      <c r="O93" s="97">
        <f ca="1">IF(Inskrivning!C95&gt;0,Inskrivning!T95,0)</f>
        <v>0</v>
      </c>
      <c r="P93" s="4"/>
      <c r="Q93" s="4"/>
      <c r="R93" s="4"/>
      <c r="W93" s="114">
        <f ca="1">IF(Inskrivning!C95="",0,Inskrivning!C95)</f>
        <v>0</v>
      </c>
    </row>
    <row r="94" spans="1:23" ht="17.100000000000001" customHeight="1">
      <c r="A94" s="80">
        <f ca="1">IF(Inskrivning!C96&gt;0,Inskrivning!F96,0)</f>
        <v>0</v>
      </c>
      <c r="B94" s="80">
        <f ca="1">IF(Inskrivning!C96&gt;0,Inskrivning!G96,0)</f>
        <v>0</v>
      </c>
      <c r="C94" s="80">
        <f ca="1">IF(Inskrivning!C96&gt;0,Inskrivning!H96,0)</f>
        <v>0</v>
      </c>
      <c r="D94" s="80">
        <f ca="1">IF(Inskrivning!C96&gt;0,Inskrivning!I96,0)</f>
        <v>0</v>
      </c>
      <c r="E94" s="80">
        <f ca="1">IF(Inskrivning!C96&gt;0,Inskrivning!J96,0)</f>
        <v>0</v>
      </c>
      <c r="F94" s="80">
        <f ca="1">IF(Inskrivning!C96&gt;0,Inskrivning!K96,0)</f>
        <v>0</v>
      </c>
      <c r="G94" s="80">
        <f ca="1">IF(Inskrivning!C96&gt;0,Inskrivning!L96,0)</f>
        <v>0</v>
      </c>
      <c r="H94" s="80">
        <f ca="1">IF(Inskrivning!C96&gt;0,Inskrivning!M96,0)</f>
        <v>0</v>
      </c>
      <c r="I94" s="80">
        <f ca="1">IF(Inskrivning!C96&gt;0,Inskrivning!N96,0)</f>
        <v>0</v>
      </c>
      <c r="J94" s="80">
        <f ca="1">IF(Inskrivning!C96&gt;0,Inskrivning!O96,0)</f>
        <v>0</v>
      </c>
      <c r="K94" s="80">
        <f ca="1">IF(Inskrivning!C96&gt;0,Inskrivning!P96,0)</f>
        <v>0</v>
      </c>
      <c r="L94" s="80">
        <f ca="1">IF(Inskrivning!C96&gt;0,Inskrivning!Q96,0)</f>
        <v>0</v>
      </c>
      <c r="M94" s="80">
        <f ca="1">IF(Inskrivning!C96&gt;0,Inskrivning!R96,0)</f>
        <v>0</v>
      </c>
      <c r="N94" s="80">
        <f ca="1">IF(Inskrivning!C96&gt;0,Inskrivning!S96,0)</f>
        <v>0</v>
      </c>
      <c r="O94" s="97">
        <f ca="1">IF(Inskrivning!C96&gt;0,Inskrivning!T96,0)</f>
        <v>0</v>
      </c>
      <c r="P94" s="4"/>
      <c r="Q94" s="4"/>
      <c r="R94" s="4"/>
      <c r="W94" s="114">
        <f ca="1">IF(Inskrivning!C96="",0,Inskrivning!C96)</f>
        <v>0</v>
      </c>
    </row>
    <row r="95" spans="1:23" ht="17.100000000000001" customHeight="1">
      <c r="A95" s="80">
        <f ca="1">IF(Inskrivning!C97&gt;0,Inskrivning!F97,0)</f>
        <v>0</v>
      </c>
      <c r="B95" s="80">
        <f ca="1">IF(Inskrivning!C97&gt;0,Inskrivning!G97,0)</f>
        <v>0</v>
      </c>
      <c r="C95" s="80">
        <f ca="1">IF(Inskrivning!C97&gt;0,Inskrivning!H97,0)</f>
        <v>0</v>
      </c>
      <c r="D95" s="80">
        <f ca="1">IF(Inskrivning!C97&gt;0,Inskrivning!I97,0)</f>
        <v>0</v>
      </c>
      <c r="E95" s="80">
        <f ca="1">IF(Inskrivning!C97&gt;0,Inskrivning!J97,0)</f>
        <v>0</v>
      </c>
      <c r="F95" s="80">
        <f ca="1">IF(Inskrivning!C97&gt;0,Inskrivning!K97,0)</f>
        <v>0</v>
      </c>
      <c r="G95" s="80">
        <f ca="1">IF(Inskrivning!C97&gt;0,Inskrivning!L97,0)</f>
        <v>0</v>
      </c>
      <c r="H95" s="80">
        <f ca="1">IF(Inskrivning!C97&gt;0,Inskrivning!M97,0)</f>
        <v>0</v>
      </c>
      <c r="I95" s="80">
        <f ca="1">IF(Inskrivning!C97&gt;0,Inskrivning!N97,0)</f>
        <v>0</v>
      </c>
      <c r="J95" s="80">
        <f ca="1">IF(Inskrivning!C97&gt;0,Inskrivning!O97,0)</f>
        <v>0</v>
      </c>
      <c r="K95" s="80">
        <f ca="1">IF(Inskrivning!C97&gt;0,Inskrivning!P97,0)</f>
        <v>0</v>
      </c>
      <c r="L95" s="80">
        <f ca="1">IF(Inskrivning!C97&gt;0,Inskrivning!Q97,0)</f>
        <v>0</v>
      </c>
      <c r="M95" s="80">
        <f ca="1">IF(Inskrivning!C97&gt;0,Inskrivning!R97,0)</f>
        <v>0</v>
      </c>
      <c r="N95" s="80">
        <f ca="1">IF(Inskrivning!C97&gt;0,Inskrivning!S97,0)</f>
        <v>0</v>
      </c>
      <c r="O95" s="97">
        <f ca="1">IF(Inskrivning!C97&gt;0,Inskrivning!T97,0)</f>
        <v>0</v>
      </c>
      <c r="P95" s="4"/>
      <c r="Q95" s="4"/>
      <c r="R95" s="4"/>
      <c r="W95" s="114">
        <f ca="1">IF(Inskrivning!C97="",0,Inskrivning!C97)</f>
        <v>0</v>
      </c>
    </row>
    <row r="96" spans="1:23" ht="17.100000000000001" customHeight="1">
      <c r="A96" s="80">
        <f ca="1">IF(Inskrivning!C98&gt;0,Inskrivning!F98,0)</f>
        <v>0</v>
      </c>
      <c r="B96" s="80">
        <f ca="1">IF(Inskrivning!C98&gt;0,Inskrivning!G98,0)</f>
        <v>0</v>
      </c>
      <c r="C96" s="80">
        <f ca="1">IF(Inskrivning!C98&gt;0,Inskrivning!H98,0)</f>
        <v>0</v>
      </c>
      <c r="D96" s="80">
        <f ca="1">IF(Inskrivning!C98&gt;0,Inskrivning!I98,0)</f>
        <v>0</v>
      </c>
      <c r="E96" s="80">
        <f ca="1">IF(Inskrivning!C98&gt;0,Inskrivning!J98,0)</f>
        <v>0</v>
      </c>
      <c r="F96" s="80">
        <f ca="1">IF(Inskrivning!C98&gt;0,Inskrivning!K98,0)</f>
        <v>0</v>
      </c>
      <c r="G96" s="80">
        <f ca="1">IF(Inskrivning!C98&gt;0,Inskrivning!L98,0)</f>
        <v>0</v>
      </c>
      <c r="H96" s="80">
        <f ca="1">IF(Inskrivning!C98&gt;0,Inskrivning!M98,0)</f>
        <v>0</v>
      </c>
      <c r="I96" s="80">
        <f ca="1">IF(Inskrivning!C98&gt;0,Inskrivning!N98,0)</f>
        <v>0</v>
      </c>
      <c r="J96" s="80">
        <f ca="1">IF(Inskrivning!C98&gt;0,Inskrivning!O98,0)</f>
        <v>0</v>
      </c>
      <c r="K96" s="80">
        <f ca="1">IF(Inskrivning!C98&gt;0,Inskrivning!P98,0)</f>
        <v>0</v>
      </c>
      <c r="L96" s="80">
        <f ca="1">IF(Inskrivning!C98&gt;0,Inskrivning!Q98,0)</f>
        <v>0</v>
      </c>
      <c r="M96" s="80">
        <f ca="1">IF(Inskrivning!C98&gt;0,Inskrivning!R98,0)</f>
        <v>0</v>
      </c>
      <c r="N96" s="80">
        <f ca="1">IF(Inskrivning!C98&gt;0,Inskrivning!S98,0)</f>
        <v>0</v>
      </c>
      <c r="O96" s="97">
        <f ca="1">IF(Inskrivning!C98&gt;0,Inskrivning!T98,0)</f>
        <v>0</v>
      </c>
      <c r="P96" s="4"/>
      <c r="Q96" s="4"/>
      <c r="R96" s="4"/>
      <c r="W96" s="114">
        <f ca="1">IF(Inskrivning!C98="",0,Inskrivning!C98)</f>
        <v>0</v>
      </c>
    </row>
    <row r="97" spans="1:23" ht="17.100000000000001" customHeight="1">
      <c r="A97" s="80">
        <f ca="1">IF(Inskrivning!C99&gt;0,Inskrivning!F99,0)</f>
        <v>0</v>
      </c>
      <c r="B97" s="80">
        <f ca="1">IF(Inskrivning!C99&gt;0,Inskrivning!G99,0)</f>
        <v>0</v>
      </c>
      <c r="C97" s="80">
        <f ca="1">IF(Inskrivning!C99&gt;0,Inskrivning!H99,0)</f>
        <v>0</v>
      </c>
      <c r="D97" s="80">
        <f ca="1">IF(Inskrivning!C99&gt;0,Inskrivning!I99,0)</f>
        <v>0</v>
      </c>
      <c r="E97" s="80">
        <f ca="1">IF(Inskrivning!C99&gt;0,Inskrivning!J99,0)</f>
        <v>0</v>
      </c>
      <c r="F97" s="80">
        <f ca="1">IF(Inskrivning!C99&gt;0,Inskrivning!K99,0)</f>
        <v>0</v>
      </c>
      <c r="G97" s="80">
        <f ca="1">IF(Inskrivning!C99&gt;0,Inskrivning!L99,0)</f>
        <v>0</v>
      </c>
      <c r="H97" s="80">
        <f ca="1">IF(Inskrivning!C99&gt;0,Inskrivning!M99,0)</f>
        <v>0</v>
      </c>
      <c r="I97" s="80">
        <f ca="1">IF(Inskrivning!C99&gt;0,Inskrivning!N99,0)</f>
        <v>0</v>
      </c>
      <c r="J97" s="80">
        <f ca="1">IF(Inskrivning!C99&gt;0,Inskrivning!O99,0)</f>
        <v>0</v>
      </c>
      <c r="K97" s="80">
        <f ca="1">IF(Inskrivning!C99&gt;0,Inskrivning!P99,0)</f>
        <v>0</v>
      </c>
      <c r="L97" s="80">
        <f ca="1">IF(Inskrivning!C99&gt;0,Inskrivning!Q99,0)</f>
        <v>0</v>
      </c>
      <c r="M97" s="80">
        <f ca="1">IF(Inskrivning!C99&gt;0,Inskrivning!R99,0)</f>
        <v>0</v>
      </c>
      <c r="N97" s="80">
        <f ca="1">IF(Inskrivning!C99&gt;0,Inskrivning!S99,0)</f>
        <v>0</v>
      </c>
      <c r="O97" s="97">
        <f ca="1">IF(Inskrivning!C99&gt;0,Inskrivning!T99,0)</f>
        <v>0</v>
      </c>
      <c r="P97" s="4"/>
      <c r="Q97" s="4"/>
      <c r="R97" s="4"/>
      <c r="W97" s="114">
        <f ca="1">IF(Inskrivning!C99="",0,Inskrivning!C99)</f>
        <v>0</v>
      </c>
    </row>
    <row r="98" spans="1:23" ht="17.100000000000001" customHeight="1">
      <c r="A98" s="80">
        <f ca="1">IF(Inskrivning!C100&gt;0,Inskrivning!F100,0)</f>
        <v>0</v>
      </c>
      <c r="B98" s="80">
        <f ca="1">IF(Inskrivning!C100&gt;0,Inskrivning!G100,0)</f>
        <v>0</v>
      </c>
      <c r="C98" s="80">
        <f ca="1">IF(Inskrivning!C100&gt;0,Inskrivning!H100,0)</f>
        <v>0</v>
      </c>
      <c r="D98" s="80">
        <f ca="1">IF(Inskrivning!C100&gt;0,Inskrivning!I100,0)</f>
        <v>0</v>
      </c>
      <c r="E98" s="80">
        <f ca="1">IF(Inskrivning!C100&gt;0,Inskrivning!J100,0)</f>
        <v>0</v>
      </c>
      <c r="F98" s="80">
        <f ca="1">IF(Inskrivning!C100&gt;0,Inskrivning!K100,0)</f>
        <v>0</v>
      </c>
      <c r="G98" s="80">
        <f ca="1">IF(Inskrivning!C100&gt;0,Inskrivning!L100,0)</f>
        <v>0</v>
      </c>
      <c r="H98" s="80">
        <f ca="1">IF(Inskrivning!C100&gt;0,Inskrivning!M100,0)</f>
        <v>0</v>
      </c>
      <c r="I98" s="80">
        <f ca="1">IF(Inskrivning!C100&gt;0,Inskrivning!N100,0)</f>
        <v>0</v>
      </c>
      <c r="J98" s="80">
        <f ca="1">IF(Inskrivning!C100&gt;0,Inskrivning!O100,0)</f>
        <v>0</v>
      </c>
      <c r="K98" s="80">
        <f ca="1">IF(Inskrivning!C100&gt;0,Inskrivning!P100,0)</f>
        <v>0</v>
      </c>
      <c r="L98" s="80">
        <f ca="1">IF(Inskrivning!C100&gt;0,Inskrivning!Q100,0)</f>
        <v>0</v>
      </c>
      <c r="M98" s="80">
        <f ca="1">IF(Inskrivning!C100&gt;0,Inskrivning!R100,0)</f>
        <v>0</v>
      </c>
      <c r="N98" s="80">
        <f ca="1">IF(Inskrivning!C100&gt;0,Inskrivning!S100,0)</f>
        <v>0</v>
      </c>
      <c r="O98" s="97">
        <f ca="1">IF(Inskrivning!C100&gt;0,Inskrivning!T100,0)</f>
        <v>0</v>
      </c>
      <c r="P98" s="4"/>
      <c r="Q98" s="4"/>
      <c r="R98" s="4"/>
      <c r="W98" s="114">
        <f ca="1">IF(Inskrivning!C100="",0,Inskrivning!C100)</f>
        <v>0</v>
      </c>
    </row>
    <row r="99" spans="1:23" ht="17.100000000000001" customHeight="1">
      <c r="A99" s="80">
        <f ca="1">IF(Inskrivning!C101&gt;0,Inskrivning!F101,0)</f>
        <v>0</v>
      </c>
      <c r="B99" s="80">
        <f ca="1">IF(Inskrivning!C101&gt;0,Inskrivning!G101,0)</f>
        <v>0</v>
      </c>
      <c r="C99" s="80">
        <f ca="1">IF(Inskrivning!C101&gt;0,Inskrivning!H101,0)</f>
        <v>0</v>
      </c>
      <c r="D99" s="80">
        <f ca="1">IF(Inskrivning!C101&gt;0,Inskrivning!I101,0)</f>
        <v>0</v>
      </c>
      <c r="E99" s="80">
        <f ca="1">IF(Inskrivning!C101&gt;0,Inskrivning!J101,0)</f>
        <v>0</v>
      </c>
      <c r="F99" s="80">
        <f ca="1">IF(Inskrivning!C101&gt;0,Inskrivning!K101,0)</f>
        <v>0</v>
      </c>
      <c r="G99" s="80">
        <f ca="1">IF(Inskrivning!C101&gt;0,Inskrivning!L101,0)</f>
        <v>0</v>
      </c>
      <c r="H99" s="80">
        <f ca="1">IF(Inskrivning!C101&gt;0,Inskrivning!M101,0)</f>
        <v>0</v>
      </c>
      <c r="I99" s="80">
        <f ca="1">IF(Inskrivning!C101&gt;0,Inskrivning!N101,0)</f>
        <v>0</v>
      </c>
      <c r="J99" s="80">
        <f ca="1">IF(Inskrivning!C101&gt;0,Inskrivning!O101,0)</f>
        <v>0</v>
      </c>
      <c r="K99" s="80">
        <f ca="1">IF(Inskrivning!C101&gt;0,Inskrivning!P101,0)</f>
        <v>0</v>
      </c>
      <c r="L99" s="80">
        <f ca="1">IF(Inskrivning!C101&gt;0,Inskrivning!Q101,0)</f>
        <v>0</v>
      </c>
      <c r="M99" s="80">
        <f ca="1">IF(Inskrivning!C101&gt;0,Inskrivning!R101,0)</f>
        <v>0</v>
      </c>
      <c r="N99" s="80">
        <f ca="1">IF(Inskrivning!C101&gt;0,Inskrivning!S101,0)</f>
        <v>0</v>
      </c>
      <c r="O99" s="97">
        <f ca="1">IF(Inskrivning!C101&gt;0,Inskrivning!T101,0)</f>
        <v>0</v>
      </c>
      <c r="P99" s="4"/>
      <c r="Q99" s="4"/>
      <c r="R99" s="4"/>
      <c r="W99" s="114">
        <f ca="1">IF(Inskrivning!C101="",0,Inskrivning!C101)</f>
        <v>0</v>
      </c>
    </row>
    <row r="100" spans="1:23" ht="17.100000000000001" customHeight="1">
      <c r="A100" s="80">
        <f ca="1">IF(Inskrivning!C102&gt;0,Inskrivning!F102,0)</f>
        <v>0</v>
      </c>
      <c r="B100" s="80">
        <f ca="1">IF(Inskrivning!C102&gt;0,Inskrivning!G102,0)</f>
        <v>0</v>
      </c>
      <c r="C100" s="80">
        <f ca="1">IF(Inskrivning!C102&gt;0,Inskrivning!H102,0)</f>
        <v>0</v>
      </c>
      <c r="D100" s="80">
        <f ca="1">IF(Inskrivning!C102&gt;0,Inskrivning!I102,0)</f>
        <v>0</v>
      </c>
      <c r="E100" s="80">
        <f ca="1">IF(Inskrivning!C102&gt;0,Inskrivning!J102,0)</f>
        <v>0</v>
      </c>
      <c r="F100" s="80">
        <f ca="1">IF(Inskrivning!C102&gt;0,Inskrivning!K102,0)</f>
        <v>0</v>
      </c>
      <c r="G100" s="80">
        <f ca="1">IF(Inskrivning!C102&gt;0,Inskrivning!L102,0)</f>
        <v>0</v>
      </c>
      <c r="H100" s="80">
        <f ca="1">IF(Inskrivning!C102&gt;0,Inskrivning!M102,0)</f>
        <v>0</v>
      </c>
      <c r="I100" s="80">
        <f ca="1">IF(Inskrivning!C102&gt;0,Inskrivning!N102,0)</f>
        <v>0</v>
      </c>
      <c r="J100" s="80">
        <f ca="1">IF(Inskrivning!C102&gt;0,Inskrivning!O102,0)</f>
        <v>0</v>
      </c>
      <c r="K100" s="80">
        <f ca="1">IF(Inskrivning!C102&gt;0,Inskrivning!P102,0)</f>
        <v>0</v>
      </c>
      <c r="L100" s="80">
        <f ca="1">IF(Inskrivning!C102&gt;0,Inskrivning!Q102,0)</f>
        <v>0</v>
      </c>
      <c r="M100" s="80">
        <f ca="1">IF(Inskrivning!C102&gt;0,Inskrivning!R102,0)</f>
        <v>0</v>
      </c>
      <c r="N100" s="80">
        <f ca="1">IF(Inskrivning!C102&gt;0,Inskrivning!S102,0)</f>
        <v>0</v>
      </c>
      <c r="O100" s="97">
        <f ca="1">IF(Inskrivning!C102&gt;0,Inskrivning!T102,0)</f>
        <v>0</v>
      </c>
      <c r="P100" s="4"/>
      <c r="Q100" s="39"/>
      <c r="R100" s="4"/>
      <c r="W100" s="114">
        <f ca="1">IF(Inskrivning!C102="",0,Inskrivning!C102)</f>
        <v>0</v>
      </c>
    </row>
    <row r="101" spans="1:23" ht="17.100000000000001" customHeight="1">
      <c r="A101" s="80">
        <f ca="1">IF(Inskrivning!C103&gt;0,Inskrivning!F103,0)</f>
        <v>0</v>
      </c>
      <c r="B101" s="80">
        <f ca="1">IF(Inskrivning!C103&gt;0,Inskrivning!G103,0)</f>
        <v>0</v>
      </c>
      <c r="C101" s="80">
        <f ca="1">IF(Inskrivning!C103&gt;0,Inskrivning!H103,0)</f>
        <v>0</v>
      </c>
      <c r="D101" s="80">
        <f ca="1">IF(Inskrivning!C103&gt;0,Inskrivning!I103,0)</f>
        <v>0</v>
      </c>
      <c r="E101" s="80">
        <f ca="1">IF(Inskrivning!C103&gt;0,Inskrivning!J103,0)</f>
        <v>0</v>
      </c>
      <c r="F101" s="80">
        <f ca="1">IF(Inskrivning!C103&gt;0,Inskrivning!K103,0)</f>
        <v>0</v>
      </c>
      <c r="G101" s="80">
        <f ca="1">IF(Inskrivning!C103&gt;0,Inskrivning!L103,0)</f>
        <v>0</v>
      </c>
      <c r="H101" s="80">
        <f ca="1">IF(Inskrivning!C103&gt;0,Inskrivning!M103,0)</f>
        <v>0</v>
      </c>
      <c r="I101" s="80">
        <f ca="1">IF(Inskrivning!C103&gt;0,Inskrivning!N103,0)</f>
        <v>0</v>
      </c>
      <c r="J101" s="80">
        <f ca="1">IF(Inskrivning!C103&gt;0,Inskrivning!O103,0)</f>
        <v>0</v>
      </c>
      <c r="K101" s="80">
        <f ca="1">IF(Inskrivning!C103&gt;0,Inskrivning!P103,0)</f>
        <v>0</v>
      </c>
      <c r="L101" s="80">
        <f ca="1">IF(Inskrivning!C103&gt;0,Inskrivning!Q103,0)</f>
        <v>0</v>
      </c>
      <c r="M101" s="80">
        <f ca="1">IF(Inskrivning!C103&gt;0,Inskrivning!R103,0)</f>
        <v>0</v>
      </c>
      <c r="N101" s="80">
        <f ca="1">IF(Inskrivning!C103&gt;0,Inskrivning!S103,0)</f>
        <v>0</v>
      </c>
      <c r="O101" s="97">
        <f ca="1">IF(Inskrivning!C103&gt;0,Inskrivning!T103,0)</f>
        <v>0</v>
      </c>
      <c r="P101" s="4"/>
      <c r="Q101" s="4"/>
      <c r="R101" s="4"/>
      <c r="W101" s="114">
        <f ca="1">IF(Inskrivning!C103="",0,Inskrivning!C103)</f>
        <v>0</v>
      </c>
    </row>
    <row r="102" spans="1:23" ht="17.100000000000001" customHeight="1">
      <c r="A102" s="80">
        <f ca="1">IF(Inskrivning!C104&gt;0,Inskrivning!F104,0)</f>
        <v>0</v>
      </c>
      <c r="B102" s="80">
        <f ca="1">IF(Inskrivning!C104&gt;0,Inskrivning!G104,0)</f>
        <v>0</v>
      </c>
      <c r="C102" s="80">
        <f ca="1">IF(Inskrivning!C104&gt;0,Inskrivning!H104,0)</f>
        <v>0</v>
      </c>
      <c r="D102" s="80">
        <f ca="1">IF(Inskrivning!C104&gt;0,Inskrivning!I104,0)</f>
        <v>0</v>
      </c>
      <c r="E102" s="80">
        <f ca="1">IF(Inskrivning!C104&gt;0,Inskrivning!J104,0)</f>
        <v>0</v>
      </c>
      <c r="F102" s="80">
        <f ca="1">IF(Inskrivning!C104&gt;0,Inskrivning!K104,0)</f>
        <v>0</v>
      </c>
      <c r="G102" s="80">
        <f ca="1">IF(Inskrivning!C104&gt;0,Inskrivning!L104,0)</f>
        <v>0</v>
      </c>
      <c r="H102" s="80">
        <f ca="1">IF(Inskrivning!C104&gt;0,Inskrivning!M104,0)</f>
        <v>0</v>
      </c>
      <c r="I102" s="80">
        <f ca="1">IF(Inskrivning!C104&gt;0,Inskrivning!N104,0)</f>
        <v>0</v>
      </c>
      <c r="J102" s="80">
        <f ca="1">IF(Inskrivning!C104&gt;0,Inskrivning!O104,0)</f>
        <v>0</v>
      </c>
      <c r="K102" s="80">
        <f ca="1">IF(Inskrivning!C104&gt;0,Inskrivning!P104,0)</f>
        <v>0</v>
      </c>
      <c r="L102" s="80">
        <f ca="1">IF(Inskrivning!C104&gt;0,Inskrivning!Q104,0)</f>
        <v>0</v>
      </c>
      <c r="M102" s="80">
        <f ca="1">IF(Inskrivning!C104&gt;0,Inskrivning!R104,0)</f>
        <v>0</v>
      </c>
      <c r="N102" s="80">
        <f ca="1">IF(Inskrivning!C104&gt;0,Inskrivning!S104,0)</f>
        <v>0</v>
      </c>
      <c r="O102" s="97">
        <f ca="1">IF(Inskrivning!C104&gt;0,Inskrivning!T104,0)</f>
        <v>0</v>
      </c>
      <c r="P102" s="4"/>
      <c r="Q102" s="39"/>
      <c r="R102" s="4"/>
      <c r="W102" s="114">
        <f ca="1">IF(Inskrivning!C104="",0,Inskrivning!C104)</f>
        <v>0</v>
      </c>
    </row>
    <row r="103" spans="1:23" ht="17.100000000000001" customHeight="1">
      <c r="A103" s="80">
        <f ca="1">IF(Inskrivning!C105&gt;0,Inskrivning!F105,0)</f>
        <v>0</v>
      </c>
      <c r="B103" s="80">
        <f ca="1">IF(Inskrivning!C105&gt;0,Inskrivning!G105,0)</f>
        <v>0</v>
      </c>
      <c r="C103" s="80">
        <f ca="1">IF(Inskrivning!C105&gt;0,Inskrivning!H105,0)</f>
        <v>0</v>
      </c>
      <c r="D103" s="80">
        <f ca="1">IF(Inskrivning!C105&gt;0,Inskrivning!I105,0)</f>
        <v>0</v>
      </c>
      <c r="E103" s="80">
        <f ca="1">IF(Inskrivning!C105&gt;0,Inskrivning!J105,0)</f>
        <v>0</v>
      </c>
      <c r="F103" s="80">
        <f ca="1">IF(Inskrivning!C105&gt;0,Inskrivning!K105,0)</f>
        <v>0</v>
      </c>
      <c r="G103" s="80">
        <f ca="1">IF(Inskrivning!C105&gt;0,Inskrivning!L105,0)</f>
        <v>0</v>
      </c>
      <c r="H103" s="80">
        <f ca="1">IF(Inskrivning!C105&gt;0,Inskrivning!M105,0)</f>
        <v>0</v>
      </c>
      <c r="I103" s="80">
        <f ca="1">IF(Inskrivning!C105&gt;0,Inskrivning!N105,0)</f>
        <v>0</v>
      </c>
      <c r="J103" s="80">
        <f ca="1">IF(Inskrivning!C105&gt;0,Inskrivning!O105,0)</f>
        <v>0</v>
      </c>
      <c r="K103" s="80">
        <f ca="1">IF(Inskrivning!C105&gt;0,Inskrivning!P105,0)</f>
        <v>0</v>
      </c>
      <c r="L103" s="80">
        <f ca="1">IF(Inskrivning!C105&gt;0,Inskrivning!Q105,0)</f>
        <v>0</v>
      </c>
      <c r="M103" s="80">
        <f ca="1">IF(Inskrivning!C105&gt;0,Inskrivning!R105,0)</f>
        <v>0</v>
      </c>
      <c r="N103" s="80">
        <f ca="1">IF(Inskrivning!C105&gt;0,Inskrivning!S105,0)</f>
        <v>0</v>
      </c>
      <c r="O103" s="97">
        <f ca="1">IF(Inskrivning!C105&gt;0,Inskrivning!T105,0)</f>
        <v>0</v>
      </c>
      <c r="P103" s="4"/>
      <c r="Q103" s="4"/>
      <c r="R103" s="4"/>
      <c r="W103" s="114">
        <f ca="1">IF(Inskrivning!C105="",0,Inskrivning!C105)</f>
        <v>0</v>
      </c>
    </row>
    <row r="104" spans="1:23" ht="17.100000000000001" customHeight="1">
      <c r="A104" s="80">
        <f ca="1">IF(Inskrivning!C106&gt;0,Inskrivning!F106,0)</f>
        <v>0</v>
      </c>
      <c r="B104" s="80">
        <f ca="1">IF(Inskrivning!C106&gt;0,Inskrivning!G106,0)</f>
        <v>0</v>
      </c>
      <c r="C104" s="80">
        <f ca="1">IF(Inskrivning!C106&gt;0,Inskrivning!H106,0)</f>
        <v>0</v>
      </c>
      <c r="D104" s="80">
        <f ca="1">IF(Inskrivning!C106&gt;0,Inskrivning!I106,0)</f>
        <v>0</v>
      </c>
      <c r="E104" s="80">
        <f ca="1">IF(Inskrivning!C106&gt;0,Inskrivning!J106,0)</f>
        <v>0</v>
      </c>
      <c r="F104" s="80">
        <f ca="1">IF(Inskrivning!C106&gt;0,Inskrivning!K106,0)</f>
        <v>0</v>
      </c>
      <c r="G104" s="80">
        <f ca="1">IF(Inskrivning!C106&gt;0,Inskrivning!L106,0)</f>
        <v>0</v>
      </c>
      <c r="H104" s="80">
        <f ca="1">IF(Inskrivning!C106&gt;0,Inskrivning!M106,0)</f>
        <v>0</v>
      </c>
      <c r="I104" s="80">
        <f ca="1">IF(Inskrivning!C106&gt;0,Inskrivning!N106,0)</f>
        <v>0</v>
      </c>
      <c r="J104" s="80">
        <f ca="1">IF(Inskrivning!C106&gt;0,Inskrivning!O106,0)</f>
        <v>0</v>
      </c>
      <c r="K104" s="80">
        <f ca="1">IF(Inskrivning!C106&gt;0,Inskrivning!P106,0)</f>
        <v>0</v>
      </c>
      <c r="L104" s="80">
        <f ca="1">IF(Inskrivning!C106&gt;0,Inskrivning!Q106,0)</f>
        <v>0</v>
      </c>
      <c r="M104" s="80">
        <f ca="1">IF(Inskrivning!C106&gt;0,Inskrivning!R106,0)</f>
        <v>0</v>
      </c>
      <c r="N104" s="80">
        <f ca="1">IF(Inskrivning!C106&gt;0,Inskrivning!S106,0)</f>
        <v>0</v>
      </c>
      <c r="O104" s="97">
        <f ca="1">IF(Inskrivning!C106&gt;0,Inskrivning!T106,0)</f>
        <v>0</v>
      </c>
      <c r="P104" s="4"/>
      <c r="Q104" s="4"/>
      <c r="R104" s="4"/>
      <c r="W104" s="114">
        <f ca="1">IF(Inskrivning!C106="",0,Inskrivning!C106)</f>
        <v>0</v>
      </c>
    </row>
    <row r="105" spans="1:23" ht="17.100000000000001" customHeight="1">
      <c r="A105" s="80">
        <f ca="1">IF(Inskrivning!C107&gt;0,Inskrivning!F107,0)</f>
        <v>0</v>
      </c>
      <c r="B105" s="80">
        <f ca="1">IF(Inskrivning!C107&gt;0,Inskrivning!G107,0)</f>
        <v>0</v>
      </c>
      <c r="C105" s="80">
        <f ca="1">IF(Inskrivning!C107&gt;0,Inskrivning!H107,0)</f>
        <v>0</v>
      </c>
      <c r="D105" s="80">
        <f ca="1">IF(Inskrivning!C107&gt;0,Inskrivning!I107,0)</f>
        <v>0</v>
      </c>
      <c r="E105" s="80">
        <f ca="1">IF(Inskrivning!C107&gt;0,Inskrivning!J107,0)</f>
        <v>0</v>
      </c>
      <c r="F105" s="80">
        <f ca="1">IF(Inskrivning!C107&gt;0,Inskrivning!K107,0)</f>
        <v>0</v>
      </c>
      <c r="G105" s="80">
        <f ca="1">IF(Inskrivning!C107&gt;0,Inskrivning!L107,0)</f>
        <v>0</v>
      </c>
      <c r="H105" s="80">
        <f ca="1">IF(Inskrivning!C107&gt;0,Inskrivning!M107,0)</f>
        <v>0</v>
      </c>
      <c r="I105" s="80">
        <f ca="1">IF(Inskrivning!C107&gt;0,Inskrivning!N107,0)</f>
        <v>0</v>
      </c>
      <c r="J105" s="80">
        <f ca="1">IF(Inskrivning!C107&gt;0,Inskrivning!O107,0)</f>
        <v>0</v>
      </c>
      <c r="K105" s="80">
        <f ca="1">IF(Inskrivning!C107&gt;0,Inskrivning!P107,0)</f>
        <v>0</v>
      </c>
      <c r="L105" s="80">
        <f ca="1">IF(Inskrivning!C107&gt;0,Inskrivning!Q107,0)</f>
        <v>0</v>
      </c>
      <c r="M105" s="80">
        <f ca="1">IF(Inskrivning!C107&gt;0,Inskrivning!R107,0)</f>
        <v>0</v>
      </c>
      <c r="N105" s="80">
        <f ca="1">IF(Inskrivning!C107&gt;0,Inskrivning!S107,0)</f>
        <v>0</v>
      </c>
      <c r="O105" s="97">
        <f ca="1">IF(Inskrivning!C107&gt;0,Inskrivning!T107,0)</f>
        <v>0</v>
      </c>
      <c r="P105" s="4"/>
      <c r="Q105" s="4"/>
      <c r="R105" s="4"/>
      <c r="W105" s="114">
        <f ca="1">IF(Inskrivning!C107="",0,Inskrivning!C107)</f>
        <v>0</v>
      </c>
    </row>
    <row r="106" spans="1:23" ht="17.100000000000001" customHeight="1">
      <c r="A106" s="80">
        <f ca="1">IF(Inskrivning!C108&gt;0,Inskrivning!F108,0)</f>
        <v>0</v>
      </c>
      <c r="B106" s="80">
        <f ca="1">IF(Inskrivning!C108&gt;0,Inskrivning!G108,0)</f>
        <v>0</v>
      </c>
      <c r="C106" s="80">
        <f ca="1">IF(Inskrivning!C108&gt;0,Inskrivning!H108,0)</f>
        <v>0</v>
      </c>
      <c r="D106" s="80">
        <f ca="1">IF(Inskrivning!C108&gt;0,Inskrivning!I108,0)</f>
        <v>0</v>
      </c>
      <c r="E106" s="80">
        <f ca="1">IF(Inskrivning!C108&gt;0,Inskrivning!J108,0)</f>
        <v>0</v>
      </c>
      <c r="F106" s="80">
        <f ca="1">IF(Inskrivning!C108&gt;0,Inskrivning!K108,0)</f>
        <v>0</v>
      </c>
      <c r="G106" s="80">
        <f ca="1">IF(Inskrivning!C108&gt;0,Inskrivning!L108,0)</f>
        <v>0</v>
      </c>
      <c r="H106" s="80">
        <f ca="1">IF(Inskrivning!C108&gt;0,Inskrivning!M108,0)</f>
        <v>0</v>
      </c>
      <c r="I106" s="80">
        <f ca="1">IF(Inskrivning!C108&gt;0,Inskrivning!N108,0)</f>
        <v>0</v>
      </c>
      <c r="J106" s="80">
        <f ca="1">IF(Inskrivning!C108&gt;0,Inskrivning!O108,0)</f>
        <v>0</v>
      </c>
      <c r="K106" s="80">
        <f ca="1">IF(Inskrivning!C108&gt;0,Inskrivning!P108,0)</f>
        <v>0</v>
      </c>
      <c r="L106" s="80">
        <f ca="1">IF(Inskrivning!C108&gt;0,Inskrivning!Q108,0)</f>
        <v>0</v>
      </c>
      <c r="M106" s="80">
        <f ca="1">IF(Inskrivning!C108&gt;0,Inskrivning!R108,0)</f>
        <v>0</v>
      </c>
      <c r="N106" s="80">
        <f ca="1">IF(Inskrivning!C108&gt;0,Inskrivning!S108,0)</f>
        <v>0</v>
      </c>
      <c r="O106" s="97">
        <f ca="1">IF(Inskrivning!C108&gt;0,Inskrivning!T108,0)</f>
        <v>0</v>
      </c>
      <c r="P106" s="4"/>
      <c r="Q106" s="39"/>
      <c r="R106" s="4"/>
      <c r="W106" s="114">
        <f ca="1">IF(Inskrivning!C108="",0,Inskrivning!C108)</f>
        <v>0</v>
      </c>
    </row>
    <row r="107" spans="1:23" ht="17.100000000000001" customHeight="1">
      <c r="A107" s="80">
        <f ca="1">IF(Inskrivning!C109&gt;0,Inskrivning!F109,0)</f>
        <v>0</v>
      </c>
      <c r="B107" s="80">
        <f ca="1">IF(Inskrivning!C109&gt;0,Inskrivning!G109,0)</f>
        <v>0</v>
      </c>
      <c r="C107" s="80">
        <f ca="1">IF(Inskrivning!C109&gt;0,Inskrivning!H109,0)</f>
        <v>0</v>
      </c>
      <c r="D107" s="80">
        <f ca="1">IF(Inskrivning!C109&gt;0,Inskrivning!I109,0)</f>
        <v>0</v>
      </c>
      <c r="E107" s="80">
        <f ca="1">IF(Inskrivning!C109&gt;0,Inskrivning!J109,0)</f>
        <v>0</v>
      </c>
      <c r="F107" s="80">
        <f ca="1">IF(Inskrivning!C109&gt;0,Inskrivning!K109,0)</f>
        <v>0</v>
      </c>
      <c r="G107" s="80">
        <f ca="1">IF(Inskrivning!C109&gt;0,Inskrivning!L109,0)</f>
        <v>0</v>
      </c>
      <c r="H107" s="80">
        <f ca="1">IF(Inskrivning!C109&gt;0,Inskrivning!M109,0)</f>
        <v>0</v>
      </c>
      <c r="I107" s="80">
        <f ca="1">IF(Inskrivning!C109&gt;0,Inskrivning!N109,0)</f>
        <v>0</v>
      </c>
      <c r="J107" s="80">
        <f ca="1">IF(Inskrivning!C109&gt;0,Inskrivning!O109,0)</f>
        <v>0</v>
      </c>
      <c r="K107" s="80">
        <f ca="1">IF(Inskrivning!C109&gt;0,Inskrivning!P109,0)</f>
        <v>0</v>
      </c>
      <c r="L107" s="80">
        <f ca="1">IF(Inskrivning!C109&gt;0,Inskrivning!Q109,0)</f>
        <v>0</v>
      </c>
      <c r="M107" s="80">
        <f ca="1">IF(Inskrivning!C109&gt;0,Inskrivning!R109,0)</f>
        <v>0</v>
      </c>
      <c r="N107" s="80">
        <f ca="1">IF(Inskrivning!C109&gt;0,Inskrivning!S109,0)</f>
        <v>0</v>
      </c>
      <c r="O107" s="97">
        <f ca="1">IF(Inskrivning!C109&gt;0,Inskrivning!T109,0)</f>
        <v>0</v>
      </c>
      <c r="P107" s="4"/>
      <c r="Q107" s="39"/>
      <c r="R107" s="4"/>
      <c r="W107" s="114">
        <f ca="1">IF(Inskrivning!C109="",0,Inskrivning!C109)</f>
        <v>0</v>
      </c>
    </row>
    <row r="108" spans="1:23" ht="17.100000000000001" customHeight="1">
      <c r="A108" s="80">
        <f ca="1">IF(Inskrivning!C110&gt;0,Inskrivning!F110,0)</f>
        <v>0</v>
      </c>
      <c r="B108" s="80">
        <f ca="1">IF(Inskrivning!C110&gt;0,Inskrivning!G110,0)</f>
        <v>0</v>
      </c>
      <c r="C108" s="80">
        <f ca="1">IF(Inskrivning!C110&gt;0,Inskrivning!H110,0)</f>
        <v>0</v>
      </c>
      <c r="D108" s="80">
        <f ca="1">IF(Inskrivning!C110&gt;0,Inskrivning!I110,0)</f>
        <v>0</v>
      </c>
      <c r="E108" s="80">
        <f ca="1">IF(Inskrivning!C110&gt;0,Inskrivning!J110,0)</f>
        <v>0</v>
      </c>
      <c r="F108" s="80">
        <f ca="1">IF(Inskrivning!C110&gt;0,Inskrivning!K110,0)</f>
        <v>0</v>
      </c>
      <c r="G108" s="80">
        <f ca="1">IF(Inskrivning!C110&gt;0,Inskrivning!L110,0)</f>
        <v>0</v>
      </c>
      <c r="H108" s="80">
        <f ca="1">IF(Inskrivning!C110&gt;0,Inskrivning!M110,0)</f>
        <v>0</v>
      </c>
      <c r="I108" s="80">
        <f ca="1">IF(Inskrivning!C110&gt;0,Inskrivning!N110,0)</f>
        <v>0</v>
      </c>
      <c r="J108" s="80">
        <f ca="1">IF(Inskrivning!C110&gt;0,Inskrivning!O110,0)</f>
        <v>0</v>
      </c>
      <c r="K108" s="80">
        <f ca="1">IF(Inskrivning!C110&gt;0,Inskrivning!P110,0)</f>
        <v>0</v>
      </c>
      <c r="L108" s="80">
        <f ca="1">IF(Inskrivning!C110&gt;0,Inskrivning!Q110,0)</f>
        <v>0</v>
      </c>
      <c r="M108" s="80">
        <f ca="1">IF(Inskrivning!C110&gt;0,Inskrivning!R110,0)</f>
        <v>0</v>
      </c>
      <c r="N108" s="80">
        <f ca="1">IF(Inskrivning!C110&gt;0,Inskrivning!S110,0)</f>
        <v>0</v>
      </c>
      <c r="O108" s="97">
        <f ca="1">IF(Inskrivning!C110&gt;0,Inskrivning!T110,0)</f>
        <v>0</v>
      </c>
      <c r="P108" s="4"/>
      <c r="Q108" s="4"/>
      <c r="R108" s="4"/>
      <c r="W108" s="114">
        <f ca="1">IF(Inskrivning!C110="",0,Inskrivning!C110)</f>
        <v>0</v>
      </c>
    </row>
    <row r="109" spans="1:23" ht="17.100000000000001" customHeight="1">
      <c r="A109" s="80">
        <f ca="1">IF(Inskrivning!C111&gt;0,Inskrivning!F111,0)</f>
        <v>0</v>
      </c>
      <c r="B109" s="80">
        <f ca="1">IF(Inskrivning!C111&gt;0,Inskrivning!G111,0)</f>
        <v>0</v>
      </c>
      <c r="C109" s="80">
        <f ca="1">IF(Inskrivning!C111&gt;0,Inskrivning!H111,0)</f>
        <v>0</v>
      </c>
      <c r="D109" s="80">
        <f ca="1">IF(Inskrivning!C111&gt;0,Inskrivning!I111,0)</f>
        <v>0</v>
      </c>
      <c r="E109" s="80">
        <f ca="1">IF(Inskrivning!C111&gt;0,Inskrivning!J111,0)</f>
        <v>0</v>
      </c>
      <c r="F109" s="80">
        <f ca="1">IF(Inskrivning!C111&gt;0,Inskrivning!K111,0)</f>
        <v>0</v>
      </c>
      <c r="G109" s="80">
        <f ca="1">IF(Inskrivning!C111&gt;0,Inskrivning!L111,0)</f>
        <v>0</v>
      </c>
      <c r="H109" s="80">
        <f ca="1">IF(Inskrivning!C111&gt;0,Inskrivning!M111,0)</f>
        <v>0</v>
      </c>
      <c r="I109" s="80">
        <f ca="1">IF(Inskrivning!C111&gt;0,Inskrivning!N111,0)</f>
        <v>0</v>
      </c>
      <c r="J109" s="80">
        <f ca="1">IF(Inskrivning!C111&gt;0,Inskrivning!O111,0)</f>
        <v>0</v>
      </c>
      <c r="K109" s="80">
        <f ca="1">IF(Inskrivning!C111&gt;0,Inskrivning!P111,0)</f>
        <v>0</v>
      </c>
      <c r="L109" s="80">
        <f ca="1">IF(Inskrivning!C111&gt;0,Inskrivning!Q111,0)</f>
        <v>0</v>
      </c>
      <c r="M109" s="80">
        <f ca="1">IF(Inskrivning!C111&gt;0,Inskrivning!R111,0)</f>
        <v>0</v>
      </c>
      <c r="N109" s="80">
        <f ca="1">IF(Inskrivning!C111&gt;0,Inskrivning!S111,0)</f>
        <v>0</v>
      </c>
      <c r="O109" s="97">
        <f ca="1">IF(Inskrivning!C111&gt;0,Inskrivning!T111,0)</f>
        <v>0</v>
      </c>
      <c r="P109" s="4"/>
      <c r="Q109" s="4"/>
      <c r="R109" s="4"/>
      <c r="W109" s="114">
        <f ca="1">IF(Inskrivning!C111="",0,Inskrivning!C111)</f>
        <v>0</v>
      </c>
    </row>
    <row r="110" spans="1:23" ht="17.100000000000001" customHeight="1">
      <c r="A110" s="80">
        <f ca="1">IF(Inskrivning!C112&gt;0,Inskrivning!F112,0)</f>
        <v>0</v>
      </c>
      <c r="B110" s="80">
        <f ca="1">IF(Inskrivning!C112&gt;0,Inskrivning!G112,0)</f>
        <v>0</v>
      </c>
      <c r="C110" s="80">
        <f ca="1">IF(Inskrivning!C112&gt;0,Inskrivning!H112,0)</f>
        <v>0</v>
      </c>
      <c r="D110" s="80">
        <f ca="1">IF(Inskrivning!C112&gt;0,Inskrivning!I112,0)</f>
        <v>0</v>
      </c>
      <c r="E110" s="80">
        <f ca="1">IF(Inskrivning!C112&gt;0,Inskrivning!J112,0)</f>
        <v>0</v>
      </c>
      <c r="F110" s="80">
        <f ca="1">IF(Inskrivning!C112&gt;0,Inskrivning!K112,0)</f>
        <v>0</v>
      </c>
      <c r="G110" s="80">
        <f ca="1">IF(Inskrivning!C112&gt;0,Inskrivning!L112,0)</f>
        <v>0</v>
      </c>
      <c r="H110" s="80">
        <f ca="1">IF(Inskrivning!C112&gt;0,Inskrivning!M112,0)</f>
        <v>0</v>
      </c>
      <c r="I110" s="80">
        <f ca="1">IF(Inskrivning!C112&gt;0,Inskrivning!N112,0)</f>
        <v>0</v>
      </c>
      <c r="J110" s="80">
        <f ca="1">IF(Inskrivning!C112&gt;0,Inskrivning!O112,0)</f>
        <v>0</v>
      </c>
      <c r="K110" s="80">
        <f ca="1">IF(Inskrivning!C112&gt;0,Inskrivning!P112,0)</f>
        <v>0</v>
      </c>
      <c r="L110" s="80">
        <f ca="1">IF(Inskrivning!C112&gt;0,Inskrivning!Q112,0)</f>
        <v>0</v>
      </c>
      <c r="M110" s="80">
        <f ca="1">IF(Inskrivning!C112&gt;0,Inskrivning!R112,0)</f>
        <v>0</v>
      </c>
      <c r="N110" s="80">
        <f ca="1">IF(Inskrivning!C112&gt;0,Inskrivning!S112,0)</f>
        <v>0</v>
      </c>
      <c r="O110" s="97">
        <f ca="1">IF(Inskrivning!C112&gt;0,Inskrivning!T112,0)</f>
        <v>0</v>
      </c>
      <c r="P110" s="4"/>
      <c r="Q110" s="4"/>
      <c r="R110" s="4"/>
      <c r="W110" s="114">
        <f ca="1">IF(Inskrivning!C112="",0,Inskrivning!C112)</f>
        <v>0</v>
      </c>
    </row>
    <row r="111" spans="1:23" ht="17.100000000000001" customHeight="1">
      <c r="A111" s="80">
        <f ca="1">IF(Inskrivning!C113&gt;0,Inskrivning!F113,0)</f>
        <v>0</v>
      </c>
      <c r="B111" s="80">
        <f ca="1">IF(Inskrivning!C113&gt;0,Inskrivning!G113,0)</f>
        <v>0</v>
      </c>
      <c r="C111" s="80">
        <f ca="1">IF(Inskrivning!C113&gt;0,Inskrivning!H113,0)</f>
        <v>0</v>
      </c>
      <c r="D111" s="80">
        <f ca="1">IF(Inskrivning!C113&gt;0,Inskrivning!I113,0)</f>
        <v>0</v>
      </c>
      <c r="E111" s="80">
        <f ca="1">IF(Inskrivning!C113&gt;0,Inskrivning!J113,0)</f>
        <v>0</v>
      </c>
      <c r="F111" s="80">
        <f ca="1">IF(Inskrivning!C113&gt;0,Inskrivning!K113,0)</f>
        <v>0</v>
      </c>
      <c r="G111" s="80">
        <f ca="1">IF(Inskrivning!C113&gt;0,Inskrivning!L113,0)</f>
        <v>0</v>
      </c>
      <c r="H111" s="80">
        <f ca="1">IF(Inskrivning!C113&gt;0,Inskrivning!M113,0)</f>
        <v>0</v>
      </c>
      <c r="I111" s="80">
        <f ca="1">IF(Inskrivning!C113&gt;0,Inskrivning!N113,0)</f>
        <v>0</v>
      </c>
      <c r="J111" s="80">
        <f ca="1">IF(Inskrivning!C113&gt;0,Inskrivning!O113,0)</f>
        <v>0</v>
      </c>
      <c r="K111" s="80">
        <f ca="1">IF(Inskrivning!C113&gt;0,Inskrivning!P113,0)</f>
        <v>0</v>
      </c>
      <c r="L111" s="80">
        <f ca="1">IF(Inskrivning!C113&gt;0,Inskrivning!Q113,0)</f>
        <v>0</v>
      </c>
      <c r="M111" s="80">
        <f ca="1">IF(Inskrivning!C113&gt;0,Inskrivning!R113,0)</f>
        <v>0</v>
      </c>
      <c r="N111" s="80">
        <f ca="1">IF(Inskrivning!C113&gt;0,Inskrivning!S113,0)</f>
        <v>0</v>
      </c>
      <c r="O111" s="97">
        <f ca="1">IF(Inskrivning!C113&gt;0,Inskrivning!T113,0)</f>
        <v>0</v>
      </c>
      <c r="P111" s="4"/>
      <c r="Q111" s="4"/>
      <c r="R111" s="4"/>
      <c r="W111" s="114">
        <f ca="1">IF(Inskrivning!C113="",0,Inskrivning!C113)</f>
        <v>0</v>
      </c>
    </row>
    <row r="112" spans="1:23" ht="17.100000000000001" customHeight="1">
      <c r="A112" s="80">
        <f ca="1">IF(Inskrivning!C114&gt;0,Inskrivning!F114,0)</f>
        <v>0</v>
      </c>
      <c r="B112" s="80">
        <f ca="1">IF(Inskrivning!C114&gt;0,Inskrivning!G114,0)</f>
        <v>0</v>
      </c>
      <c r="C112" s="80">
        <f ca="1">IF(Inskrivning!C114&gt;0,Inskrivning!H114,0)</f>
        <v>0</v>
      </c>
      <c r="D112" s="80">
        <f ca="1">IF(Inskrivning!C114&gt;0,Inskrivning!I114,0)</f>
        <v>0</v>
      </c>
      <c r="E112" s="80">
        <f ca="1">IF(Inskrivning!C114&gt;0,Inskrivning!J114,0)</f>
        <v>0</v>
      </c>
      <c r="F112" s="80">
        <f ca="1">IF(Inskrivning!C114&gt;0,Inskrivning!K114,0)</f>
        <v>0</v>
      </c>
      <c r="G112" s="80">
        <f ca="1">IF(Inskrivning!C114&gt;0,Inskrivning!L114,0)</f>
        <v>0</v>
      </c>
      <c r="H112" s="80">
        <f ca="1">IF(Inskrivning!C114&gt;0,Inskrivning!M114,0)</f>
        <v>0</v>
      </c>
      <c r="I112" s="80">
        <f ca="1">IF(Inskrivning!C114&gt;0,Inskrivning!N114,0)</f>
        <v>0</v>
      </c>
      <c r="J112" s="80">
        <f ca="1">IF(Inskrivning!C114&gt;0,Inskrivning!O114,0)</f>
        <v>0</v>
      </c>
      <c r="K112" s="80">
        <f ca="1">IF(Inskrivning!C114&gt;0,Inskrivning!P114,0)</f>
        <v>0</v>
      </c>
      <c r="L112" s="80">
        <f ca="1">IF(Inskrivning!C114&gt;0,Inskrivning!Q114,0)</f>
        <v>0</v>
      </c>
      <c r="M112" s="80">
        <f ca="1">IF(Inskrivning!C114&gt;0,Inskrivning!R114,0)</f>
        <v>0</v>
      </c>
      <c r="N112" s="80">
        <f ca="1">IF(Inskrivning!C114&gt;0,Inskrivning!S114,0)</f>
        <v>0</v>
      </c>
      <c r="O112" s="97">
        <f ca="1">IF(Inskrivning!C114&gt;0,Inskrivning!T114,0)</f>
        <v>0</v>
      </c>
      <c r="P112" s="4"/>
      <c r="Q112" s="4"/>
      <c r="R112" s="4"/>
      <c r="W112" s="114">
        <f ca="1">IF(Inskrivning!C114="",0,Inskrivning!C114)</f>
        <v>0</v>
      </c>
    </row>
    <row r="113" spans="1:23" ht="17.100000000000001" customHeight="1">
      <c r="A113" s="80">
        <f ca="1">IF(Inskrivning!C115&gt;0,Inskrivning!F115,0)</f>
        <v>0</v>
      </c>
      <c r="B113" s="80">
        <f ca="1">IF(Inskrivning!C115&gt;0,Inskrivning!G115,0)</f>
        <v>0</v>
      </c>
      <c r="C113" s="80">
        <f ca="1">IF(Inskrivning!C115&gt;0,Inskrivning!H115,0)</f>
        <v>0</v>
      </c>
      <c r="D113" s="80">
        <f ca="1">IF(Inskrivning!C115&gt;0,Inskrivning!I115,0)</f>
        <v>0</v>
      </c>
      <c r="E113" s="80">
        <f ca="1">IF(Inskrivning!C115&gt;0,Inskrivning!J115,0)</f>
        <v>0</v>
      </c>
      <c r="F113" s="80">
        <f ca="1">IF(Inskrivning!C115&gt;0,Inskrivning!K115,0)</f>
        <v>0</v>
      </c>
      <c r="G113" s="80">
        <f ca="1">IF(Inskrivning!C115&gt;0,Inskrivning!L115,0)</f>
        <v>0</v>
      </c>
      <c r="H113" s="80">
        <f ca="1">IF(Inskrivning!C115&gt;0,Inskrivning!M115,0)</f>
        <v>0</v>
      </c>
      <c r="I113" s="80">
        <f ca="1">IF(Inskrivning!C115&gt;0,Inskrivning!N115,0)</f>
        <v>0</v>
      </c>
      <c r="J113" s="80">
        <f ca="1">IF(Inskrivning!C115&gt;0,Inskrivning!O115,0)</f>
        <v>0</v>
      </c>
      <c r="K113" s="80">
        <f ca="1">IF(Inskrivning!C115&gt;0,Inskrivning!P115,0)</f>
        <v>0</v>
      </c>
      <c r="L113" s="80">
        <f ca="1">IF(Inskrivning!C115&gt;0,Inskrivning!Q115,0)</f>
        <v>0</v>
      </c>
      <c r="M113" s="80">
        <f ca="1">IF(Inskrivning!C115&gt;0,Inskrivning!R115,0)</f>
        <v>0</v>
      </c>
      <c r="N113" s="80">
        <f ca="1">IF(Inskrivning!C115&gt;0,Inskrivning!S115,0)</f>
        <v>0</v>
      </c>
      <c r="O113" s="97">
        <f ca="1">IF(Inskrivning!C115&gt;0,Inskrivning!T115,0)</f>
        <v>0</v>
      </c>
      <c r="P113" s="4"/>
      <c r="Q113" s="4"/>
      <c r="R113" s="4"/>
      <c r="W113" s="114">
        <f ca="1">IF(Inskrivning!C115="",0,Inskrivning!C115)</f>
        <v>0</v>
      </c>
    </row>
    <row r="114" spans="1:23" ht="17.100000000000001" customHeight="1">
      <c r="A114" s="80">
        <f ca="1">IF(Inskrivning!C116&gt;0,Inskrivning!F116,0)</f>
        <v>0</v>
      </c>
      <c r="B114" s="80">
        <f ca="1">IF(Inskrivning!C116&gt;0,Inskrivning!G116,0)</f>
        <v>0</v>
      </c>
      <c r="C114" s="80">
        <f ca="1">IF(Inskrivning!C116&gt;0,Inskrivning!H116,0)</f>
        <v>0</v>
      </c>
      <c r="D114" s="80">
        <f ca="1">IF(Inskrivning!C116&gt;0,Inskrivning!I116,0)</f>
        <v>0</v>
      </c>
      <c r="E114" s="80">
        <f ca="1">IF(Inskrivning!C116&gt;0,Inskrivning!J116,0)</f>
        <v>0</v>
      </c>
      <c r="F114" s="80">
        <f ca="1">IF(Inskrivning!C116&gt;0,Inskrivning!K116,0)</f>
        <v>0</v>
      </c>
      <c r="G114" s="80">
        <f ca="1">IF(Inskrivning!C116&gt;0,Inskrivning!L116,0)</f>
        <v>0</v>
      </c>
      <c r="H114" s="80">
        <f ca="1">IF(Inskrivning!C116&gt;0,Inskrivning!M116,0)</f>
        <v>0</v>
      </c>
      <c r="I114" s="80">
        <f ca="1">IF(Inskrivning!C116&gt;0,Inskrivning!N116,0)</f>
        <v>0</v>
      </c>
      <c r="J114" s="80">
        <f ca="1">IF(Inskrivning!C116&gt;0,Inskrivning!O116,0)</f>
        <v>0</v>
      </c>
      <c r="K114" s="80">
        <f ca="1">IF(Inskrivning!C116&gt;0,Inskrivning!P116,0)</f>
        <v>0</v>
      </c>
      <c r="L114" s="80">
        <f ca="1">IF(Inskrivning!C116&gt;0,Inskrivning!Q116,0)</f>
        <v>0</v>
      </c>
      <c r="M114" s="80">
        <f ca="1">IF(Inskrivning!C116&gt;0,Inskrivning!R116,0)</f>
        <v>0</v>
      </c>
      <c r="N114" s="80">
        <f ca="1">IF(Inskrivning!C116&gt;0,Inskrivning!S116,0)</f>
        <v>0</v>
      </c>
      <c r="O114" s="97">
        <f ca="1">IF(Inskrivning!C116&gt;0,Inskrivning!T116,0)</f>
        <v>0</v>
      </c>
      <c r="P114" s="4"/>
      <c r="Q114" s="4"/>
      <c r="R114" s="4"/>
      <c r="W114" s="114">
        <f ca="1">IF(Inskrivning!C116="",0,Inskrivning!C116)</f>
        <v>0</v>
      </c>
    </row>
    <row r="115" spans="1:23" ht="17.100000000000001" customHeight="1">
      <c r="A115" s="80">
        <f ca="1">IF(Inskrivning!C117&gt;0,Inskrivning!F117,0)</f>
        <v>0</v>
      </c>
      <c r="B115" s="80">
        <f ca="1">IF(Inskrivning!C117&gt;0,Inskrivning!G117,0)</f>
        <v>0</v>
      </c>
      <c r="C115" s="80">
        <f ca="1">IF(Inskrivning!C117&gt;0,Inskrivning!H117,0)</f>
        <v>0</v>
      </c>
      <c r="D115" s="80">
        <f ca="1">IF(Inskrivning!C117&gt;0,Inskrivning!I117,0)</f>
        <v>0</v>
      </c>
      <c r="E115" s="80">
        <f ca="1">IF(Inskrivning!C117&gt;0,Inskrivning!J117,0)</f>
        <v>0</v>
      </c>
      <c r="F115" s="80">
        <f ca="1">IF(Inskrivning!C117&gt;0,Inskrivning!K117,0)</f>
        <v>0</v>
      </c>
      <c r="G115" s="80">
        <f ca="1">IF(Inskrivning!C117&gt;0,Inskrivning!L117,0)</f>
        <v>0</v>
      </c>
      <c r="H115" s="80">
        <f ca="1">IF(Inskrivning!C117&gt;0,Inskrivning!M117,0)</f>
        <v>0</v>
      </c>
      <c r="I115" s="80">
        <f ca="1">IF(Inskrivning!C117&gt;0,Inskrivning!N117,0)</f>
        <v>0</v>
      </c>
      <c r="J115" s="80">
        <f ca="1">IF(Inskrivning!C117&gt;0,Inskrivning!O117,0)</f>
        <v>0</v>
      </c>
      <c r="K115" s="80">
        <f ca="1">IF(Inskrivning!C117&gt;0,Inskrivning!P117,0)</f>
        <v>0</v>
      </c>
      <c r="L115" s="80">
        <f ca="1">IF(Inskrivning!C117&gt;0,Inskrivning!Q117,0)</f>
        <v>0</v>
      </c>
      <c r="M115" s="80">
        <f ca="1">IF(Inskrivning!C117&gt;0,Inskrivning!R117,0)</f>
        <v>0</v>
      </c>
      <c r="N115" s="80">
        <f ca="1">IF(Inskrivning!C117&gt;0,Inskrivning!S117,0)</f>
        <v>0</v>
      </c>
      <c r="O115" s="97">
        <f ca="1">IF(Inskrivning!C117&gt;0,Inskrivning!T117,0)</f>
        <v>0</v>
      </c>
      <c r="P115" s="4"/>
      <c r="Q115" s="4"/>
      <c r="R115" s="4"/>
      <c r="W115" s="114">
        <f ca="1">IF(Inskrivning!C117="",0,Inskrivning!C117)</f>
        <v>0</v>
      </c>
    </row>
    <row r="116" spans="1:23" ht="17.100000000000001" customHeight="1">
      <c r="A116" s="80">
        <f ca="1">IF(Inskrivning!C118&gt;0,Inskrivning!F118,0)</f>
        <v>0</v>
      </c>
      <c r="B116" s="80">
        <f ca="1">IF(Inskrivning!C118&gt;0,Inskrivning!G118,0)</f>
        <v>0</v>
      </c>
      <c r="C116" s="80">
        <f ca="1">IF(Inskrivning!C118&gt;0,Inskrivning!H118,0)</f>
        <v>0</v>
      </c>
      <c r="D116" s="80">
        <f ca="1">IF(Inskrivning!C118&gt;0,Inskrivning!I118,0)</f>
        <v>0</v>
      </c>
      <c r="E116" s="80">
        <f ca="1">IF(Inskrivning!C118&gt;0,Inskrivning!J118,0)</f>
        <v>0</v>
      </c>
      <c r="F116" s="80">
        <f ca="1">IF(Inskrivning!C118&gt;0,Inskrivning!K118,0)</f>
        <v>0</v>
      </c>
      <c r="G116" s="80">
        <f ca="1">IF(Inskrivning!C118&gt;0,Inskrivning!L118,0)</f>
        <v>0</v>
      </c>
      <c r="H116" s="80">
        <f ca="1">IF(Inskrivning!C118&gt;0,Inskrivning!M118,0)</f>
        <v>0</v>
      </c>
      <c r="I116" s="80">
        <f ca="1">IF(Inskrivning!C118&gt;0,Inskrivning!N118,0)</f>
        <v>0</v>
      </c>
      <c r="J116" s="80">
        <f ca="1">IF(Inskrivning!C118&gt;0,Inskrivning!O118,0)</f>
        <v>0</v>
      </c>
      <c r="K116" s="80">
        <f ca="1">IF(Inskrivning!C118&gt;0,Inskrivning!P118,0)</f>
        <v>0</v>
      </c>
      <c r="L116" s="80">
        <f ca="1">IF(Inskrivning!C118&gt;0,Inskrivning!Q118,0)</f>
        <v>0</v>
      </c>
      <c r="M116" s="80">
        <f ca="1">IF(Inskrivning!C118&gt;0,Inskrivning!R118,0)</f>
        <v>0</v>
      </c>
      <c r="N116" s="80">
        <f ca="1">IF(Inskrivning!C118&gt;0,Inskrivning!S118,0)</f>
        <v>0</v>
      </c>
      <c r="O116" s="97">
        <f ca="1">IF(Inskrivning!C118&gt;0,Inskrivning!T118,0)</f>
        <v>0</v>
      </c>
      <c r="P116" s="4"/>
      <c r="Q116" s="4"/>
      <c r="R116" s="4"/>
      <c r="W116" s="114">
        <f ca="1">IF(Inskrivning!C118="",0,Inskrivning!C118)</f>
        <v>0</v>
      </c>
    </row>
    <row r="117" spans="1:23" ht="17.100000000000001" customHeight="1">
      <c r="A117" s="80">
        <f ca="1">IF(Inskrivning!C119&gt;0,Inskrivning!F119,0)</f>
        <v>0</v>
      </c>
      <c r="B117" s="80">
        <f ca="1">IF(Inskrivning!C119&gt;0,Inskrivning!G119,0)</f>
        <v>0</v>
      </c>
      <c r="C117" s="80">
        <f ca="1">IF(Inskrivning!C119&gt;0,Inskrivning!H119,0)</f>
        <v>0</v>
      </c>
      <c r="D117" s="80">
        <f ca="1">IF(Inskrivning!C119&gt;0,Inskrivning!I119,0)</f>
        <v>0</v>
      </c>
      <c r="E117" s="80">
        <f ca="1">IF(Inskrivning!C119&gt;0,Inskrivning!J119,0)</f>
        <v>0</v>
      </c>
      <c r="F117" s="80">
        <f ca="1">IF(Inskrivning!C119&gt;0,Inskrivning!K119,0)</f>
        <v>0</v>
      </c>
      <c r="G117" s="80">
        <f ca="1">IF(Inskrivning!C119&gt;0,Inskrivning!L119,0)</f>
        <v>0</v>
      </c>
      <c r="H117" s="80">
        <f ca="1">IF(Inskrivning!C119&gt;0,Inskrivning!M119,0)</f>
        <v>0</v>
      </c>
      <c r="I117" s="80">
        <f ca="1">IF(Inskrivning!C119&gt;0,Inskrivning!N119,0)</f>
        <v>0</v>
      </c>
      <c r="J117" s="80">
        <f ca="1">IF(Inskrivning!C119&gt;0,Inskrivning!O119,0)</f>
        <v>0</v>
      </c>
      <c r="K117" s="80">
        <f ca="1">IF(Inskrivning!C119&gt;0,Inskrivning!P119,0)</f>
        <v>0</v>
      </c>
      <c r="L117" s="80">
        <f ca="1">IF(Inskrivning!C119&gt;0,Inskrivning!Q119,0)</f>
        <v>0</v>
      </c>
      <c r="M117" s="80">
        <f ca="1">IF(Inskrivning!C119&gt;0,Inskrivning!R119,0)</f>
        <v>0</v>
      </c>
      <c r="N117" s="80">
        <f ca="1">IF(Inskrivning!C119&gt;0,Inskrivning!S119,0)</f>
        <v>0</v>
      </c>
      <c r="O117" s="97">
        <f ca="1">IF(Inskrivning!C119&gt;0,Inskrivning!T119,0)</f>
        <v>0</v>
      </c>
      <c r="P117" s="4"/>
      <c r="Q117" s="4"/>
      <c r="R117" s="4"/>
      <c r="W117" s="114">
        <f ca="1">IF(Inskrivning!C119="",0,Inskrivning!C119)</f>
        <v>0</v>
      </c>
    </row>
    <row r="118" spans="1:23" ht="17.100000000000001" customHeight="1">
      <c r="A118" s="80">
        <f ca="1">IF(Inskrivning!C120&gt;0,Inskrivning!F120,0)</f>
        <v>0</v>
      </c>
      <c r="B118" s="80">
        <f ca="1">IF(Inskrivning!C120&gt;0,Inskrivning!G120,0)</f>
        <v>0</v>
      </c>
      <c r="C118" s="80">
        <f ca="1">IF(Inskrivning!C120&gt;0,Inskrivning!H120,0)</f>
        <v>0</v>
      </c>
      <c r="D118" s="80">
        <f ca="1">IF(Inskrivning!C120&gt;0,Inskrivning!I120,0)</f>
        <v>0</v>
      </c>
      <c r="E118" s="80">
        <f ca="1">IF(Inskrivning!C120&gt;0,Inskrivning!J120,0)</f>
        <v>0</v>
      </c>
      <c r="F118" s="80">
        <f ca="1">IF(Inskrivning!C120&gt;0,Inskrivning!K120,0)</f>
        <v>0</v>
      </c>
      <c r="G118" s="80">
        <f ca="1">IF(Inskrivning!C120&gt;0,Inskrivning!L120,0)</f>
        <v>0</v>
      </c>
      <c r="H118" s="80">
        <f ca="1">IF(Inskrivning!C120&gt;0,Inskrivning!M120,0)</f>
        <v>0</v>
      </c>
      <c r="I118" s="80">
        <f ca="1">IF(Inskrivning!C120&gt;0,Inskrivning!N120,0)</f>
        <v>0</v>
      </c>
      <c r="J118" s="80">
        <f ca="1">IF(Inskrivning!C120&gt;0,Inskrivning!O120,0)</f>
        <v>0</v>
      </c>
      <c r="K118" s="80">
        <f ca="1">IF(Inskrivning!C120&gt;0,Inskrivning!P120,0)</f>
        <v>0</v>
      </c>
      <c r="L118" s="80">
        <f ca="1">IF(Inskrivning!C120&gt;0,Inskrivning!Q120,0)</f>
        <v>0</v>
      </c>
      <c r="M118" s="80">
        <f ca="1">IF(Inskrivning!C120&gt;0,Inskrivning!R120,0)</f>
        <v>0</v>
      </c>
      <c r="N118" s="80">
        <f ca="1">IF(Inskrivning!C120&gt;0,Inskrivning!S120,0)</f>
        <v>0</v>
      </c>
      <c r="O118" s="97">
        <f ca="1">IF(Inskrivning!C120&gt;0,Inskrivning!T120,0)</f>
        <v>0</v>
      </c>
      <c r="P118" s="4"/>
      <c r="Q118" s="4"/>
      <c r="R118" s="4"/>
      <c r="W118" s="114">
        <f ca="1">IF(Inskrivning!C120="",0,Inskrivning!C120)</f>
        <v>0</v>
      </c>
    </row>
    <row r="119" spans="1:23" ht="17.100000000000001" customHeight="1">
      <c r="A119" s="80">
        <f ca="1">IF(Inskrivning!C121&gt;0,Inskrivning!F121,0)</f>
        <v>0</v>
      </c>
      <c r="B119" s="80">
        <f ca="1">IF(Inskrivning!C121&gt;0,Inskrivning!G121,0)</f>
        <v>0</v>
      </c>
      <c r="C119" s="80">
        <f ca="1">IF(Inskrivning!C121&gt;0,Inskrivning!H121,0)</f>
        <v>0</v>
      </c>
      <c r="D119" s="80">
        <f ca="1">IF(Inskrivning!C121&gt;0,Inskrivning!I121,0)</f>
        <v>0</v>
      </c>
      <c r="E119" s="80">
        <f ca="1">IF(Inskrivning!C121&gt;0,Inskrivning!J121,0)</f>
        <v>0</v>
      </c>
      <c r="F119" s="80">
        <f ca="1">IF(Inskrivning!C121&gt;0,Inskrivning!K121,0)</f>
        <v>0</v>
      </c>
      <c r="G119" s="80">
        <f ca="1">IF(Inskrivning!C121&gt;0,Inskrivning!L121,0)</f>
        <v>0</v>
      </c>
      <c r="H119" s="80">
        <f ca="1">IF(Inskrivning!C121&gt;0,Inskrivning!M121,0)</f>
        <v>0</v>
      </c>
      <c r="I119" s="80">
        <f ca="1">IF(Inskrivning!C121&gt;0,Inskrivning!N121,0)</f>
        <v>0</v>
      </c>
      <c r="J119" s="80">
        <f ca="1">IF(Inskrivning!C121&gt;0,Inskrivning!O121,0)</f>
        <v>0</v>
      </c>
      <c r="K119" s="80">
        <f ca="1">IF(Inskrivning!C121&gt;0,Inskrivning!P121,0)</f>
        <v>0</v>
      </c>
      <c r="L119" s="80">
        <f ca="1">IF(Inskrivning!C121&gt;0,Inskrivning!Q121,0)</f>
        <v>0</v>
      </c>
      <c r="M119" s="80">
        <f ca="1">IF(Inskrivning!C121&gt;0,Inskrivning!R121,0)</f>
        <v>0</v>
      </c>
      <c r="N119" s="80">
        <f ca="1">IF(Inskrivning!C121&gt;0,Inskrivning!S121,0)</f>
        <v>0</v>
      </c>
      <c r="O119" s="97">
        <f ca="1">IF(Inskrivning!C121&gt;0,Inskrivning!T121,0)</f>
        <v>0</v>
      </c>
      <c r="P119" s="4"/>
      <c r="Q119" s="4"/>
      <c r="R119" s="4"/>
      <c r="W119" s="114">
        <f ca="1">IF(Inskrivning!C121="",0,Inskrivning!C121)</f>
        <v>0</v>
      </c>
    </row>
    <row r="120" spans="1:23" ht="17.100000000000001" customHeight="1">
      <c r="A120" s="80">
        <f ca="1">IF(Inskrivning!C122&gt;0,Inskrivning!F122,0)</f>
        <v>0</v>
      </c>
      <c r="B120" s="80">
        <f ca="1">IF(Inskrivning!C122&gt;0,Inskrivning!G122,0)</f>
        <v>0</v>
      </c>
      <c r="C120" s="80">
        <f ca="1">IF(Inskrivning!C122&gt;0,Inskrivning!H122,0)</f>
        <v>0</v>
      </c>
      <c r="D120" s="80">
        <f ca="1">IF(Inskrivning!C122&gt;0,Inskrivning!I122,0)</f>
        <v>0</v>
      </c>
      <c r="E120" s="80">
        <f ca="1">IF(Inskrivning!C122&gt;0,Inskrivning!J122,0)</f>
        <v>0</v>
      </c>
      <c r="F120" s="80">
        <f ca="1">IF(Inskrivning!C122&gt;0,Inskrivning!K122,0)</f>
        <v>0</v>
      </c>
      <c r="G120" s="80">
        <f ca="1">IF(Inskrivning!C122&gt;0,Inskrivning!L122,0)</f>
        <v>0</v>
      </c>
      <c r="H120" s="80">
        <f ca="1">IF(Inskrivning!C122&gt;0,Inskrivning!M122,0)</f>
        <v>0</v>
      </c>
      <c r="I120" s="80">
        <f ca="1">IF(Inskrivning!C122&gt;0,Inskrivning!N122,0)</f>
        <v>0</v>
      </c>
      <c r="J120" s="80">
        <f ca="1">IF(Inskrivning!C122&gt;0,Inskrivning!O122,0)</f>
        <v>0</v>
      </c>
      <c r="K120" s="80">
        <f ca="1">IF(Inskrivning!C122&gt;0,Inskrivning!P122,0)</f>
        <v>0</v>
      </c>
      <c r="L120" s="80">
        <f ca="1">IF(Inskrivning!C122&gt;0,Inskrivning!Q122,0)</f>
        <v>0</v>
      </c>
      <c r="M120" s="80">
        <f ca="1">IF(Inskrivning!C122&gt;0,Inskrivning!R122,0)</f>
        <v>0</v>
      </c>
      <c r="N120" s="80">
        <f ca="1">IF(Inskrivning!C122&gt;0,Inskrivning!S122,0)</f>
        <v>0</v>
      </c>
      <c r="O120" s="97">
        <f ca="1">IF(Inskrivning!C122&gt;0,Inskrivning!T122,0)</f>
        <v>0</v>
      </c>
      <c r="P120" s="4"/>
      <c r="Q120" s="4"/>
      <c r="R120" s="4"/>
      <c r="W120" s="114">
        <f ca="1">IF(Inskrivning!C122="",0,Inskrivning!C122)</f>
        <v>0</v>
      </c>
    </row>
    <row r="121" spans="1:23" ht="17.100000000000001" customHeight="1">
      <c r="A121" s="80">
        <f ca="1">IF(Inskrivning!C123&gt;0,Inskrivning!F123,0)</f>
        <v>0</v>
      </c>
      <c r="B121" s="80">
        <f ca="1">IF(Inskrivning!C123&gt;0,Inskrivning!G123,0)</f>
        <v>0</v>
      </c>
      <c r="C121" s="80">
        <f ca="1">IF(Inskrivning!C123&gt;0,Inskrivning!H123,0)</f>
        <v>0</v>
      </c>
      <c r="D121" s="80">
        <f ca="1">IF(Inskrivning!C123&gt;0,Inskrivning!I123,0)</f>
        <v>0</v>
      </c>
      <c r="E121" s="80">
        <f ca="1">IF(Inskrivning!C123&gt;0,Inskrivning!J123,0)</f>
        <v>0</v>
      </c>
      <c r="F121" s="80">
        <f ca="1">IF(Inskrivning!C123&gt;0,Inskrivning!K123,0)</f>
        <v>0</v>
      </c>
      <c r="G121" s="80">
        <f ca="1">IF(Inskrivning!C123&gt;0,Inskrivning!L123,0)</f>
        <v>0</v>
      </c>
      <c r="H121" s="80">
        <f ca="1">IF(Inskrivning!C123&gt;0,Inskrivning!M123,0)</f>
        <v>0</v>
      </c>
      <c r="I121" s="80">
        <f ca="1">IF(Inskrivning!C123&gt;0,Inskrivning!N123,0)</f>
        <v>0</v>
      </c>
      <c r="J121" s="80">
        <f ca="1">IF(Inskrivning!C123&gt;0,Inskrivning!O123,0)</f>
        <v>0</v>
      </c>
      <c r="K121" s="80">
        <f ca="1">IF(Inskrivning!C123&gt;0,Inskrivning!P123,0)</f>
        <v>0</v>
      </c>
      <c r="L121" s="80">
        <f ca="1">IF(Inskrivning!C123&gt;0,Inskrivning!Q123,0)</f>
        <v>0</v>
      </c>
      <c r="M121" s="80">
        <f ca="1">IF(Inskrivning!C123&gt;0,Inskrivning!R123,0)</f>
        <v>0</v>
      </c>
      <c r="N121" s="80">
        <f ca="1">IF(Inskrivning!C123&gt;0,Inskrivning!S123,0)</f>
        <v>0</v>
      </c>
      <c r="O121" s="97">
        <f ca="1">IF(Inskrivning!C123&gt;0,Inskrivning!T123,0)</f>
        <v>0</v>
      </c>
      <c r="P121" s="4"/>
      <c r="Q121" s="4"/>
      <c r="R121" s="4"/>
      <c r="W121" s="114">
        <f ca="1">IF(Inskrivning!C123="",0,Inskrivning!C123)</f>
        <v>0</v>
      </c>
    </row>
    <row r="122" spans="1:23" ht="17.100000000000001" customHeight="1">
      <c r="A122" s="80">
        <f ca="1">IF(Inskrivning!C124&gt;0,Inskrivning!F124,0)</f>
        <v>0</v>
      </c>
      <c r="B122" s="80">
        <f ca="1">IF(Inskrivning!C124&gt;0,Inskrivning!G124,0)</f>
        <v>0</v>
      </c>
      <c r="C122" s="80">
        <f ca="1">IF(Inskrivning!C124&gt;0,Inskrivning!H124,0)</f>
        <v>0</v>
      </c>
      <c r="D122" s="80">
        <f ca="1">IF(Inskrivning!C124&gt;0,Inskrivning!I124,0)</f>
        <v>0</v>
      </c>
      <c r="E122" s="80">
        <f ca="1">IF(Inskrivning!C124&gt;0,Inskrivning!J124,0)</f>
        <v>0</v>
      </c>
      <c r="F122" s="80">
        <f ca="1">IF(Inskrivning!C124&gt;0,Inskrivning!K124,0)</f>
        <v>0</v>
      </c>
      <c r="G122" s="80">
        <f ca="1">IF(Inskrivning!C124&gt;0,Inskrivning!L124,0)</f>
        <v>0</v>
      </c>
      <c r="H122" s="80">
        <f ca="1">IF(Inskrivning!C124&gt;0,Inskrivning!M124,0)</f>
        <v>0</v>
      </c>
      <c r="I122" s="80">
        <f ca="1">IF(Inskrivning!C124&gt;0,Inskrivning!N124,0)</f>
        <v>0</v>
      </c>
      <c r="J122" s="80">
        <f ca="1">IF(Inskrivning!C124&gt;0,Inskrivning!O124,0)</f>
        <v>0</v>
      </c>
      <c r="K122" s="80">
        <f ca="1">IF(Inskrivning!C124&gt;0,Inskrivning!P124,0)</f>
        <v>0</v>
      </c>
      <c r="L122" s="80">
        <f ca="1">IF(Inskrivning!C124&gt;0,Inskrivning!Q124,0)</f>
        <v>0</v>
      </c>
      <c r="M122" s="80">
        <f ca="1">IF(Inskrivning!C124&gt;0,Inskrivning!R124,0)</f>
        <v>0</v>
      </c>
      <c r="N122" s="80">
        <f ca="1">IF(Inskrivning!C124&gt;0,Inskrivning!S124,0)</f>
        <v>0</v>
      </c>
      <c r="O122" s="97">
        <f ca="1">IF(Inskrivning!C124&gt;0,Inskrivning!T124,0)</f>
        <v>0</v>
      </c>
      <c r="P122" s="4"/>
      <c r="Q122" s="4"/>
      <c r="R122" s="4"/>
      <c r="W122" s="114">
        <f ca="1">IF(Inskrivning!C124="",0,Inskrivning!C124)</f>
        <v>0</v>
      </c>
    </row>
    <row r="123" spans="1:23" ht="17.100000000000001" customHeight="1">
      <c r="A123" s="80">
        <f ca="1">IF(Inskrivning!C125&gt;0,Inskrivning!F125,0)</f>
        <v>0</v>
      </c>
      <c r="B123" s="80">
        <f ca="1">IF(Inskrivning!C125&gt;0,Inskrivning!G125,0)</f>
        <v>0</v>
      </c>
      <c r="C123" s="80">
        <f ca="1">IF(Inskrivning!C125&gt;0,Inskrivning!H125,0)</f>
        <v>0</v>
      </c>
      <c r="D123" s="80">
        <f ca="1">IF(Inskrivning!C125&gt;0,Inskrivning!I125,0)</f>
        <v>0</v>
      </c>
      <c r="E123" s="80">
        <f ca="1">IF(Inskrivning!C125&gt;0,Inskrivning!J125,0)</f>
        <v>0</v>
      </c>
      <c r="F123" s="80">
        <f ca="1">IF(Inskrivning!C125&gt;0,Inskrivning!K125,0)</f>
        <v>0</v>
      </c>
      <c r="G123" s="80">
        <f ca="1">IF(Inskrivning!C125&gt;0,Inskrivning!L125,0)</f>
        <v>0</v>
      </c>
      <c r="H123" s="80">
        <f ca="1">IF(Inskrivning!C125&gt;0,Inskrivning!M125,0)</f>
        <v>0</v>
      </c>
      <c r="I123" s="80">
        <f ca="1">IF(Inskrivning!C125&gt;0,Inskrivning!N125,0)</f>
        <v>0</v>
      </c>
      <c r="J123" s="80">
        <f ca="1">IF(Inskrivning!C125&gt;0,Inskrivning!O125,0)</f>
        <v>0</v>
      </c>
      <c r="K123" s="80">
        <f ca="1">IF(Inskrivning!C125&gt;0,Inskrivning!P125,0)</f>
        <v>0</v>
      </c>
      <c r="L123" s="80">
        <f ca="1">IF(Inskrivning!C125&gt;0,Inskrivning!Q125,0)</f>
        <v>0</v>
      </c>
      <c r="M123" s="80">
        <f ca="1">IF(Inskrivning!C125&gt;0,Inskrivning!R125,0)</f>
        <v>0</v>
      </c>
      <c r="N123" s="80">
        <f ca="1">IF(Inskrivning!C125&gt;0,Inskrivning!S125,0)</f>
        <v>0</v>
      </c>
      <c r="O123" s="97">
        <f ca="1">IF(Inskrivning!C125&gt;0,Inskrivning!T125,0)</f>
        <v>0</v>
      </c>
      <c r="P123" s="4"/>
      <c r="Q123" s="4"/>
      <c r="R123" s="4"/>
      <c r="W123" s="114">
        <f ca="1">IF(Inskrivning!C125="",0,Inskrivning!C125)</f>
        <v>0</v>
      </c>
    </row>
    <row r="124" spans="1:23" ht="17.100000000000001" customHeight="1">
      <c r="A124" s="80">
        <f ca="1">IF(Inskrivning!C126&gt;0,Inskrivning!F126,0)</f>
        <v>0</v>
      </c>
      <c r="B124" s="80">
        <f ca="1">IF(Inskrivning!C126&gt;0,Inskrivning!G126,0)</f>
        <v>0</v>
      </c>
      <c r="C124" s="80">
        <f ca="1">IF(Inskrivning!C126&gt;0,Inskrivning!H126,0)</f>
        <v>0</v>
      </c>
      <c r="D124" s="80">
        <f ca="1">IF(Inskrivning!C126&gt;0,Inskrivning!I126,0)</f>
        <v>0</v>
      </c>
      <c r="E124" s="80">
        <f ca="1">IF(Inskrivning!C126&gt;0,Inskrivning!J126,0)</f>
        <v>0</v>
      </c>
      <c r="F124" s="80">
        <f ca="1">IF(Inskrivning!C126&gt;0,Inskrivning!K126,0)</f>
        <v>0</v>
      </c>
      <c r="G124" s="80">
        <f ca="1">IF(Inskrivning!C126&gt;0,Inskrivning!L126,0)</f>
        <v>0</v>
      </c>
      <c r="H124" s="80">
        <f ca="1">IF(Inskrivning!C126&gt;0,Inskrivning!M126,0)</f>
        <v>0</v>
      </c>
      <c r="I124" s="80">
        <f ca="1">IF(Inskrivning!C126&gt;0,Inskrivning!N126,0)</f>
        <v>0</v>
      </c>
      <c r="J124" s="80">
        <f ca="1">IF(Inskrivning!C126&gt;0,Inskrivning!O126,0)</f>
        <v>0</v>
      </c>
      <c r="K124" s="80">
        <f ca="1">IF(Inskrivning!C126&gt;0,Inskrivning!P126,0)</f>
        <v>0</v>
      </c>
      <c r="L124" s="80">
        <f ca="1">IF(Inskrivning!C126&gt;0,Inskrivning!Q126,0)</f>
        <v>0</v>
      </c>
      <c r="M124" s="80">
        <f ca="1">IF(Inskrivning!C126&gt;0,Inskrivning!R126,0)</f>
        <v>0</v>
      </c>
      <c r="N124" s="80">
        <f ca="1">IF(Inskrivning!C126&gt;0,Inskrivning!S126,0)</f>
        <v>0</v>
      </c>
      <c r="O124" s="97">
        <f ca="1">IF(Inskrivning!C126&gt;0,Inskrivning!T126,0)</f>
        <v>0</v>
      </c>
      <c r="P124" s="4"/>
      <c r="Q124" s="4"/>
      <c r="R124" s="4"/>
      <c r="W124" s="114">
        <f ca="1">IF(Inskrivning!C126="",0,Inskrivning!C126)</f>
        <v>0</v>
      </c>
    </row>
    <row r="125" spans="1:23" ht="17.100000000000001" customHeight="1">
      <c r="A125" s="80">
        <f ca="1">IF(Inskrivning!C127&gt;0,Inskrivning!F127,0)</f>
        <v>0</v>
      </c>
      <c r="B125" s="80">
        <f ca="1">IF(Inskrivning!C127&gt;0,Inskrivning!G127,0)</f>
        <v>0</v>
      </c>
      <c r="C125" s="80">
        <f ca="1">IF(Inskrivning!C127&gt;0,Inskrivning!H127,0)</f>
        <v>0</v>
      </c>
      <c r="D125" s="80">
        <f ca="1">IF(Inskrivning!C127&gt;0,Inskrivning!I127,0)</f>
        <v>0</v>
      </c>
      <c r="E125" s="80">
        <f ca="1">IF(Inskrivning!C127&gt;0,Inskrivning!J127,0)</f>
        <v>0</v>
      </c>
      <c r="F125" s="80">
        <f ca="1">IF(Inskrivning!C127&gt;0,Inskrivning!K127,0)</f>
        <v>0</v>
      </c>
      <c r="G125" s="80">
        <f ca="1">IF(Inskrivning!C127&gt;0,Inskrivning!L127,0)</f>
        <v>0</v>
      </c>
      <c r="H125" s="80">
        <f ca="1">IF(Inskrivning!C127&gt;0,Inskrivning!M127,0)</f>
        <v>0</v>
      </c>
      <c r="I125" s="80">
        <f ca="1">IF(Inskrivning!C127&gt;0,Inskrivning!N127,0)</f>
        <v>0</v>
      </c>
      <c r="J125" s="80">
        <f ca="1">IF(Inskrivning!C127&gt;0,Inskrivning!O127,0)</f>
        <v>0</v>
      </c>
      <c r="K125" s="80">
        <f ca="1">IF(Inskrivning!C127&gt;0,Inskrivning!P127,0)</f>
        <v>0</v>
      </c>
      <c r="L125" s="80">
        <f ca="1">IF(Inskrivning!C127&gt;0,Inskrivning!Q127,0)</f>
        <v>0</v>
      </c>
      <c r="M125" s="80">
        <f ca="1">IF(Inskrivning!C127&gt;0,Inskrivning!R127,0)</f>
        <v>0</v>
      </c>
      <c r="N125" s="80">
        <f ca="1">IF(Inskrivning!C127&gt;0,Inskrivning!S127,0)</f>
        <v>0</v>
      </c>
      <c r="O125" s="97">
        <f ca="1">IF(Inskrivning!C127&gt;0,Inskrivning!T127,0)</f>
        <v>0</v>
      </c>
      <c r="P125" s="4"/>
      <c r="Q125" s="4"/>
      <c r="R125" s="4"/>
      <c r="W125" s="114">
        <f ca="1">IF(Inskrivning!C127="",0,Inskrivning!C127)</f>
        <v>0</v>
      </c>
    </row>
    <row r="126" spans="1:23" ht="17.100000000000001" customHeight="1">
      <c r="A126" s="80">
        <f ca="1">IF(Inskrivning!C128&gt;0,Inskrivning!F128,0)</f>
        <v>0</v>
      </c>
      <c r="B126" s="80">
        <f ca="1">IF(Inskrivning!C128&gt;0,Inskrivning!G128,0)</f>
        <v>0</v>
      </c>
      <c r="C126" s="80">
        <f ca="1">IF(Inskrivning!C128&gt;0,Inskrivning!H128,0)</f>
        <v>0</v>
      </c>
      <c r="D126" s="80">
        <f ca="1">IF(Inskrivning!C128&gt;0,Inskrivning!I128,0)</f>
        <v>0</v>
      </c>
      <c r="E126" s="80">
        <f ca="1">IF(Inskrivning!C128&gt;0,Inskrivning!J128,0)</f>
        <v>0</v>
      </c>
      <c r="F126" s="80">
        <f ca="1">IF(Inskrivning!C128&gt;0,Inskrivning!K128,0)</f>
        <v>0</v>
      </c>
      <c r="G126" s="80">
        <f ca="1">IF(Inskrivning!C128&gt;0,Inskrivning!L128,0)</f>
        <v>0</v>
      </c>
      <c r="H126" s="80">
        <f ca="1">IF(Inskrivning!C128&gt;0,Inskrivning!M128,0)</f>
        <v>0</v>
      </c>
      <c r="I126" s="80">
        <f ca="1">IF(Inskrivning!C128&gt;0,Inskrivning!N128,0)</f>
        <v>0</v>
      </c>
      <c r="J126" s="80">
        <f ca="1">IF(Inskrivning!C128&gt;0,Inskrivning!O128,0)</f>
        <v>0</v>
      </c>
      <c r="K126" s="80">
        <f ca="1">IF(Inskrivning!C128&gt;0,Inskrivning!P128,0)</f>
        <v>0</v>
      </c>
      <c r="L126" s="80">
        <f ca="1">IF(Inskrivning!C128&gt;0,Inskrivning!Q128,0)</f>
        <v>0</v>
      </c>
      <c r="M126" s="80">
        <f ca="1">IF(Inskrivning!C128&gt;0,Inskrivning!R128,0)</f>
        <v>0</v>
      </c>
      <c r="N126" s="80">
        <f ca="1">IF(Inskrivning!C128&gt;0,Inskrivning!S128,0)</f>
        <v>0</v>
      </c>
      <c r="O126" s="97">
        <f ca="1">IF(Inskrivning!C128&gt;0,Inskrivning!T128,0)</f>
        <v>0</v>
      </c>
      <c r="P126" s="4"/>
      <c r="Q126" s="4"/>
      <c r="R126" s="4"/>
      <c r="W126" s="114">
        <f ca="1">IF(Inskrivning!C128="",0,Inskrivning!C128)</f>
        <v>0</v>
      </c>
    </row>
    <row r="127" spans="1:23" ht="17.100000000000001" customHeight="1">
      <c r="A127" s="80">
        <f ca="1">IF(Inskrivning!C129&gt;0,Inskrivning!F129,0)</f>
        <v>0</v>
      </c>
      <c r="B127" s="80">
        <f ca="1">IF(Inskrivning!C129&gt;0,Inskrivning!G129,0)</f>
        <v>0</v>
      </c>
      <c r="C127" s="80">
        <f ca="1">IF(Inskrivning!C129&gt;0,Inskrivning!H129,0)</f>
        <v>0</v>
      </c>
      <c r="D127" s="80">
        <f ca="1">IF(Inskrivning!C129&gt;0,Inskrivning!I129,0)</f>
        <v>0</v>
      </c>
      <c r="E127" s="80">
        <f ca="1">IF(Inskrivning!C129&gt;0,Inskrivning!J129,0)</f>
        <v>0</v>
      </c>
      <c r="F127" s="80">
        <f ca="1">IF(Inskrivning!C129&gt;0,Inskrivning!K129,0)</f>
        <v>0</v>
      </c>
      <c r="G127" s="80">
        <f ca="1">IF(Inskrivning!C129&gt;0,Inskrivning!L129,0)</f>
        <v>0</v>
      </c>
      <c r="H127" s="80">
        <f ca="1">IF(Inskrivning!C129&gt;0,Inskrivning!M129,0)</f>
        <v>0</v>
      </c>
      <c r="I127" s="80">
        <f ca="1">IF(Inskrivning!C129&gt;0,Inskrivning!N129,0)</f>
        <v>0</v>
      </c>
      <c r="J127" s="80">
        <f ca="1">IF(Inskrivning!C129&gt;0,Inskrivning!O129,0)</f>
        <v>0</v>
      </c>
      <c r="K127" s="80">
        <f ca="1">IF(Inskrivning!C129&gt;0,Inskrivning!P129,0)</f>
        <v>0</v>
      </c>
      <c r="L127" s="80">
        <f ca="1">IF(Inskrivning!C129&gt;0,Inskrivning!Q129,0)</f>
        <v>0</v>
      </c>
      <c r="M127" s="80">
        <f ca="1">IF(Inskrivning!C129&gt;0,Inskrivning!R129,0)</f>
        <v>0</v>
      </c>
      <c r="N127" s="80">
        <f ca="1">IF(Inskrivning!C129&gt;0,Inskrivning!S129,0)</f>
        <v>0</v>
      </c>
      <c r="O127" s="97">
        <f ca="1">IF(Inskrivning!C129&gt;0,Inskrivning!T129,0)</f>
        <v>0</v>
      </c>
      <c r="P127" s="4"/>
      <c r="Q127" s="4"/>
      <c r="R127" s="4"/>
      <c r="W127" s="114">
        <f ca="1">IF(Inskrivning!C129="",0,Inskrivning!C129)</f>
        <v>0</v>
      </c>
    </row>
    <row r="128" spans="1:23" ht="17.100000000000001" customHeight="1">
      <c r="A128" s="80">
        <f ca="1">IF(Inskrivning!C130&gt;0,Inskrivning!F130,0)</f>
        <v>0</v>
      </c>
      <c r="B128" s="80">
        <f ca="1">IF(Inskrivning!C130&gt;0,Inskrivning!G130,0)</f>
        <v>0</v>
      </c>
      <c r="C128" s="80">
        <f ca="1">IF(Inskrivning!C130&gt;0,Inskrivning!H130,0)</f>
        <v>0</v>
      </c>
      <c r="D128" s="80">
        <f ca="1">IF(Inskrivning!C130&gt;0,Inskrivning!I130,0)</f>
        <v>0</v>
      </c>
      <c r="E128" s="80">
        <f ca="1">IF(Inskrivning!C130&gt;0,Inskrivning!J130,0)</f>
        <v>0</v>
      </c>
      <c r="F128" s="80">
        <f ca="1">IF(Inskrivning!C130&gt;0,Inskrivning!K130,0)</f>
        <v>0</v>
      </c>
      <c r="G128" s="80">
        <f ca="1">IF(Inskrivning!C130&gt;0,Inskrivning!L130,0)</f>
        <v>0</v>
      </c>
      <c r="H128" s="80">
        <f ca="1">IF(Inskrivning!C130&gt;0,Inskrivning!M130,0)</f>
        <v>0</v>
      </c>
      <c r="I128" s="80">
        <f ca="1">IF(Inskrivning!C130&gt;0,Inskrivning!N130,0)</f>
        <v>0</v>
      </c>
      <c r="J128" s="80">
        <f ca="1">IF(Inskrivning!C130&gt;0,Inskrivning!O130,0)</f>
        <v>0</v>
      </c>
      <c r="K128" s="80">
        <f ca="1">IF(Inskrivning!C130&gt;0,Inskrivning!P130,0)</f>
        <v>0</v>
      </c>
      <c r="L128" s="80">
        <f ca="1">IF(Inskrivning!C130&gt;0,Inskrivning!Q130,0)</f>
        <v>0</v>
      </c>
      <c r="M128" s="80">
        <f ca="1">IF(Inskrivning!C130&gt;0,Inskrivning!R130,0)</f>
        <v>0</v>
      </c>
      <c r="N128" s="80">
        <f ca="1">IF(Inskrivning!C130&gt;0,Inskrivning!S130,0)</f>
        <v>0</v>
      </c>
      <c r="O128" s="97">
        <f ca="1">IF(Inskrivning!C130&gt;0,Inskrivning!T130,0)</f>
        <v>0</v>
      </c>
      <c r="P128" s="4"/>
      <c r="Q128" s="4"/>
      <c r="R128" s="4"/>
      <c r="W128" s="114">
        <f ca="1">IF(Inskrivning!C130="",0,Inskrivning!C130)</f>
        <v>0</v>
      </c>
    </row>
    <row r="129" spans="1:23" ht="17.100000000000001" customHeight="1">
      <c r="A129" s="80">
        <f ca="1">IF(Inskrivning!C131&gt;0,Inskrivning!F131,0)</f>
        <v>0</v>
      </c>
      <c r="B129" s="80">
        <f ca="1">IF(Inskrivning!C131&gt;0,Inskrivning!G131,0)</f>
        <v>0</v>
      </c>
      <c r="C129" s="80">
        <f ca="1">IF(Inskrivning!C131&gt;0,Inskrivning!H131,0)</f>
        <v>0</v>
      </c>
      <c r="D129" s="80">
        <f ca="1">IF(Inskrivning!C131&gt;0,Inskrivning!I131,0)</f>
        <v>0</v>
      </c>
      <c r="E129" s="80">
        <f ca="1">IF(Inskrivning!C131&gt;0,Inskrivning!J131,0)</f>
        <v>0</v>
      </c>
      <c r="F129" s="80">
        <f ca="1">IF(Inskrivning!C131&gt;0,Inskrivning!K131,0)</f>
        <v>0</v>
      </c>
      <c r="G129" s="80">
        <f ca="1">IF(Inskrivning!C131&gt;0,Inskrivning!L131,0)</f>
        <v>0</v>
      </c>
      <c r="H129" s="80">
        <f ca="1">IF(Inskrivning!C131&gt;0,Inskrivning!M131,0)</f>
        <v>0</v>
      </c>
      <c r="I129" s="80">
        <f ca="1">IF(Inskrivning!C131&gt;0,Inskrivning!N131,0)</f>
        <v>0</v>
      </c>
      <c r="J129" s="80">
        <f ca="1">IF(Inskrivning!C131&gt;0,Inskrivning!O131,0)</f>
        <v>0</v>
      </c>
      <c r="K129" s="80">
        <f ca="1">IF(Inskrivning!C131&gt;0,Inskrivning!P131,0)</f>
        <v>0</v>
      </c>
      <c r="L129" s="80">
        <f ca="1">IF(Inskrivning!C131&gt;0,Inskrivning!Q131,0)</f>
        <v>0</v>
      </c>
      <c r="M129" s="80">
        <f ca="1">IF(Inskrivning!C131&gt;0,Inskrivning!R131,0)</f>
        <v>0</v>
      </c>
      <c r="N129" s="80">
        <f ca="1">IF(Inskrivning!C131&gt;0,Inskrivning!S131,0)</f>
        <v>0</v>
      </c>
      <c r="O129" s="97">
        <f ca="1">IF(Inskrivning!C131&gt;0,Inskrivning!T131,0)</f>
        <v>0</v>
      </c>
      <c r="P129" s="4"/>
      <c r="Q129" s="4"/>
      <c r="R129" s="4"/>
      <c r="W129" s="114">
        <f ca="1">IF(Inskrivning!C131="",0,Inskrivning!C131)</f>
        <v>0</v>
      </c>
    </row>
    <row r="130" spans="1:23" ht="17.100000000000001" customHeight="1">
      <c r="A130" s="80">
        <f ca="1">IF(Inskrivning!C132&gt;0,Inskrivning!F132,0)</f>
        <v>0</v>
      </c>
      <c r="B130" s="80">
        <f ca="1">IF(Inskrivning!C132&gt;0,Inskrivning!G132,0)</f>
        <v>0</v>
      </c>
      <c r="C130" s="80">
        <f ca="1">IF(Inskrivning!C132&gt;0,Inskrivning!H132,0)</f>
        <v>0</v>
      </c>
      <c r="D130" s="80">
        <f ca="1">IF(Inskrivning!C132&gt;0,Inskrivning!I132,0)</f>
        <v>0</v>
      </c>
      <c r="E130" s="80">
        <f ca="1">IF(Inskrivning!C132&gt;0,Inskrivning!J132,0)</f>
        <v>0</v>
      </c>
      <c r="F130" s="80">
        <f ca="1">IF(Inskrivning!C132&gt;0,Inskrivning!K132,0)</f>
        <v>0</v>
      </c>
      <c r="G130" s="80">
        <f ca="1">IF(Inskrivning!C132&gt;0,Inskrivning!L132,0)</f>
        <v>0</v>
      </c>
      <c r="H130" s="80">
        <f ca="1">IF(Inskrivning!C132&gt;0,Inskrivning!M132,0)</f>
        <v>0</v>
      </c>
      <c r="I130" s="80">
        <f ca="1">IF(Inskrivning!C132&gt;0,Inskrivning!N132,0)</f>
        <v>0</v>
      </c>
      <c r="J130" s="80">
        <f ca="1">IF(Inskrivning!C132&gt;0,Inskrivning!O132,0)</f>
        <v>0</v>
      </c>
      <c r="K130" s="80">
        <f ca="1">IF(Inskrivning!C132&gt;0,Inskrivning!P132,0)</f>
        <v>0</v>
      </c>
      <c r="L130" s="80">
        <f ca="1">IF(Inskrivning!C132&gt;0,Inskrivning!Q132,0)</f>
        <v>0</v>
      </c>
      <c r="M130" s="80">
        <f ca="1">IF(Inskrivning!C132&gt;0,Inskrivning!R132,0)</f>
        <v>0</v>
      </c>
      <c r="N130" s="80">
        <f ca="1">IF(Inskrivning!C132&gt;0,Inskrivning!S132,0)</f>
        <v>0</v>
      </c>
      <c r="O130" s="97">
        <f ca="1">IF(Inskrivning!C132&gt;0,Inskrivning!T132,0)</f>
        <v>0</v>
      </c>
      <c r="P130" s="4"/>
      <c r="Q130" s="4"/>
      <c r="R130" s="4"/>
      <c r="W130" s="114">
        <f ca="1">IF(Inskrivning!C132="",0,Inskrivning!C132)</f>
        <v>0</v>
      </c>
    </row>
    <row r="131" spans="1:23" ht="17.100000000000001" customHeight="1">
      <c r="A131" s="80">
        <f ca="1">IF(Inskrivning!C133&gt;0,Inskrivning!F133,0)</f>
        <v>0</v>
      </c>
      <c r="B131" s="80">
        <f ca="1">IF(Inskrivning!C133&gt;0,Inskrivning!G133,0)</f>
        <v>0</v>
      </c>
      <c r="C131" s="80">
        <f ca="1">IF(Inskrivning!C133&gt;0,Inskrivning!H133,0)</f>
        <v>0</v>
      </c>
      <c r="D131" s="80">
        <f ca="1">IF(Inskrivning!C133&gt;0,Inskrivning!I133,0)</f>
        <v>0</v>
      </c>
      <c r="E131" s="80">
        <f ca="1">IF(Inskrivning!C133&gt;0,Inskrivning!J133,0)</f>
        <v>0</v>
      </c>
      <c r="F131" s="80">
        <f ca="1">IF(Inskrivning!C133&gt;0,Inskrivning!K133,0)</f>
        <v>0</v>
      </c>
      <c r="G131" s="80">
        <f ca="1">IF(Inskrivning!C133&gt;0,Inskrivning!L133,0)</f>
        <v>0</v>
      </c>
      <c r="H131" s="80">
        <f ca="1">IF(Inskrivning!C133&gt;0,Inskrivning!M133,0)</f>
        <v>0</v>
      </c>
      <c r="I131" s="80">
        <f ca="1">IF(Inskrivning!C133&gt;0,Inskrivning!N133,0)</f>
        <v>0</v>
      </c>
      <c r="J131" s="80">
        <f ca="1">IF(Inskrivning!C133&gt;0,Inskrivning!O133,0)</f>
        <v>0</v>
      </c>
      <c r="K131" s="80">
        <f ca="1">IF(Inskrivning!C133&gt;0,Inskrivning!P133,0)</f>
        <v>0</v>
      </c>
      <c r="L131" s="80">
        <f ca="1">IF(Inskrivning!C133&gt;0,Inskrivning!Q133,0)</f>
        <v>0</v>
      </c>
      <c r="M131" s="80">
        <f ca="1">IF(Inskrivning!C133&gt;0,Inskrivning!R133,0)</f>
        <v>0</v>
      </c>
      <c r="N131" s="80">
        <f ca="1">IF(Inskrivning!C133&gt;0,Inskrivning!S133,0)</f>
        <v>0</v>
      </c>
      <c r="O131" s="97">
        <f ca="1">IF(Inskrivning!C133&gt;0,Inskrivning!T133,0)</f>
        <v>0</v>
      </c>
      <c r="P131" s="4"/>
      <c r="Q131" s="4"/>
      <c r="R131" s="4"/>
      <c r="W131" s="114">
        <f ca="1">IF(Inskrivning!C133="",0,Inskrivning!C133)</f>
        <v>0</v>
      </c>
    </row>
    <row r="132" spans="1:23" ht="17.100000000000001" customHeight="1">
      <c r="A132" s="80">
        <f ca="1">IF(Inskrivning!C134&gt;0,Inskrivning!F134,0)</f>
        <v>0</v>
      </c>
      <c r="B132" s="80">
        <f ca="1">IF(Inskrivning!C134&gt;0,Inskrivning!G134,0)</f>
        <v>0</v>
      </c>
      <c r="C132" s="80">
        <f ca="1">IF(Inskrivning!C134&gt;0,Inskrivning!H134,0)</f>
        <v>0</v>
      </c>
      <c r="D132" s="80">
        <f ca="1">IF(Inskrivning!C134&gt;0,Inskrivning!I134,0)</f>
        <v>0</v>
      </c>
      <c r="E132" s="80">
        <f ca="1">IF(Inskrivning!C134&gt;0,Inskrivning!J134,0)</f>
        <v>0</v>
      </c>
      <c r="F132" s="80">
        <f ca="1">IF(Inskrivning!C134&gt;0,Inskrivning!K134,0)</f>
        <v>0</v>
      </c>
      <c r="G132" s="80">
        <f ca="1">IF(Inskrivning!C134&gt;0,Inskrivning!L134,0)</f>
        <v>0</v>
      </c>
      <c r="H132" s="80">
        <f ca="1">IF(Inskrivning!C134&gt;0,Inskrivning!M134,0)</f>
        <v>0</v>
      </c>
      <c r="I132" s="80">
        <f ca="1">IF(Inskrivning!C134&gt;0,Inskrivning!N134,0)</f>
        <v>0</v>
      </c>
      <c r="J132" s="80">
        <f ca="1">IF(Inskrivning!C134&gt;0,Inskrivning!O134,0)</f>
        <v>0</v>
      </c>
      <c r="K132" s="80">
        <f ca="1">IF(Inskrivning!C134&gt;0,Inskrivning!P134,0)</f>
        <v>0</v>
      </c>
      <c r="L132" s="80">
        <f ca="1">IF(Inskrivning!C134&gt;0,Inskrivning!Q134,0)</f>
        <v>0</v>
      </c>
      <c r="M132" s="80">
        <f ca="1">IF(Inskrivning!C134&gt;0,Inskrivning!R134,0)</f>
        <v>0</v>
      </c>
      <c r="N132" s="80">
        <f ca="1">IF(Inskrivning!C134&gt;0,Inskrivning!S134,0)</f>
        <v>0</v>
      </c>
      <c r="O132" s="97">
        <f ca="1">IF(Inskrivning!C134&gt;0,Inskrivning!T134,0)</f>
        <v>0</v>
      </c>
      <c r="P132" s="4"/>
      <c r="Q132" s="4"/>
      <c r="R132" s="4"/>
      <c r="W132" s="114">
        <f ca="1">IF(Inskrivning!C134="",0,Inskrivning!C134)</f>
        <v>0</v>
      </c>
    </row>
    <row r="133" spans="1:23" ht="17.100000000000001" customHeight="1">
      <c r="A133" s="80">
        <f ca="1">IF(Inskrivning!C135&gt;0,Inskrivning!F135,0)</f>
        <v>0</v>
      </c>
      <c r="B133" s="80">
        <f ca="1">IF(Inskrivning!C135&gt;0,Inskrivning!G135,0)</f>
        <v>0</v>
      </c>
      <c r="C133" s="80">
        <f ca="1">IF(Inskrivning!C135&gt;0,Inskrivning!H135,0)</f>
        <v>0</v>
      </c>
      <c r="D133" s="80">
        <f ca="1">IF(Inskrivning!C135&gt;0,Inskrivning!I135,0)</f>
        <v>0</v>
      </c>
      <c r="E133" s="80">
        <f ca="1">IF(Inskrivning!C135&gt;0,Inskrivning!J135,0)</f>
        <v>0</v>
      </c>
      <c r="F133" s="80">
        <f ca="1">IF(Inskrivning!C135&gt;0,Inskrivning!K135,0)</f>
        <v>0</v>
      </c>
      <c r="G133" s="80">
        <f ca="1">IF(Inskrivning!C135&gt;0,Inskrivning!L135,0)</f>
        <v>0</v>
      </c>
      <c r="H133" s="80">
        <f ca="1">IF(Inskrivning!C135&gt;0,Inskrivning!M135,0)</f>
        <v>0</v>
      </c>
      <c r="I133" s="80">
        <f ca="1">IF(Inskrivning!C135&gt;0,Inskrivning!N135,0)</f>
        <v>0</v>
      </c>
      <c r="J133" s="80">
        <f ca="1">IF(Inskrivning!C135&gt;0,Inskrivning!O135,0)</f>
        <v>0</v>
      </c>
      <c r="K133" s="80">
        <f ca="1">IF(Inskrivning!C135&gt;0,Inskrivning!P135,0)</f>
        <v>0</v>
      </c>
      <c r="L133" s="80">
        <f ca="1">IF(Inskrivning!C135&gt;0,Inskrivning!Q135,0)</f>
        <v>0</v>
      </c>
      <c r="M133" s="80">
        <f ca="1">IF(Inskrivning!C135&gt;0,Inskrivning!R135,0)</f>
        <v>0</v>
      </c>
      <c r="N133" s="80">
        <f ca="1">IF(Inskrivning!C135&gt;0,Inskrivning!S135,0)</f>
        <v>0</v>
      </c>
      <c r="O133" s="97">
        <f ca="1">IF(Inskrivning!C135&gt;0,Inskrivning!T135,0)</f>
        <v>0</v>
      </c>
      <c r="P133" s="4"/>
      <c r="Q133" s="4"/>
      <c r="R133" s="4"/>
      <c r="W133" s="114">
        <f ca="1">IF(Inskrivning!C135="",0,Inskrivning!C135)</f>
        <v>0</v>
      </c>
    </row>
    <row r="134" spans="1:23" ht="17.100000000000001" customHeight="1">
      <c r="A134" s="80">
        <f ca="1">IF(Inskrivning!C136&gt;0,Inskrivning!F136,0)</f>
        <v>0</v>
      </c>
      <c r="B134" s="80">
        <f ca="1">IF(Inskrivning!C136&gt;0,Inskrivning!G136,0)</f>
        <v>0</v>
      </c>
      <c r="C134" s="80">
        <f ca="1">IF(Inskrivning!C136&gt;0,Inskrivning!H136,0)</f>
        <v>0</v>
      </c>
      <c r="D134" s="80">
        <f ca="1">IF(Inskrivning!C136&gt;0,Inskrivning!I136,0)</f>
        <v>0</v>
      </c>
      <c r="E134" s="80">
        <f ca="1">IF(Inskrivning!C136&gt;0,Inskrivning!J136,0)</f>
        <v>0</v>
      </c>
      <c r="F134" s="80">
        <f ca="1">IF(Inskrivning!C136&gt;0,Inskrivning!K136,0)</f>
        <v>0</v>
      </c>
      <c r="G134" s="80">
        <f ca="1">IF(Inskrivning!C136&gt;0,Inskrivning!L136,0)</f>
        <v>0</v>
      </c>
      <c r="H134" s="80">
        <f ca="1">IF(Inskrivning!C136&gt;0,Inskrivning!M136,0)</f>
        <v>0</v>
      </c>
      <c r="I134" s="80">
        <f ca="1">IF(Inskrivning!C136&gt;0,Inskrivning!N136,0)</f>
        <v>0</v>
      </c>
      <c r="J134" s="80">
        <f ca="1">IF(Inskrivning!C136&gt;0,Inskrivning!O136,0)</f>
        <v>0</v>
      </c>
      <c r="K134" s="80">
        <f ca="1">IF(Inskrivning!C136&gt;0,Inskrivning!P136,0)</f>
        <v>0</v>
      </c>
      <c r="L134" s="80">
        <f ca="1">IF(Inskrivning!C136&gt;0,Inskrivning!Q136,0)</f>
        <v>0</v>
      </c>
      <c r="M134" s="80">
        <f ca="1">IF(Inskrivning!C136&gt;0,Inskrivning!R136,0)</f>
        <v>0</v>
      </c>
      <c r="N134" s="80">
        <f ca="1">IF(Inskrivning!C136&gt;0,Inskrivning!S136,0)</f>
        <v>0</v>
      </c>
      <c r="O134" s="97">
        <f ca="1">IF(Inskrivning!C136&gt;0,Inskrivning!T136,0)</f>
        <v>0</v>
      </c>
      <c r="P134" s="4"/>
      <c r="Q134" s="4"/>
      <c r="R134" s="4"/>
      <c r="W134" s="114">
        <f ca="1">IF(Inskrivning!C136="",0,Inskrivning!C136)</f>
        <v>0</v>
      </c>
    </row>
    <row r="135" spans="1:23" ht="17.100000000000001" customHeight="1">
      <c r="A135" s="80">
        <f ca="1">IF(Inskrivning!C137&gt;0,Inskrivning!F137,0)</f>
        <v>0</v>
      </c>
      <c r="B135" s="80">
        <f ca="1">IF(Inskrivning!C137&gt;0,Inskrivning!G137,0)</f>
        <v>0</v>
      </c>
      <c r="C135" s="80">
        <f ca="1">IF(Inskrivning!C137&gt;0,Inskrivning!H137,0)</f>
        <v>0</v>
      </c>
      <c r="D135" s="80">
        <f ca="1">IF(Inskrivning!C137&gt;0,Inskrivning!I137,0)</f>
        <v>0</v>
      </c>
      <c r="E135" s="80">
        <f ca="1">IF(Inskrivning!C137&gt;0,Inskrivning!J137,0)</f>
        <v>0</v>
      </c>
      <c r="F135" s="80">
        <f ca="1">IF(Inskrivning!C137&gt;0,Inskrivning!K137,0)</f>
        <v>0</v>
      </c>
      <c r="G135" s="80">
        <f ca="1">IF(Inskrivning!C137&gt;0,Inskrivning!L137,0)</f>
        <v>0</v>
      </c>
      <c r="H135" s="80">
        <f ca="1">IF(Inskrivning!C137&gt;0,Inskrivning!M137,0)</f>
        <v>0</v>
      </c>
      <c r="I135" s="80">
        <f ca="1">IF(Inskrivning!C137&gt;0,Inskrivning!N137,0)</f>
        <v>0</v>
      </c>
      <c r="J135" s="80">
        <f ca="1">IF(Inskrivning!C137&gt;0,Inskrivning!O137,0)</f>
        <v>0</v>
      </c>
      <c r="K135" s="80">
        <f ca="1">IF(Inskrivning!C137&gt;0,Inskrivning!P137,0)</f>
        <v>0</v>
      </c>
      <c r="L135" s="80">
        <f ca="1">IF(Inskrivning!C137&gt;0,Inskrivning!Q137,0)</f>
        <v>0</v>
      </c>
      <c r="M135" s="80">
        <f ca="1">IF(Inskrivning!C137&gt;0,Inskrivning!R137,0)</f>
        <v>0</v>
      </c>
      <c r="N135" s="80">
        <f ca="1">IF(Inskrivning!C137&gt;0,Inskrivning!S137,0)</f>
        <v>0</v>
      </c>
      <c r="O135" s="97">
        <f ca="1">IF(Inskrivning!C137&gt;0,Inskrivning!T137,0)</f>
        <v>0</v>
      </c>
      <c r="P135" s="4"/>
      <c r="Q135" s="4"/>
      <c r="R135" s="4"/>
      <c r="W135" s="114">
        <f ca="1">IF(Inskrivning!C137="",0,Inskrivning!C137)</f>
        <v>0</v>
      </c>
    </row>
    <row r="136" spans="1:23" ht="17.100000000000001" customHeight="1">
      <c r="A136" s="80">
        <f ca="1">IF(Inskrivning!C138&gt;0,Inskrivning!F138,0)</f>
        <v>0</v>
      </c>
      <c r="B136" s="80">
        <f ca="1">IF(Inskrivning!C138&gt;0,Inskrivning!G138,0)</f>
        <v>0</v>
      </c>
      <c r="C136" s="80">
        <f ca="1">IF(Inskrivning!C138&gt;0,Inskrivning!H138,0)</f>
        <v>0</v>
      </c>
      <c r="D136" s="80">
        <f ca="1">IF(Inskrivning!C138&gt;0,Inskrivning!I138,0)</f>
        <v>0</v>
      </c>
      <c r="E136" s="80">
        <f ca="1">IF(Inskrivning!C138&gt;0,Inskrivning!J138,0)</f>
        <v>0</v>
      </c>
      <c r="F136" s="80">
        <f ca="1">IF(Inskrivning!C138&gt;0,Inskrivning!K138,0)</f>
        <v>0</v>
      </c>
      <c r="G136" s="80">
        <f ca="1">IF(Inskrivning!C138&gt;0,Inskrivning!L138,0)</f>
        <v>0</v>
      </c>
      <c r="H136" s="80">
        <f ca="1">IF(Inskrivning!C138&gt;0,Inskrivning!M138,0)</f>
        <v>0</v>
      </c>
      <c r="I136" s="80">
        <f ca="1">IF(Inskrivning!C138&gt;0,Inskrivning!N138,0)</f>
        <v>0</v>
      </c>
      <c r="J136" s="80">
        <f ca="1">IF(Inskrivning!C138&gt;0,Inskrivning!O138,0)</f>
        <v>0</v>
      </c>
      <c r="K136" s="80">
        <f ca="1">IF(Inskrivning!C138&gt;0,Inskrivning!P138,0)</f>
        <v>0</v>
      </c>
      <c r="L136" s="80">
        <f ca="1">IF(Inskrivning!C138&gt;0,Inskrivning!Q138,0)</f>
        <v>0</v>
      </c>
      <c r="M136" s="80">
        <f ca="1">IF(Inskrivning!C138&gt;0,Inskrivning!R138,0)</f>
        <v>0</v>
      </c>
      <c r="N136" s="80">
        <f ca="1">IF(Inskrivning!C138&gt;0,Inskrivning!S138,0)</f>
        <v>0</v>
      </c>
      <c r="O136" s="97">
        <f ca="1">IF(Inskrivning!C138&gt;0,Inskrivning!T138,0)</f>
        <v>0</v>
      </c>
      <c r="P136" s="4"/>
      <c r="Q136" s="4"/>
      <c r="R136" s="4"/>
      <c r="W136" s="114">
        <f ca="1">IF(Inskrivning!C138="",0,Inskrivning!C138)</f>
        <v>0</v>
      </c>
    </row>
    <row r="137" spans="1:23" ht="17.100000000000001" customHeight="1">
      <c r="A137" s="80">
        <f ca="1">IF(Inskrivning!C139&gt;0,Inskrivning!F139,0)</f>
        <v>0</v>
      </c>
      <c r="B137" s="80">
        <f ca="1">IF(Inskrivning!C139&gt;0,Inskrivning!G139,0)</f>
        <v>0</v>
      </c>
      <c r="C137" s="80">
        <f ca="1">IF(Inskrivning!C139&gt;0,Inskrivning!H139,0)</f>
        <v>0</v>
      </c>
      <c r="D137" s="80">
        <f ca="1">IF(Inskrivning!C139&gt;0,Inskrivning!I139,0)</f>
        <v>0</v>
      </c>
      <c r="E137" s="80">
        <f ca="1">IF(Inskrivning!C139&gt;0,Inskrivning!J139,0)</f>
        <v>0</v>
      </c>
      <c r="F137" s="80">
        <f ca="1">IF(Inskrivning!C139&gt;0,Inskrivning!K139,0)</f>
        <v>0</v>
      </c>
      <c r="G137" s="80">
        <f ca="1">IF(Inskrivning!C139&gt;0,Inskrivning!L139,0)</f>
        <v>0</v>
      </c>
      <c r="H137" s="80">
        <f ca="1">IF(Inskrivning!C139&gt;0,Inskrivning!M139,0)</f>
        <v>0</v>
      </c>
      <c r="I137" s="80">
        <f ca="1">IF(Inskrivning!C139&gt;0,Inskrivning!N139,0)</f>
        <v>0</v>
      </c>
      <c r="J137" s="80">
        <f ca="1">IF(Inskrivning!C139&gt;0,Inskrivning!O139,0)</f>
        <v>0</v>
      </c>
      <c r="K137" s="80">
        <f ca="1">IF(Inskrivning!C139&gt;0,Inskrivning!P139,0)</f>
        <v>0</v>
      </c>
      <c r="L137" s="80">
        <f ca="1">IF(Inskrivning!C139&gt;0,Inskrivning!Q139,0)</f>
        <v>0</v>
      </c>
      <c r="M137" s="80">
        <f ca="1">IF(Inskrivning!C139&gt;0,Inskrivning!R139,0)</f>
        <v>0</v>
      </c>
      <c r="N137" s="80">
        <f ca="1">IF(Inskrivning!C139&gt;0,Inskrivning!S139,0)</f>
        <v>0</v>
      </c>
      <c r="O137" s="97">
        <f ca="1">IF(Inskrivning!C139&gt;0,Inskrivning!T139,0)</f>
        <v>0</v>
      </c>
      <c r="P137" s="4"/>
      <c r="Q137" s="4"/>
      <c r="R137" s="4"/>
      <c r="W137" s="114">
        <f ca="1">IF(Inskrivning!C139="",0,Inskrivning!C139)</f>
        <v>0</v>
      </c>
    </row>
    <row r="138" spans="1:23" ht="17.100000000000001" customHeight="1">
      <c r="A138" s="80">
        <f ca="1">IF(Inskrivning!C140&gt;0,Inskrivning!F140,0)</f>
        <v>0</v>
      </c>
      <c r="B138" s="80">
        <f ca="1">IF(Inskrivning!C140&gt;0,Inskrivning!G140,0)</f>
        <v>0</v>
      </c>
      <c r="C138" s="80">
        <f ca="1">IF(Inskrivning!C140&gt;0,Inskrivning!H140,0)</f>
        <v>0</v>
      </c>
      <c r="D138" s="80">
        <f ca="1">IF(Inskrivning!C140&gt;0,Inskrivning!I140,0)</f>
        <v>0</v>
      </c>
      <c r="E138" s="80">
        <f ca="1">IF(Inskrivning!C140&gt;0,Inskrivning!J140,0)</f>
        <v>0</v>
      </c>
      <c r="F138" s="80">
        <f ca="1">IF(Inskrivning!C140&gt;0,Inskrivning!K140,0)</f>
        <v>0</v>
      </c>
      <c r="G138" s="80">
        <f ca="1">IF(Inskrivning!C140&gt;0,Inskrivning!L140,0)</f>
        <v>0</v>
      </c>
      <c r="H138" s="80">
        <f ca="1">IF(Inskrivning!C140&gt;0,Inskrivning!M140,0)</f>
        <v>0</v>
      </c>
      <c r="I138" s="80">
        <f ca="1">IF(Inskrivning!C140&gt;0,Inskrivning!N140,0)</f>
        <v>0</v>
      </c>
      <c r="J138" s="80">
        <f ca="1">IF(Inskrivning!C140&gt;0,Inskrivning!O140,0)</f>
        <v>0</v>
      </c>
      <c r="K138" s="80">
        <f ca="1">IF(Inskrivning!C140&gt;0,Inskrivning!P140,0)</f>
        <v>0</v>
      </c>
      <c r="L138" s="80">
        <f ca="1">IF(Inskrivning!C140&gt;0,Inskrivning!Q140,0)</f>
        <v>0</v>
      </c>
      <c r="M138" s="80">
        <f ca="1">IF(Inskrivning!C140&gt;0,Inskrivning!R140,0)</f>
        <v>0</v>
      </c>
      <c r="N138" s="80">
        <f ca="1">IF(Inskrivning!C140&gt;0,Inskrivning!S140,0)</f>
        <v>0</v>
      </c>
      <c r="O138" s="97">
        <f ca="1">IF(Inskrivning!C140&gt;0,Inskrivning!T140,0)</f>
        <v>0</v>
      </c>
      <c r="P138" s="4"/>
      <c r="Q138" s="4"/>
      <c r="R138" s="4"/>
      <c r="W138" s="114">
        <f ca="1">IF(Inskrivning!C140="",0,Inskrivning!C140)</f>
        <v>0</v>
      </c>
    </row>
    <row r="139" spans="1:23" ht="17.100000000000001" customHeight="1">
      <c r="A139" s="80">
        <f ca="1">IF(Inskrivning!C141&gt;0,Inskrivning!F141,0)</f>
        <v>0</v>
      </c>
      <c r="B139" s="80">
        <f ca="1">IF(Inskrivning!C141&gt;0,Inskrivning!G141,0)</f>
        <v>0</v>
      </c>
      <c r="C139" s="80">
        <f ca="1">IF(Inskrivning!C141&gt;0,Inskrivning!H141,0)</f>
        <v>0</v>
      </c>
      <c r="D139" s="80">
        <f ca="1">IF(Inskrivning!C141&gt;0,Inskrivning!I141,0)</f>
        <v>0</v>
      </c>
      <c r="E139" s="80">
        <f ca="1">IF(Inskrivning!C141&gt;0,Inskrivning!J141,0)</f>
        <v>0</v>
      </c>
      <c r="F139" s="80">
        <f ca="1">IF(Inskrivning!C141&gt;0,Inskrivning!K141,0)</f>
        <v>0</v>
      </c>
      <c r="G139" s="80">
        <f ca="1">IF(Inskrivning!C141&gt;0,Inskrivning!L141,0)</f>
        <v>0</v>
      </c>
      <c r="H139" s="80">
        <f ca="1">IF(Inskrivning!C141&gt;0,Inskrivning!M141,0)</f>
        <v>0</v>
      </c>
      <c r="I139" s="80">
        <f ca="1">IF(Inskrivning!C141&gt;0,Inskrivning!N141,0)</f>
        <v>0</v>
      </c>
      <c r="J139" s="80">
        <f ca="1">IF(Inskrivning!C141&gt;0,Inskrivning!O141,0)</f>
        <v>0</v>
      </c>
      <c r="K139" s="80">
        <f ca="1">IF(Inskrivning!C141&gt;0,Inskrivning!P141,0)</f>
        <v>0</v>
      </c>
      <c r="L139" s="80">
        <f ca="1">IF(Inskrivning!C141&gt;0,Inskrivning!Q141,0)</f>
        <v>0</v>
      </c>
      <c r="M139" s="80">
        <f ca="1">IF(Inskrivning!C141&gt;0,Inskrivning!R141,0)</f>
        <v>0</v>
      </c>
      <c r="N139" s="80">
        <f ca="1">IF(Inskrivning!C141&gt;0,Inskrivning!S141,0)</f>
        <v>0</v>
      </c>
      <c r="O139" s="97">
        <f ca="1">IF(Inskrivning!C141&gt;0,Inskrivning!T141,0)</f>
        <v>0</v>
      </c>
      <c r="P139" s="4"/>
      <c r="Q139" s="4"/>
      <c r="R139" s="4"/>
      <c r="W139" s="114">
        <f ca="1">IF(Inskrivning!C141="",0,Inskrivning!C141)</f>
        <v>0</v>
      </c>
    </row>
    <row r="140" spans="1:23" ht="17.100000000000001" customHeight="1">
      <c r="A140" s="80">
        <f ca="1">IF(Inskrivning!C142&gt;0,Inskrivning!F142,0)</f>
        <v>0</v>
      </c>
      <c r="B140" s="80">
        <f ca="1">IF(Inskrivning!C142&gt;0,Inskrivning!G142,0)</f>
        <v>0</v>
      </c>
      <c r="C140" s="80">
        <f ca="1">IF(Inskrivning!C142&gt;0,Inskrivning!H142,0)</f>
        <v>0</v>
      </c>
      <c r="D140" s="80">
        <f ca="1">IF(Inskrivning!C142&gt;0,Inskrivning!I142,0)</f>
        <v>0</v>
      </c>
      <c r="E140" s="80">
        <f ca="1">IF(Inskrivning!C142&gt;0,Inskrivning!J142,0)</f>
        <v>0</v>
      </c>
      <c r="F140" s="80">
        <f ca="1">IF(Inskrivning!C142&gt;0,Inskrivning!K142,0)</f>
        <v>0</v>
      </c>
      <c r="G140" s="80">
        <f ca="1">IF(Inskrivning!C142&gt;0,Inskrivning!L142,0)</f>
        <v>0</v>
      </c>
      <c r="H140" s="80">
        <f ca="1">IF(Inskrivning!C142&gt;0,Inskrivning!M142,0)</f>
        <v>0</v>
      </c>
      <c r="I140" s="80">
        <f ca="1">IF(Inskrivning!C142&gt;0,Inskrivning!N142,0)</f>
        <v>0</v>
      </c>
      <c r="J140" s="80">
        <f ca="1">IF(Inskrivning!C142&gt;0,Inskrivning!O142,0)</f>
        <v>0</v>
      </c>
      <c r="K140" s="80">
        <f ca="1">IF(Inskrivning!C142&gt;0,Inskrivning!P142,0)</f>
        <v>0</v>
      </c>
      <c r="L140" s="80">
        <f ca="1">IF(Inskrivning!C142&gt;0,Inskrivning!Q142,0)</f>
        <v>0</v>
      </c>
      <c r="M140" s="80">
        <f ca="1">IF(Inskrivning!C142&gt;0,Inskrivning!R142,0)</f>
        <v>0</v>
      </c>
      <c r="N140" s="80">
        <f ca="1">IF(Inskrivning!C142&gt;0,Inskrivning!S142,0)</f>
        <v>0</v>
      </c>
      <c r="O140" s="97">
        <f ca="1">IF(Inskrivning!C142&gt;0,Inskrivning!T142,0)</f>
        <v>0</v>
      </c>
      <c r="P140" s="4"/>
      <c r="Q140" s="4"/>
      <c r="R140" s="4"/>
      <c r="W140" s="114">
        <f ca="1">IF(Inskrivning!C142="",0,Inskrivning!C142)</f>
        <v>0</v>
      </c>
    </row>
    <row r="141" spans="1:23" ht="17.100000000000001" customHeight="1">
      <c r="A141" s="80">
        <f ca="1">IF(Inskrivning!C143&gt;0,Inskrivning!F143,0)</f>
        <v>0</v>
      </c>
      <c r="B141" s="80">
        <f ca="1">IF(Inskrivning!C143&gt;0,Inskrivning!G143,0)</f>
        <v>0</v>
      </c>
      <c r="C141" s="80">
        <f ca="1">IF(Inskrivning!C143&gt;0,Inskrivning!H143,0)</f>
        <v>0</v>
      </c>
      <c r="D141" s="80">
        <f ca="1">IF(Inskrivning!C143&gt;0,Inskrivning!I143,0)</f>
        <v>0</v>
      </c>
      <c r="E141" s="80">
        <f ca="1">IF(Inskrivning!C143&gt;0,Inskrivning!J143,0)</f>
        <v>0</v>
      </c>
      <c r="F141" s="80">
        <f ca="1">IF(Inskrivning!C143&gt;0,Inskrivning!K143,0)</f>
        <v>0</v>
      </c>
      <c r="G141" s="80">
        <f ca="1">IF(Inskrivning!C143&gt;0,Inskrivning!L143,0)</f>
        <v>0</v>
      </c>
      <c r="H141" s="80">
        <f ca="1">IF(Inskrivning!C143&gt;0,Inskrivning!M143,0)</f>
        <v>0</v>
      </c>
      <c r="I141" s="80">
        <f ca="1">IF(Inskrivning!C143&gt;0,Inskrivning!N143,0)</f>
        <v>0</v>
      </c>
      <c r="J141" s="80">
        <f ca="1">IF(Inskrivning!C143&gt;0,Inskrivning!O143,0)</f>
        <v>0</v>
      </c>
      <c r="K141" s="80">
        <f ca="1">IF(Inskrivning!C143&gt;0,Inskrivning!P143,0)</f>
        <v>0</v>
      </c>
      <c r="L141" s="80">
        <f ca="1">IF(Inskrivning!C143&gt;0,Inskrivning!Q143,0)</f>
        <v>0</v>
      </c>
      <c r="M141" s="80">
        <f ca="1">IF(Inskrivning!C143&gt;0,Inskrivning!R143,0)</f>
        <v>0</v>
      </c>
      <c r="N141" s="80">
        <f ca="1">IF(Inskrivning!C143&gt;0,Inskrivning!S143,0)</f>
        <v>0</v>
      </c>
      <c r="O141" s="97">
        <f ca="1">IF(Inskrivning!C143&gt;0,Inskrivning!T143,0)</f>
        <v>0</v>
      </c>
      <c r="P141" s="4"/>
      <c r="Q141" s="4"/>
      <c r="R141" s="4"/>
      <c r="W141" s="114">
        <f ca="1">IF(Inskrivning!C143="",0,Inskrivning!C143)</f>
        <v>0</v>
      </c>
    </row>
    <row r="142" spans="1:23" ht="17.100000000000001" customHeight="1">
      <c r="A142" s="80">
        <f ca="1">IF(Inskrivning!C144&gt;0,Inskrivning!F144,0)</f>
        <v>0</v>
      </c>
      <c r="B142" s="80">
        <f ca="1">IF(Inskrivning!C144&gt;0,Inskrivning!G144,0)</f>
        <v>0</v>
      </c>
      <c r="C142" s="80">
        <f ca="1">IF(Inskrivning!C144&gt;0,Inskrivning!H144,0)</f>
        <v>0</v>
      </c>
      <c r="D142" s="80">
        <f ca="1">IF(Inskrivning!C144&gt;0,Inskrivning!I144,0)</f>
        <v>0</v>
      </c>
      <c r="E142" s="80">
        <f ca="1">IF(Inskrivning!C144&gt;0,Inskrivning!J144,0)</f>
        <v>0</v>
      </c>
      <c r="F142" s="80">
        <f ca="1">IF(Inskrivning!C144&gt;0,Inskrivning!K144,0)</f>
        <v>0</v>
      </c>
      <c r="G142" s="80">
        <f ca="1">IF(Inskrivning!C144&gt;0,Inskrivning!L144,0)</f>
        <v>0</v>
      </c>
      <c r="H142" s="80">
        <f ca="1">IF(Inskrivning!C144&gt;0,Inskrivning!M144,0)</f>
        <v>0</v>
      </c>
      <c r="I142" s="80">
        <f ca="1">IF(Inskrivning!C144&gt;0,Inskrivning!N144,0)</f>
        <v>0</v>
      </c>
      <c r="J142" s="80">
        <f ca="1">IF(Inskrivning!C144&gt;0,Inskrivning!O144,0)</f>
        <v>0</v>
      </c>
      <c r="K142" s="80">
        <f ca="1">IF(Inskrivning!C144&gt;0,Inskrivning!P144,0)</f>
        <v>0</v>
      </c>
      <c r="L142" s="80">
        <f ca="1">IF(Inskrivning!C144&gt;0,Inskrivning!Q144,0)</f>
        <v>0</v>
      </c>
      <c r="M142" s="80">
        <f ca="1">IF(Inskrivning!C144&gt;0,Inskrivning!R144,0)</f>
        <v>0</v>
      </c>
      <c r="N142" s="80">
        <f ca="1">IF(Inskrivning!C144&gt;0,Inskrivning!S144,0)</f>
        <v>0</v>
      </c>
      <c r="O142" s="97">
        <f ca="1">IF(Inskrivning!C144&gt;0,Inskrivning!T144,0)</f>
        <v>0</v>
      </c>
      <c r="P142" s="4"/>
      <c r="Q142" s="4"/>
      <c r="R142" s="4"/>
      <c r="W142" s="114">
        <f ca="1">IF(Inskrivning!C144="",0,Inskrivning!C144)</f>
        <v>0</v>
      </c>
    </row>
    <row r="143" spans="1:23" ht="17.100000000000001" customHeight="1">
      <c r="A143" s="80">
        <f ca="1">IF(Inskrivning!C145&gt;0,Inskrivning!F145,0)</f>
        <v>0</v>
      </c>
      <c r="B143" s="80">
        <f ca="1">IF(Inskrivning!C145&gt;0,Inskrivning!G145,0)</f>
        <v>0</v>
      </c>
      <c r="C143" s="80">
        <f ca="1">IF(Inskrivning!C145&gt;0,Inskrivning!H145,0)</f>
        <v>0</v>
      </c>
      <c r="D143" s="80">
        <f ca="1">IF(Inskrivning!C145&gt;0,Inskrivning!I145,0)</f>
        <v>0</v>
      </c>
      <c r="E143" s="80">
        <f ca="1">IF(Inskrivning!C145&gt;0,Inskrivning!J145,0)</f>
        <v>0</v>
      </c>
      <c r="F143" s="80">
        <f ca="1">IF(Inskrivning!C145&gt;0,Inskrivning!K145,0)</f>
        <v>0</v>
      </c>
      <c r="G143" s="80">
        <f ca="1">IF(Inskrivning!C145&gt;0,Inskrivning!L145,0)</f>
        <v>0</v>
      </c>
      <c r="H143" s="80">
        <f ca="1">IF(Inskrivning!C145&gt;0,Inskrivning!M145,0)</f>
        <v>0</v>
      </c>
      <c r="I143" s="80">
        <f ca="1">IF(Inskrivning!C145&gt;0,Inskrivning!N145,0)</f>
        <v>0</v>
      </c>
      <c r="J143" s="80">
        <f ca="1">IF(Inskrivning!C145&gt;0,Inskrivning!O145,0)</f>
        <v>0</v>
      </c>
      <c r="K143" s="80">
        <f ca="1">IF(Inskrivning!C145&gt;0,Inskrivning!P145,0)</f>
        <v>0</v>
      </c>
      <c r="L143" s="80">
        <f ca="1">IF(Inskrivning!C145&gt;0,Inskrivning!Q145,0)</f>
        <v>0</v>
      </c>
      <c r="M143" s="80">
        <f ca="1">IF(Inskrivning!C145&gt;0,Inskrivning!R145,0)</f>
        <v>0</v>
      </c>
      <c r="N143" s="80">
        <f ca="1">IF(Inskrivning!C145&gt;0,Inskrivning!S145,0)</f>
        <v>0</v>
      </c>
      <c r="O143" s="97">
        <f ca="1">IF(Inskrivning!C145&gt;0,Inskrivning!T145,0)</f>
        <v>0</v>
      </c>
      <c r="P143" s="4"/>
      <c r="Q143" s="4"/>
      <c r="R143" s="4"/>
      <c r="W143" s="114">
        <f ca="1">IF(Inskrivning!C145="",0,Inskrivning!C145)</f>
        <v>0</v>
      </c>
    </row>
    <row r="144" spans="1:23" ht="17.100000000000001" customHeight="1">
      <c r="A144" s="80">
        <f ca="1">IF(Inskrivning!C146&gt;0,Inskrivning!F146,0)</f>
        <v>0</v>
      </c>
      <c r="B144" s="80">
        <f ca="1">IF(Inskrivning!C146&gt;0,Inskrivning!G146,0)</f>
        <v>0</v>
      </c>
      <c r="C144" s="80">
        <f ca="1">IF(Inskrivning!C146&gt;0,Inskrivning!H146,0)</f>
        <v>0</v>
      </c>
      <c r="D144" s="80">
        <f ca="1">IF(Inskrivning!C146&gt;0,Inskrivning!I146,0)</f>
        <v>0</v>
      </c>
      <c r="E144" s="80">
        <f ca="1">IF(Inskrivning!C146&gt;0,Inskrivning!J146,0)</f>
        <v>0</v>
      </c>
      <c r="F144" s="80">
        <f ca="1">IF(Inskrivning!C146&gt;0,Inskrivning!K146,0)</f>
        <v>0</v>
      </c>
      <c r="G144" s="80">
        <f ca="1">IF(Inskrivning!C146&gt;0,Inskrivning!L146,0)</f>
        <v>0</v>
      </c>
      <c r="H144" s="80">
        <f ca="1">IF(Inskrivning!C146&gt;0,Inskrivning!M146,0)</f>
        <v>0</v>
      </c>
      <c r="I144" s="80">
        <f ca="1">IF(Inskrivning!C146&gt;0,Inskrivning!N146,0)</f>
        <v>0</v>
      </c>
      <c r="J144" s="80">
        <f ca="1">IF(Inskrivning!C146&gt;0,Inskrivning!O146,0)</f>
        <v>0</v>
      </c>
      <c r="K144" s="80">
        <f ca="1">IF(Inskrivning!C146&gt;0,Inskrivning!P146,0)</f>
        <v>0</v>
      </c>
      <c r="L144" s="80">
        <f ca="1">IF(Inskrivning!C146&gt;0,Inskrivning!Q146,0)</f>
        <v>0</v>
      </c>
      <c r="M144" s="80">
        <f ca="1">IF(Inskrivning!C146&gt;0,Inskrivning!R146,0)</f>
        <v>0</v>
      </c>
      <c r="N144" s="80">
        <f ca="1">IF(Inskrivning!C146&gt;0,Inskrivning!S146,0)</f>
        <v>0</v>
      </c>
      <c r="O144" s="97">
        <f ca="1">IF(Inskrivning!C146&gt;0,Inskrivning!T146,0)</f>
        <v>0</v>
      </c>
      <c r="W144" s="114">
        <f ca="1">IF(Inskrivning!C146="",0,Inskrivning!C146)</f>
        <v>0</v>
      </c>
    </row>
    <row r="145" spans="1:23" ht="17.100000000000001" customHeight="1">
      <c r="A145" s="80">
        <f ca="1">IF(Inskrivning!C147&gt;0,Inskrivning!F147,0)</f>
        <v>0</v>
      </c>
      <c r="B145" s="80">
        <f ca="1">IF(Inskrivning!C147&gt;0,Inskrivning!G147,0)</f>
        <v>0</v>
      </c>
      <c r="C145" s="80">
        <f ca="1">IF(Inskrivning!C147&gt;0,Inskrivning!H147,0)</f>
        <v>0</v>
      </c>
      <c r="D145" s="80">
        <f ca="1">IF(Inskrivning!C147&gt;0,Inskrivning!I147,0)</f>
        <v>0</v>
      </c>
      <c r="E145" s="80">
        <f ca="1">IF(Inskrivning!C147&gt;0,Inskrivning!J147,0)</f>
        <v>0</v>
      </c>
      <c r="F145" s="80">
        <f ca="1">IF(Inskrivning!C147&gt;0,Inskrivning!K147,0)</f>
        <v>0</v>
      </c>
      <c r="G145" s="80">
        <f ca="1">IF(Inskrivning!C147&gt;0,Inskrivning!L147,0)</f>
        <v>0</v>
      </c>
      <c r="H145" s="80">
        <f ca="1">IF(Inskrivning!C147&gt;0,Inskrivning!M147,0)</f>
        <v>0</v>
      </c>
      <c r="I145" s="80">
        <f ca="1">IF(Inskrivning!C147&gt;0,Inskrivning!N147,0)</f>
        <v>0</v>
      </c>
      <c r="J145" s="80">
        <f ca="1">IF(Inskrivning!C147&gt;0,Inskrivning!O147,0)</f>
        <v>0</v>
      </c>
      <c r="K145" s="80">
        <f ca="1">IF(Inskrivning!C147&gt;0,Inskrivning!P147,0)</f>
        <v>0</v>
      </c>
      <c r="L145" s="80">
        <f ca="1">IF(Inskrivning!C147&gt;0,Inskrivning!Q147,0)</f>
        <v>0</v>
      </c>
      <c r="M145" s="80">
        <f ca="1">IF(Inskrivning!C147&gt;0,Inskrivning!R147,0)</f>
        <v>0</v>
      </c>
      <c r="N145" s="80">
        <f ca="1">IF(Inskrivning!C147&gt;0,Inskrivning!S147,0)</f>
        <v>0</v>
      </c>
      <c r="O145" s="97">
        <f ca="1">IF(Inskrivning!C147&gt;0,Inskrivning!T147,0)</f>
        <v>0</v>
      </c>
      <c r="W145" s="114">
        <f ca="1">IF(Inskrivning!C147="",0,Inskrivning!C147)</f>
        <v>0</v>
      </c>
    </row>
    <row r="146" spans="1:23" ht="17.100000000000001" customHeight="1">
      <c r="A146" s="80">
        <f ca="1">IF(Inskrivning!C148&gt;0,Inskrivning!F148,0)</f>
        <v>0</v>
      </c>
      <c r="B146" s="80">
        <f ca="1">IF(Inskrivning!C148&gt;0,Inskrivning!G148,0)</f>
        <v>0</v>
      </c>
      <c r="C146" s="80">
        <f ca="1">IF(Inskrivning!C148&gt;0,Inskrivning!H148,0)</f>
        <v>0</v>
      </c>
      <c r="D146" s="80">
        <f ca="1">IF(Inskrivning!C148&gt;0,Inskrivning!I148,0)</f>
        <v>0</v>
      </c>
      <c r="E146" s="80">
        <f ca="1">IF(Inskrivning!C148&gt;0,Inskrivning!J148,0)</f>
        <v>0</v>
      </c>
      <c r="F146" s="80">
        <f ca="1">IF(Inskrivning!C148&gt;0,Inskrivning!K148,0)</f>
        <v>0</v>
      </c>
      <c r="G146" s="80">
        <f ca="1">IF(Inskrivning!C148&gt;0,Inskrivning!L148,0)</f>
        <v>0</v>
      </c>
      <c r="H146" s="80">
        <f ca="1">IF(Inskrivning!C148&gt;0,Inskrivning!M148,0)</f>
        <v>0</v>
      </c>
      <c r="I146" s="80">
        <f ca="1">IF(Inskrivning!C148&gt;0,Inskrivning!N148,0)</f>
        <v>0</v>
      </c>
      <c r="J146" s="80">
        <f ca="1">IF(Inskrivning!C148&gt;0,Inskrivning!O148,0)</f>
        <v>0</v>
      </c>
      <c r="K146" s="80">
        <f ca="1">IF(Inskrivning!C148&gt;0,Inskrivning!P148,0)</f>
        <v>0</v>
      </c>
      <c r="L146" s="80">
        <f ca="1">IF(Inskrivning!C148&gt;0,Inskrivning!Q148,0)</f>
        <v>0</v>
      </c>
      <c r="M146" s="80">
        <f ca="1">IF(Inskrivning!C148&gt;0,Inskrivning!R148,0)</f>
        <v>0</v>
      </c>
      <c r="N146" s="80">
        <f ca="1">IF(Inskrivning!C148&gt;0,Inskrivning!S148,0)</f>
        <v>0</v>
      </c>
      <c r="O146" s="97">
        <f ca="1">IF(Inskrivning!C148&gt;0,Inskrivning!T148,0)</f>
        <v>0</v>
      </c>
      <c r="W146" s="114">
        <f ca="1">IF(Inskrivning!C148="",0,Inskrivning!C148)</f>
        <v>0</v>
      </c>
    </row>
    <row r="147" spans="1:23" ht="17.100000000000001" customHeight="1">
      <c r="A147" s="80">
        <f ca="1">IF(Inskrivning!C149&gt;0,Inskrivning!F149,0)</f>
        <v>0</v>
      </c>
      <c r="B147" s="80">
        <f ca="1">IF(Inskrivning!C149&gt;0,Inskrivning!G149,0)</f>
        <v>0</v>
      </c>
      <c r="C147" s="80">
        <f ca="1">IF(Inskrivning!C149&gt;0,Inskrivning!H149,0)</f>
        <v>0</v>
      </c>
      <c r="D147" s="80">
        <f ca="1">IF(Inskrivning!C149&gt;0,Inskrivning!I149,0)</f>
        <v>0</v>
      </c>
      <c r="E147" s="80">
        <f ca="1">IF(Inskrivning!C149&gt;0,Inskrivning!J149,0)</f>
        <v>0</v>
      </c>
      <c r="F147" s="80">
        <f ca="1">IF(Inskrivning!C149&gt;0,Inskrivning!K149,0)</f>
        <v>0</v>
      </c>
      <c r="G147" s="80">
        <f ca="1">IF(Inskrivning!C149&gt;0,Inskrivning!L149,0)</f>
        <v>0</v>
      </c>
      <c r="H147" s="80">
        <f ca="1">IF(Inskrivning!C149&gt;0,Inskrivning!M149,0)</f>
        <v>0</v>
      </c>
      <c r="I147" s="80">
        <f ca="1">IF(Inskrivning!C149&gt;0,Inskrivning!N149,0)</f>
        <v>0</v>
      </c>
      <c r="J147" s="80">
        <f ca="1">IF(Inskrivning!C149&gt;0,Inskrivning!O149,0)</f>
        <v>0</v>
      </c>
      <c r="K147" s="80">
        <f ca="1">IF(Inskrivning!C149&gt;0,Inskrivning!P149,0)</f>
        <v>0</v>
      </c>
      <c r="L147" s="80">
        <f ca="1">IF(Inskrivning!C149&gt;0,Inskrivning!Q149,0)</f>
        <v>0</v>
      </c>
      <c r="M147" s="80">
        <f ca="1">IF(Inskrivning!C149&gt;0,Inskrivning!R149,0)</f>
        <v>0</v>
      </c>
      <c r="N147" s="80">
        <f ca="1">IF(Inskrivning!C149&gt;0,Inskrivning!S149,0)</f>
        <v>0</v>
      </c>
      <c r="O147" s="97">
        <f ca="1">IF(Inskrivning!C149&gt;0,Inskrivning!T149,0)</f>
        <v>0</v>
      </c>
      <c r="W147" s="114">
        <f ca="1">IF(Inskrivning!C149="",0,Inskrivning!C149)</f>
        <v>0</v>
      </c>
    </row>
    <row r="148" spans="1:23" ht="17.100000000000001" customHeight="1">
      <c r="A148" s="80">
        <f ca="1">IF(Inskrivning!C150&gt;0,Inskrivning!F150,0)</f>
        <v>0</v>
      </c>
      <c r="B148" s="80">
        <f ca="1">IF(Inskrivning!C150&gt;0,Inskrivning!G150,0)</f>
        <v>0</v>
      </c>
      <c r="C148" s="80">
        <f ca="1">IF(Inskrivning!C150&gt;0,Inskrivning!H150,0)</f>
        <v>0</v>
      </c>
      <c r="D148" s="80">
        <f ca="1">IF(Inskrivning!C150&gt;0,Inskrivning!I150,0)</f>
        <v>0</v>
      </c>
      <c r="E148" s="80">
        <f ca="1">IF(Inskrivning!C150&gt;0,Inskrivning!J150,0)</f>
        <v>0</v>
      </c>
      <c r="F148" s="80">
        <f ca="1">IF(Inskrivning!C150&gt;0,Inskrivning!K150,0)</f>
        <v>0</v>
      </c>
      <c r="G148" s="80">
        <f ca="1">IF(Inskrivning!C150&gt;0,Inskrivning!L150,0)</f>
        <v>0</v>
      </c>
      <c r="H148" s="80">
        <f ca="1">IF(Inskrivning!C150&gt;0,Inskrivning!M150,0)</f>
        <v>0</v>
      </c>
      <c r="I148" s="80">
        <f ca="1">IF(Inskrivning!C150&gt;0,Inskrivning!N150,0)</f>
        <v>0</v>
      </c>
      <c r="J148" s="80">
        <f ca="1">IF(Inskrivning!C150&gt;0,Inskrivning!O150,0)</f>
        <v>0</v>
      </c>
      <c r="K148" s="80">
        <f ca="1">IF(Inskrivning!C150&gt;0,Inskrivning!P150,0)</f>
        <v>0</v>
      </c>
      <c r="L148" s="80">
        <f ca="1">IF(Inskrivning!C150&gt;0,Inskrivning!Q150,0)</f>
        <v>0</v>
      </c>
      <c r="M148" s="80">
        <f ca="1">IF(Inskrivning!C150&gt;0,Inskrivning!R150,0)</f>
        <v>0</v>
      </c>
      <c r="N148" s="80">
        <f ca="1">IF(Inskrivning!C150&gt;0,Inskrivning!S150,0)</f>
        <v>0</v>
      </c>
      <c r="O148" s="97">
        <f ca="1">IF(Inskrivning!C150&gt;0,Inskrivning!T150,0)</f>
        <v>0</v>
      </c>
      <c r="W148" s="114">
        <f ca="1">IF(Inskrivning!C150="",0,Inskrivning!C150)</f>
        <v>0</v>
      </c>
    </row>
    <row r="149" spans="1:23" ht="17.100000000000001" customHeight="1">
      <c r="A149" s="80">
        <f ca="1">IF(Inskrivning!C151&gt;0,Inskrivning!F151,0)</f>
        <v>0</v>
      </c>
      <c r="B149" s="80">
        <f ca="1">IF(Inskrivning!C151&gt;0,Inskrivning!G151,0)</f>
        <v>0</v>
      </c>
      <c r="C149" s="80">
        <f ca="1">IF(Inskrivning!C151&gt;0,Inskrivning!H151,0)</f>
        <v>0</v>
      </c>
      <c r="D149" s="80">
        <f ca="1">IF(Inskrivning!C151&gt;0,Inskrivning!I151,0)</f>
        <v>0</v>
      </c>
      <c r="E149" s="80">
        <f ca="1">IF(Inskrivning!C151&gt;0,Inskrivning!J151,0)</f>
        <v>0</v>
      </c>
      <c r="F149" s="80">
        <f ca="1">IF(Inskrivning!C151&gt;0,Inskrivning!K151,0)</f>
        <v>0</v>
      </c>
      <c r="G149" s="80">
        <f ca="1">IF(Inskrivning!C151&gt;0,Inskrivning!L151,0)</f>
        <v>0</v>
      </c>
      <c r="H149" s="80">
        <f ca="1">IF(Inskrivning!C151&gt;0,Inskrivning!M151,0)</f>
        <v>0</v>
      </c>
      <c r="I149" s="80">
        <f ca="1">IF(Inskrivning!C151&gt;0,Inskrivning!N151,0)</f>
        <v>0</v>
      </c>
      <c r="J149" s="80">
        <f ca="1">IF(Inskrivning!C151&gt;0,Inskrivning!O151,0)</f>
        <v>0</v>
      </c>
      <c r="K149" s="80">
        <f ca="1">IF(Inskrivning!C151&gt;0,Inskrivning!P151,0)</f>
        <v>0</v>
      </c>
      <c r="L149" s="80">
        <f ca="1">IF(Inskrivning!C151&gt;0,Inskrivning!Q151,0)</f>
        <v>0</v>
      </c>
      <c r="M149" s="80">
        <f ca="1">IF(Inskrivning!C151&gt;0,Inskrivning!R151,0)</f>
        <v>0</v>
      </c>
      <c r="N149" s="80">
        <f ca="1">IF(Inskrivning!C151&gt;0,Inskrivning!S151,0)</f>
        <v>0</v>
      </c>
      <c r="O149" s="97">
        <f ca="1">IF(Inskrivning!C151&gt;0,Inskrivning!T151,0)</f>
        <v>0</v>
      </c>
      <c r="W149" s="114">
        <f ca="1">IF(Inskrivning!C151="",0,Inskrivning!C151)</f>
        <v>0</v>
      </c>
    </row>
    <row r="150" spans="1:23" ht="17.100000000000001" customHeight="1">
      <c r="A150" s="80">
        <f ca="1">IF(Inskrivning!C152&gt;0,Inskrivning!F152,0)</f>
        <v>0</v>
      </c>
      <c r="B150" s="80">
        <f ca="1">IF(Inskrivning!C152&gt;0,Inskrivning!G152,0)</f>
        <v>0</v>
      </c>
      <c r="C150" s="80">
        <f ca="1">IF(Inskrivning!C152&gt;0,Inskrivning!H152,0)</f>
        <v>0</v>
      </c>
      <c r="D150" s="80">
        <f ca="1">IF(Inskrivning!C152&gt;0,Inskrivning!I152,0)</f>
        <v>0</v>
      </c>
      <c r="E150" s="80">
        <f ca="1">IF(Inskrivning!C152&gt;0,Inskrivning!J152,0)</f>
        <v>0</v>
      </c>
      <c r="F150" s="80">
        <f ca="1">IF(Inskrivning!C152&gt;0,Inskrivning!K152,0)</f>
        <v>0</v>
      </c>
      <c r="G150" s="80">
        <f ca="1">IF(Inskrivning!C152&gt;0,Inskrivning!L152,0)</f>
        <v>0</v>
      </c>
      <c r="H150" s="80">
        <f ca="1">IF(Inskrivning!C152&gt;0,Inskrivning!M152,0)</f>
        <v>0</v>
      </c>
      <c r="I150" s="80">
        <f ca="1">IF(Inskrivning!C152&gt;0,Inskrivning!N152,0)</f>
        <v>0</v>
      </c>
      <c r="J150" s="80">
        <f ca="1">IF(Inskrivning!C152&gt;0,Inskrivning!O152,0)</f>
        <v>0</v>
      </c>
      <c r="K150" s="80">
        <f ca="1">IF(Inskrivning!C152&gt;0,Inskrivning!P152,0)</f>
        <v>0</v>
      </c>
      <c r="L150" s="80">
        <f ca="1">IF(Inskrivning!C152&gt;0,Inskrivning!Q152,0)</f>
        <v>0</v>
      </c>
      <c r="M150" s="80">
        <f ca="1">IF(Inskrivning!C152&gt;0,Inskrivning!R152,0)</f>
        <v>0</v>
      </c>
      <c r="N150" s="80">
        <f ca="1">IF(Inskrivning!C152&gt;0,Inskrivning!S152,0)</f>
        <v>0</v>
      </c>
      <c r="O150" s="97">
        <f ca="1">IF(Inskrivning!C152&gt;0,Inskrivning!T152,0)</f>
        <v>0</v>
      </c>
      <c r="W150" s="114">
        <f ca="1">IF(Inskrivning!C152="",0,Inskrivning!C152)</f>
        <v>0</v>
      </c>
    </row>
    <row r="151" spans="1:23" ht="17.100000000000001" customHeight="1">
      <c r="A151" s="80">
        <f ca="1">IF(Inskrivning!C153&gt;0,Inskrivning!F153,0)</f>
        <v>0</v>
      </c>
      <c r="B151" s="80">
        <f ca="1">IF(Inskrivning!C153&gt;0,Inskrivning!G153,0)</f>
        <v>0</v>
      </c>
      <c r="C151" s="80">
        <f ca="1">IF(Inskrivning!C153&gt;0,Inskrivning!H153,0)</f>
        <v>0</v>
      </c>
      <c r="D151" s="80">
        <f ca="1">IF(Inskrivning!C153&gt;0,Inskrivning!I153,0)</f>
        <v>0</v>
      </c>
      <c r="E151" s="80">
        <f ca="1">IF(Inskrivning!C153&gt;0,Inskrivning!J153,0)</f>
        <v>0</v>
      </c>
      <c r="F151" s="80">
        <f ca="1">IF(Inskrivning!C153&gt;0,Inskrivning!K153,0)</f>
        <v>0</v>
      </c>
      <c r="G151" s="80">
        <f ca="1">IF(Inskrivning!C153&gt;0,Inskrivning!L153,0)</f>
        <v>0</v>
      </c>
      <c r="H151" s="80">
        <f ca="1">IF(Inskrivning!C153&gt;0,Inskrivning!M153,0)</f>
        <v>0</v>
      </c>
      <c r="I151" s="80">
        <f ca="1">IF(Inskrivning!C153&gt;0,Inskrivning!N153,0)</f>
        <v>0</v>
      </c>
      <c r="J151" s="80">
        <f ca="1">IF(Inskrivning!C153&gt;0,Inskrivning!O153,0)</f>
        <v>0</v>
      </c>
      <c r="K151" s="80">
        <f ca="1">IF(Inskrivning!C153&gt;0,Inskrivning!P153,0)</f>
        <v>0</v>
      </c>
      <c r="L151" s="80">
        <f ca="1">IF(Inskrivning!C153&gt;0,Inskrivning!Q153,0)</f>
        <v>0</v>
      </c>
      <c r="M151" s="80">
        <f ca="1">IF(Inskrivning!C153&gt;0,Inskrivning!R153,0)</f>
        <v>0</v>
      </c>
      <c r="N151" s="80">
        <f ca="1">IF(Inskrivning!C153&gt;0,Inskrivning!S153,0)</f>
        <v>0</v>
      </c>
      <c r="O151" s="97">
        <f ca="1">IF(Inskrivning!C153&gt;0,Inskrivning!T153,0)</f>
        <v>0</v>
      </c>
      <c r="W151" s="114">
        <f ca="1">IF(Inskrivning!C153="",0,Inskrivning!C153)</f>
        <v>0</v>
      </c>
    </row>
    <row r="152" spans="1:23" ht="17.100000000000001" customHeight="1">
      <c r="A152" s="80">
        <f ca="1">IF(Inskrivning!C154&gt;0,Inskrivning!F154,0)</f>
        <v>0</v>
      </c>
      <c r="B152" s="80">
        <f ca="1">IF(Inskrivning!C154&gt;0,Inskrivning!G154,0)</f>
        <v>0</v>
      </c>
      <c r="C152" s="80">
        <f ca="1">IF(Inskrivning!C154&gt;0,Inskrivning!H154,0)</f>
        <v>0</v>
      </c>
      <c r="D152" s="80">
        <f ca="1">IF(Inskrivning!C154&gt;0,Inskrivning!I154,0)</f>
        <v>0</v>
      </c>
      <c r="E152" s="80">
        <f ca="1">IF(Inskrivning!C154&gt;0,Inskrivning!J154,0)</f>
        <v>0</v>
      </c>
      <c r="F152" s="80">
        <f ca="1">IF(Inskrivning!C154&gt;0,Inskrivning!K154,0)</f>
        <v>0</v>
      </c>
      <c r="G152" s="80">
        <f ca="1">IF(Inskrivning!C154&gt;0,Inskrivning!L154,0)</f>
        <v>0</v>
      </c>
      <c r="H152" s="80">
        <f ca="1">IF(Inskrivning!C154&gt;0,Inskrivning!M154,0)</f>
        <v>0</v>
      </c>
      <c r="I152" s="80">
        <f ca="1">IF(Inskrivning!C154&gt;0,Inskrivning!N154,0)</f>
        <v>0</v>
      </c>
      <c r="J152" s="80">
        <f ca="1">IF(Inskrivning!C154&gt;0,Inskrivning!O154,0)</f>
        <v>0</v>
      </c>
      <c r="K152" s="80">
        <f ca="1">IF(Inskrivning!C154&gt;0,Inskrivning!P154,0)</f>
        <v>0</v>
      </c>
      <c r="L152" s="80">
        <f ca="1">IF(Inskrivning!C154&gt;0,Inskrivning!Q154,0)</f>
        <v>0</v>
      </c>
      <c r="M152" s="80">
        <f ca="1">IF(Inskrivning!C154&gt;0,Inskrivning!R154,0)</f>
        <v>0</v>
      </c>
      <c r="N152" s="80">
        <f ca="1">IF(Inskrivning!C154&gt;0,Inskrivning!S154,0)</f>
        <v>0</v>
      </c>
      <c r="O152" s="97">
        <f ca="1">IF(Inskrivning!C154&gt;0,Inskrivning!T154,0)</f>
        <v>0</v>
      </c>
      <c r="W152" s="114">
        <f ca="1">IF(Inskrivning!C154="",0,Inskrivning!C154)</f>
        <v>0</v>
      </c>
    </row>
    <row r="153" spans="1:23" ht="17.100000000000001" customHeight="1">
      <c r="A153" s="80">
        <f ca="1">IF(Inskrivning!C155&gt;0,Inskrivning!F155,0)</f>
        <v>0</v>
      </c>
      <c r="B153" s="80">
        <f ca="1">IF(Inskrivning!C155&gt;0,Inskrivning!G155,0)</f>
        <v>0</v>
      </c>
      <c r="C153" s="80">
        <f ca="1">IF(Inskrivning!C155&gt;0,Inskrivning!H155,0)</f>
        <v>0</v>
      </c>
      <c r="D153" s="80">
        <f ca="1">IF(Inskrivning!C155&gt;0,Inskrivning!I155,0)</f>
        <v>0</v>
      </c>
      <c r="E153" s="80">
        <f ca="1">IF(Inskrivning!C155&gt;0,Inskrivning!J155,0)</f>
        <v>0</v>
      </c>
      <c r="F153" s="80">
        <f ca="1">IF(Inskrivning!C155&gt;0,Inskrivning!K155,0)</f>
        <v>0</v>
      </c>
      <c r="G153" s="80">
        <f ca="1">IF(Inskrivning!C155&gt;0,Inskrivning!L155,0)</f>
        <v>0</v>
      </c>
      <c r="H153" s="80">
        <f ca="1">IF(Inskrivning!C155&gt;0,Inskrivning!M155,0)</f>
        <v>0</v>
      </c>
      <c r="I153" s="80">
        <f ca="1">IF(Inskrivning!C155&gt;0,Inskrivning!N155,0)</f>
        <v>0</v>
      </c>
      <c r="J153" s="80">
        <f ca="1">IF(Inskrivning!C155&gt;0,Inskrivning!O155,0)</f>
        <v>0</v>
      </c>
      <c r="K153" s="80">
        <f ca="1">IF(Inskrivning!C155&gt;0,Inskrivning!P155,0)</f>
        <v>0</v>
      </c>
      <c r="L153" s="80">
        <f ca="1">IF(Inskrivning!C155&gt;0,Inskrivning!Q155,0)</f>
        <v>0</v>
      </c>
      <c r="M153" s="80">
        <f ca="1">IF(Inskrivning!C155&gt;0,Inskrivning!R155,0)</f>
        <v>0</v>
      </c>
      <c r="N153" s="80">
        <f ca="1">IF(Inskrivning!C155&gt;0,Inskrivning!S155,0)</f>
        <v>0</v>
      </c>
      <c r="O153" s="97">
        <f ca="1">IF(Inskrivning!C155&gt;0,Inskrivning!T155,0)</f>
        <v>0</v>
      </c>
      <c r="W153" s="114">
        <f ca="1">IF(Inskrivning!C155="",0,Inskrivning!C155)</f>
        <v>0</v>
      </c>
    </row>
    <row r="154" spans="1:23" ht="17.100000000000001" customHeight="1">
      <c r="A154" s="80">
        <f ca="1">IF(Inskrivning!C156&gt;0,Inskrivning!F156,0)</f>
        <v>0</v>
      </c>
      <c r="B154" s="80">
        <f ca="1">IF(Inskrivning!C156&gt;0,Inskrivning!G156,0)</f>
        <v>0</v>
      </c>
      <c r="C154" s="80">
        <f ca="1">IF(Inskrivning!C156&gt;0,Inskrivning!H156,0)</f>
        <v>0</v>
      </c>
      <c r="D154" s="80">
        <f ca="1">IF(Inskrivning!C156&gt;0,Inskrivning!I156,0)</f>
        <v>0</v>
      </c>
      <c r="E154" s="80">
        <f ca="1">IF(Inskrivning!C156&gt;0,Inskrivning!J156,0)</f>
        <v>0</v>
      </c>
      <c r="F154" s="80">
        <f ca="1">IF(Inskrivning!C156&gt;0,Inskrivning!K156,0)</f>
        <v>0</v>
      </c>
      <c r="G154" s="80">
        <f ca="1">IF(Inskrivning!C156&gt;0,Inskrivning!L156,0)</f>
        <v>0</v>
      </c>
      <c r="H154" s="80">
        <f ca="1">IF(Inskrivning!C156&gt;0,Inskrivning!M156,0)</f>
        <v>0</v>
      </c>
      <c r="I154" s="80">
        <f ca="1">IF(Inskrivning!C156&gt;0,Inskrivning!N156,0)</f>
        <v>0</v>
      </c>
      <c r="J154" s="80">
        <f ca="1">IF(Inskrivning!C156&gt;0,Inskrivning!O156,0)</f>
        <v>0</v>
      </c>
      <c r="K154" s="80">
        <f ca="1">IF(Inskrivning!C156&gt;0,Inskrivning!P156,0)</f>
        <v>0</v>
      </c>
      <c r="L154" s="80">
        <f ca="1">IF(Inskrivning!C156&gt;0,Inskrivning!Q156,0)</f>
        <v>0</v>
      </c>
      <c r="M154" s="80">
        <f ca="1">IF(Inskrivning!C156&gt;0,Inskrivning!R156,0)</f>
        <v>0</v>
      </c>
      <c r="N154" s="80">
        <f ca="1">IF(Inskrivning!C156&gt;0,Inskrivning!S156,0)</f>
        <v>0</v>
      </c>
      <c r="O154" s="97">
        <f ca="1">IF(Inskrivning!C156&gt;0,Inskrivning!T156,0)</f>
        <v>0</v>
      </c>
      <c r="W154" s="114">
        <f ca="1">IF(Inskrivning!C156="",0,Inskrivning!C156)</f>
        <v>0</v>
      </c>
    </row>
    <row r="155" spans="1:23" ht="17.100000000000001" customHeight="1">
      <c r="A155" s="80">
        <f ca="1">IF(Inskrivning!C157&gt;0,Inskrivning!F157,0)</f>
        <v>0</v>
      </c>
      <c r="B155" s="80">
        <f ca="1">IF(Inskrivning!C157&gt;0,Inskrivning!G157,0)</f>
        <v>0</v>
      </c>
      <c r="C155" s="80">
        <f ca="1">IF(Inskrivning!C157&gt;0,Inskrivning!H157,0)</f>
        <v>0</v>
      </c>
      <c r="D155" s="80">
        <f ca="1">IF(Inskrivning!C157&gt;0,Inskrivning!I157,0)</f>
        <v>0</v>
      </c>
      <c r="E155" s="80">
        <f ca="1">IF(Inskrivning!C157&gt;0,Inskrivning!J157,0)</f>
        <v>0</v>
      </c>
      <c r="F155" s="80">
        <f ca="1">IF(Inskrivning!C157&gt;0,Inskrivning!K157,0)</f>
        <v>0</v>
      </c>
      <c r="G155" s="80">
        <f ca="1">IF(Inskrivning!C157&gt;0,Inskrivning!L157,0)</f>
        <v>0</v>
      </c>
      <c r="H155" s="80">
        <f ca="1">IF(Inskrivning!C157&gt;0,Inskrivning!M157,0)</f>
        <v>0</v>
      </c>
      <c r="I155" s="80">
        <f ca="1">IF(Inskrivning!C157&gt;0,Inskrivning!N157,0)</f>
        <v>0</v>
      </c>
      <c r="J155" s="80">
        <f ca="1">IF(Inskrivning!C157&gt;0,Inskrivning!O157,0)</f>
        <v>0</v>
      </c>
      <c r="K155" s="80">
        <f ca="1">IF(Inskrivning!C157&gt;0,Inskrivning!P157,0)</f>
        <v>0</v>
      </c>
      <c r="L155" s="80">
        <f ca="1">IF(Inskrivning!C157&gt;0,Inskrivning!Q157,0)</f>
        <v>0</v>
      </c>
      <c r="M155" s="80">
        <f ca="1">IF(Inskrivning!C157&gt;0,Inskrivning!R157,0)</f>
        <v>0</v>
      </c>
      <c r="N155" s="80">
        <f ca="1">IF(Inskrivning!C157&gt;0,Inskrivning!S157,0)</f>
        <v>0</v>
      </c>
      <c r="O155" s="97">
        <f ca="1">IF(Inskrivning!C157&gt;0,Inskrivning!T157,0)</f>
        <v>0</v>
      </c>
      <c r="W155" s="114">
        <f ca="1">IF(Inskrivning!C157="",0,Inskrivning!C157)</f>
        <v>0</v>
      </c>
    </row>
    <row r="156" spans="1:23" ht="17.100000000000001" customHeight="1">
      <c r="A156" s="80">
        <f ca="1">IF(Inskrivning!C158&gt;0,Inskrivning!F158,0)</f>
        <v>0</v>
      </c>
      <c r="B156" s="80">
        <f ca="1">IF(Inskrivning!C158&gt;0,Inskrivning!G158,0)</f>
        <v>0</v>
      </c>
      <c r="C156" s="80">
        <f ca="1">IF(Inskrivning!C158&gt;0,Inskrivning!H158,0)</f>
        <v>0</v>
      </c>
      <c r="D156" s="80">
        <f ca="1">IF(Inskrivning!C158&gt;0,Inskrivning!I158,0)</f>
        <v>0</v>
      </c>
      <c r="E156" s="80">
        <f ca="1">IF(Inskrivning!C158&gt;0,Inskrivning!J158,0)</f>
        <v>0</v>
      </c>
      <c r="F156" s="80">
        <f ca="1">IF(Inskrivning!C158&gt;0,Inskrivning!K158,0)</f>
        <v>0</v>
      </c>
      <c r="G156" s="80">
        <f ca="1">IF(Inskrivning!C158&gt;0,Inskrivning!L158,0)</f>
        <v>0</v>
      </c>
      <c r="H156" s="80">
        <f ca="1">IF(Inskrivning!C158&gt;0,Inskrivning!M158,0)</f>
        <v>0</v>
      </c>
      <c r="I156" s="80">
        <f ca="1">IF(Inskrivning!C158&gt;0,Inskrivning!N158,0)</f>
        <v>0</v>
      </c>
      <c r="J156" s="80">
        <f ca="1">IF(Inskrivning!C158&gt;0,Inskrivning!O158,0)</f>
        <v>0</v>
      </c>
      <c r="K156" s="80">
        <f ca="1">IF(Inskrivning!C158&gt;0,Inskrivning!P158,0)</f>
        <v>0</v>
      </c>
      <c r="L156" s="80">
        <f ca="1">IF(Inskrivning!C158&gt;0,Inskrivning!Q158,0)</f>
        <v>0</v>
      </c>
      <c r="M156" s="80">
        <f ca="1">IF(Inskrivning!C158&gt;0,Inskrivning!R158,0)</f>
        <v>0</v>
      </c>
      <c r="N156" s="80">
        <f ca="1">IF(Inskrivning!C158&gt;0,Inskrivning!S158,0)</f>
        <v>0</v>
      </c>
      <c r="O156" s="97">
        <f ca="1">IF(Inskrivning!C158&gt;0,Inskrivning!T158,0)</f>
        <v>0</v>
      </c>
      <c r="W156" s="114">
        <f ca="1">IF(Inskrivning!C158="",0,Inskrivning!C158)</f>
        <v>0</v>
      </c>
    </row>
    <row r="157" spans="1:23" ht="17.100000000000001" customHeight="1">
      <c r="A157" s="80">
        <f ca="1">IF(Inskrivning!C159&gt;0,Inskrivning!F159,0)</f>
        <v>0</v>
      </c>
      <c r="B157" s="80">
        <f ca="1">IF(Inskrivning!C159&gt;0,Inskrivning!G159,0)</f>
        <v>0</v>
      </c>
      <c r="C157" s="80">
        <f ca="1">IF(Inskrivning!C159&gt;0,Inskrivning!H159,0)</f>
        <v>0</v>
      </c>
      <c r="D157" s="80">
        <f ca="1">IF(Inskrivning!C159&gt;0,Inskrivning!I159,0)</f>
        <v>0</v>
      </c>
      <c r="E157" s="80">
        <f ca="1">IF(Inskrivning!C159&gt;0,Inskrivning!J159,0)</f>
        <v>0</v>
      </c>
      <c r="F157" s="80">
        <f ca="1">IF(Inskrivning!C159&gt;0,Inskrivning!K159,0)</f>
        <v>0</v>
      </c>
      <c r="G157" s="80">
        <f ca="1">IF(Inskrivning!C159&gt;0,Inskrivning!L159,0)</f>
        <v>0</v>
      </c>
      <c r="H157" s="80">
        <f ca="1">IF(Inskrivning!C159&gt;0,Inskrivning!M159,0)</f>
        <v>0</v>
      </c>
      <c r="I157" s="80">
        <f ca="1">IF(Inskrivning!C159&gt;0,Inskrivning!N159,0)</f>
        <v>0</v>
      </c>
      <c r="J157" s="80">
        <f ca="1">IF(Inskrivning!C159&gt;0,Inskrivning!O159,0)</f>
        <v>0</v>
      </c>
      <c r="K157" s="80">
        <f ca="1">IF(Inskrivning!C159&gt;0,Inskrivning!P159,0)</f>
        <v>0</v>
      </c>
      <c r="L157" s="80">
        <f ca="1">IF(Inskrivning!C159&gt;0,Inskrivning!Q159,0)</f>
        <v>0</v>
      </c>
      <c r="M157" s="80">
        <f ca="1">IF(Inskrivning!C159&gt;0,Inskrivning!R159,0)</f>
        <v>0</v>
      </c>
      <c r="N157" s="80">
        <f ca="1">IF(Inskrivning!C159&gt;0,Inskrivning!S159,0)</f>
        <v>0</v>
      </c>
      <c r="O157" s="97">
        <f ca="1">IF(Inskrivning!C159&gt;0,Inskrivning!T159,0)</f>
        <v>0</v>
      </c>
      <c r="W157" s="114">
        <f ca="1">IF(Inskrivning!C159="",0,Inskrivning!C159)</f>
        <v>0</v>
      </c>
    </row>
    <row r="158" spans="1:23" ht="17.100000000000001" customHeight="1">
      <c r="A158" s="80">
        <f ca="1">IF(Inskrivning!C160&gt;0,Inskrivning!F160,0)</f>
        <v>0</v>
      </c>
      <c r="B158" s="80">
        <f ca="1">IF(Inskrivning!C160&gt;0,Inskrivning!G160,0)</f>
        <v>0</v>
      </c>
      <c r="C158" s="80">
        <f ca="1">IF(Inskrivning!C160&gt;0,Inskrivning!H160,0)</f>
        <v>0</v>
      </c>
      <c r="D158" s="80">
        <f ca="1">IF(Inskrivning!C160&gt;0,Inskrivning!I160,0)</f>
        <v>0</v>
      </c>
      <c r="E158" s="80">
        <f ca="1">IF(Inskrivning!C160&gt;0,Inskrivning!J160,0)</f>
        <v>0</v>
      </c>
      <c r="F158" s="80">
        <f ca="1">IF(Inskrivning!C160&gt;0,Inskrivning!K160,0)</f>
        <v>0</v>
      </c>
      <c r="G158" s="80">
        <f ca="1">IF(Inskrivning!C160&gt;0,Inskrivning!L160,0)</f>
        <v>0</v>
      </c>
      <c r="H158" s="80">
        <f ca="1">IF(Inskrivning!C160&gt;0,Inskrivning!M160,0)</f>
        <v>0</v>
      </c>
      <c r="I158" s="80">
        <f ca="1">IF(Inskrivning!C160&gt;0,Inskrivning!N160,0)</f>
        <v>0</v>
      </c>
      <c r="J158" s="80">
        <f ca="1">IF(Inskrivning!C160&gt;0,Inskrivning!O160,0)</f>
        <v>0</v>
      </c>
      <c r="K158" s="80">
        <f ca="1">IF(Inskrivning!C160&gt;0,Inskrivning!P160,0)</f>
        <v>0</v>
      </c>
      <c r="L158" s="80">
        <f ca="1">IF(Inskrivning!C160&gt;0,Inskrivning!Q160,0)</f>
        <v>0</v>
      </c>
      <c r="M158" s="80">
        <f ca="1">IF(Inskrivning!C160&gt;0,Inskrivning!R160,0)</f>
        <v>0</v>
      </c>
      <c r="N158" s="80">
        <f ca="1">IF(Inskrivning!C160&gt;0,Inskrivning!S160,0)</f>
        <v>0</v>
      </c>
      <c r="O158" s="97">
        <f ca="1">IF(Inskrivning!C160&gt;0,Inskrivning!T160,0)</f>
        <v>0</v>
      </c>
      <c r="W158" s="114">
        <f ca="1">IF(Inskrivning!C160="",0,Inskrivning!C160)</f>
        <v>0</v>
      </c>
    </row>
    <row r="159" spans="1:23" ht="17.100000000000001" customHeight="1">
      <c r="A159" s="80">
        <f ca="1">IF(Inskrivning!C161&gt;0,Inskrivning!F161,0)</f>
        <v>0</v>
      </c>
      <c r="B159" s="80">
        <f ca="1">IF(Inskrivning!C161&gt;0,Inskrivning!G161,0)</f>
        <v>0</v>
      </c>
      <c r="C159" s="80">
        <f ca="1">IF(Inskrivning!C161&gt;0,Inskrivning!H161,0)</f>
        <v>0</v>
      </c>
      <c r="D159" s="80">
        <f ca="1">IF(Inskrivning!C161&gt;0,Inskrivning!I161,0)</f>
        <v>0</v>
      </c>
      <c r="E159" s="80">
        <f ca="1">IF(Inskrivning!C161&gt;0,Inskrivning!J161,0)</f>
        <v>0</v>
      </c>
      <c r="F159" s="80">
        <f ca="1">IF(Inskrivning!C161&gt;0,Inskrivning!K161,0)</f>
        <v>0</v>
      </c>
      <c r="G159" s="80">
        <f ca="1">IF(Inskrivning!C161&gt;0,Inskrivning!L161,0)</f>
        <v>0</v>
      </c>
      <c r="H159" s="80">
        <f ca="1">IF(Inskrivning!C161&gt;0,Inskrivning!M161,0)</f>
        <v>0</v>
      </c>
      <c r="I159" s="80">
        <f ca="1">IF(Inskrivning!C161&gt;0,Inskrivning!N161,0)</f>
        <v>0</v>
      </c>
      <c r="J159" s="80">
        <f ca="1">IF(Inskrivning!C161&gt;0,Inskrivning!O161,0)</f>
        <v>0</v>
      </c>
      <c r="K159" s="80">
        <f ca="1">IF(Inskrivning!C161&gt;0,Inskrivning!P161,0)</f>
        <v>0</v>
      </c>
      <c r="L159" s="80">
        <f ca="1">IF(Inskrivning!C161&gt;0,Inskrivning!Q161,0)</f>
        <v>0</v>
      </c>
      <c r="M159" s="80">
        <f ca="1">IF(Inskrivning!C161&gt;0,Inskrivning!R161,0)</f>
        <v>0</v>
      </c>
      <c r="N159" s="80">
        <f ca="1">IF(Inskrivning!C161&gt;0,Inskrivning!S161,0)</f>
        <v>0</v>
      </c>
      <c r="O159" s="97">
        <f ca="1">IF(Inskrivning!C161&gt;0,Inskrivning!T161,0)</f>
        <v>0</v>
      </c>
      <c r="W159" s="114">
        <f ca="1">IF(Inskrivning!C161="",0,Inskrivning!C161)</f>
        <v>0</v>
      </c>
    </row>
    <row r="160" spans="1:23" ht="17.100000000000001" customHeight="1">
      <c r="A160" s="80">
        <f ca="1">IF(Inskrivning!C162&gt;0,Inskrivning!F162,0)</f>
        <v>0</v>
      </c>
      <c r="B160" s="80">
        <f ca="1">IF(Inskrivning!C162&gt;0,Inskrivning!G162,0)</f>
        <v>0</v>
      </c>
      <c r="C160" s="80">
        <f ca="1">IF(Inskrivning!C162&gt;0,Inskrivning!H162,0)</f>
        <v>0</v>
      </c>
      <c r="D160" s="80">
        <f ca="1">IF(Inskrivning!C162&gt;0,Inskrivning!I162,0)</f>
        <v>0</v>
      </c>
      <c r="E160" s="80">
        <f ca="1">IF(Inskrivning!C162&gt;0,Inskrivning!J162,0)</f>
        <v>0</v>
      </c>
      <c r="F160" s="80">
        <f ca="1">IF(Inskrivning!C162&gt;0,Inskrivning!K162,0)</f>
        <v>0</v>
      </c>
      <c r="G160" s="80">
        <f ca="1">IF(Inskrivning!C162&gt;0,Inskrivning!L162,0)</f>
        <v>0</v>
      </c>
      <c r="H160" s="80">
        <f ca="1">IF(Inskrivning!C162&gt;0,Inskrivning!M162,0)</f>
        <v>0</v>
      </c>
      <c r="I160" s="80">
        <f ca="1">IF(Inskrivning!C162&gt;0,Inskrivning!N162,0)</f>
        <v>0</v>
      </c>
      <c r="J160" s="80">
        <f ca="1">IF(Inskrivning!C162&gt;0,Inskrivning!O162,0)</f>
        <v>0</v>
      </c>
      <c r="K160" s="80">
        <f ca="1">IF(Inskrivning!C162&gt;0,Inskrivning!P162,0)</f>
        <v>0</v>
      </c>
      <c r="L160" s="80">
        <f ca="1">IF(Inskrivning!C162&gt;0,Inskrivning!Q162,0)</f>
        <v>0</v>
      </c>
      <c r="M160" s="80">
        <f ca="1">IF(Inskrivning!C162&gt;0,Inskrivning!R162,0)</f>
        <v>0</v>
      </c>
      <c r="N160" s="80">
        <f ca="1">IF(Inskrivning!C162&gt;0,Inskrivning!S162,0)</f>
        <v>0</v>
      </c>
      <c r="O160" s="97">
        <f ca="1">IF(Inskrivning!C162&gt;0,Inskrivning!T162,0)</f>
        <v>0</v>
      </c>
      <c r="W160" s="114">
        <f ca="1">IF(Inskrivning!C162="",0,Inskrivning!C162)</f>
        <v>0</v>
      </c>
    </row>
    <row r="161" spans="1:23" ht="17.100000000000001" customHeight="1">
      <c r="A161" s="80">
        <f ca="1">IF(Inskrivning!C163&gt;0,Inskrivning!F163,0)</f>
        <v>0</v>
      </c>
      <c r="B161" s="80">
        <f ca="1">IF(Inskrivning!C163&gt;0,Inskrivning!G163,0)</f>
        <v>0</v>
      </c>
      <c r="C161" s="80">
        <f ca="1">IF(Inskrivning!C163&gt;0,Inskrivning!H163,0)</f>
        <v>0</v>
      </c>
      <c r="D161" s="80">
        <f ca="1">IF(Inskrivning!C163&gt;0,Inskrivning!I163,0)</f>
        <v>0</v>
      </c>
      <c r="E161" s="80">
        <f ca="1">IF(Inskrivning!C163&gt;0,Inskrivning!J163,0)</f>
        <v>0</v>
      </c>
      <c r="F161" s="80">
        <f ca="1">IF(Inskrivning!C163&gt;0,Inskrivning!K163,0)</f>
        <v>0</v>
      </c>
      <c r="G161" s="80">
        <f ca="1">IF(Inskrivning!C163&gt;0,Inskrivning!L163,0)</f>
        <v>0</v>
      </c>
      <c r="H161" s="80">
        <f ca="1">IF(Inskrivning!C163&gt;0,Inskrivning!M163,0)</f>
        <v>0</v>
      </c>
      <c r="I161" s="80">
        <f ca="1">IF(Inskrivning!C163&gt;0,Inskrivning!N163,0)</f>
        <v>0</v>
      </c>
      <c r="J161" s="80">
        <f ca="1">IF(Inskrivning!C163&gt;0,Inskrivning!O163,0)</f>
        <v>0</v>
      </c>
      <c r="K161" s="80">
        <f ca="1">IF(Inskrivning!C163&gt;0,Inskrivning!P163,0)</f>
        <v>0</v>
      </c>
      <c r="L161" s="80">
        <f ca="1">IF(Inskrivning!C163&gt;0,Inskrivning!Q163,0)</f>
        <v>0</v>
      </c>
      <c r="M161" s="80">
        <f ca="1">IF(Inskrivning!C163&gt;0,Inskrivning!R163,0)</f>
        <v>0</v>
      </c>
      <c r="N161" s="80">
        <f ca="1">IF(Inskrivning!C163&gt;0,Inskrivning!S163,0)</f>
        <v>0</v>
      </c>
      <c r="O161" s="97">
        <f ca="1">IF(Inskrivning!C163&gt;0,Inskrivning!T163,0)</f>
        <v>0</v>
      </c>
      <c r="W161" s="114">
        <f ca="1">IF(Inskrivning!C163="",0,Inskrivning!C163)</f>
        <v>0</v>
      </c>
    </row>
    <row r="162" spans="1:23" ht="17.100000000000001" customHeight="1">
      <c r="A162" s="80">
        <f ca="1">IF(Inskrivning!C164&gt;0,Inskrivning!F164,0)</f>
        <v>0</v>
      </c>
      <c r="B162" s="80">
        <f ca="1">IF(Inskrivning!C164&gt;0,Inskrivning!G164,0)</f>
        <v>0</v>
      </c>
      <c r="C162" s="80">
        <f ca="1">IF(Inskrivning!C164&gt;0,Inskrivning!H164,0)</f>
        <v>0</v>
      </c>
      <c r="D162" s="80">
        <f ca="1">IF(Inskrivning!C164&gt;0,Inskrivning!I164,0)</f>
        <v>0</v>
      </c>
      <c r="E162" s="80">
        <f ca="1">IF(Inskrivning!C164&gt;0,Inskrivning!J164,0)</f>
        <v>0</v>
      </c>
      <c r="F162" s="80">
        <f ca="1">IF(Inskrivning!C164&gt;0,Inskrivning!K164,0)</f>
        <v>0</v>
      </c>
      <c r="G162" s="80">
        <f ca="1">IF(Inskrivning!C164&gt;0,Inskrivning!L164,0)</f>
        <v>0</v>
      </c>
      <c r="H162" s="80">
        <f ca="1">IF(Inskrivning!C164&gt;0,Inskrivning!M164,0)</f>
        <v>0</v>
      </c>
      <c r="I162" s="80">
        <f ca="1">IF(Inskrivning!C164&gt;0,Inskrivning!N164,0)</f>
        <v>0</v>
      </c>
      <c r="J162" s="80">
        <f ca="1">IF(Inskrivning!C164&gt;0,Inskrivning!O164,0)</f>
        <v>0</v>
      </c>
      <c r="K162" s="80">
        <f ca="1">IF(Inskrivning!C164&gt;0,Inskrivning!P164,0)</f>
        <v>0</v>
      </c>
      <c r="L162" s="80">
        <f ca="1">IF(Inskrivning!C164&gt;0,Inskrivning!Q164,0)</f>
        <v>0</v>
      </c>
      <c r="M162" s="80">
        <f ca="1">IF(Inskrivning!C164&gt;0,Inskrivning!R164,0)</f>
        <v>0</v>
      </c>
      <c r="N162" s="80">
        <f ca="1">IF(Inskrivning!C164&gt;0,Inskrivning!S164,0)</f>
        <v>0</v>
      </c>
      <c r="O162" s="97">
        <f ca="1">IF(Inskrivning!C164&gt;0,Inskrivning!T164,0)</f>
        <v>0</v>
      </c>
      <c r="W162" s="114">
        <f ca="1">IF(Inskrivning!C164="",0,Inskrivning!C164)</f>
        <v>0</v>
      </c>
    </row>
    <row r="163" spans="1:23" ht="17.100000000000001" customHeight="1">
      <c r="A163" s="80">
        <f ca="1">IF(Inskrivning!C165&gt;0,Inskrivning!F165,0)</f>
        <v>0</v>
      </c>
      <c r="B163" s="80">
        <f ca="1">IF(Inskrivning!C165&gt;0,Inskrivning!G165,0)</f>
        <v>0</v>
      </c>
      <c r="C163" s="80">
        <f ca="1">IF(Inskrivning!C165&gt;0,Inskrivning!H165,0)</f>
        <v>0</v>
      </c>
      <c r="D163" s="80">
        <f ca="1">IF(Inskrivning!C165&gt;0,Inskrivning!I165,0)</f>
        <v>0</v>
      </c>
      <c r="E163" s="80">
        <f ca="1">IF(Inskrivning!C165&gt;0,Inskrivning!J165,0)</f>
        <v>0</v>
      </c>
      <c r="F163" s="80">
        <f ca="1">IF(Inskrivning!C165&gt;0,Inskrivning!K165,0)</f>
        <v>0</v>
      </c>
      <c r="G163" s="80">
        <f ca="1">IF(Inskrivning!C165&gt;0,Inskrivning!L165,0)</f>
        <v>0</v>
      </c>
      <c r="H163" s="80">
        <f ca="1">IF(Inskrivning!C165&gt;0,Inskrivning!M165,0)</f>
        <v>0</v>
      </c>
      <c r="I163" s="80">
        <f ca="1">IF(Inskrivning!C165&gt;0,Inskrivning!N165,0)</f>
        <v>0</v>
      </c>
      <c r="J163" s="80">
        <f ca="1">IF(Inskrivning!C165&gt;0,Inskrivning!O165,0)</f>
        <v>0</v>
      </c>
      <c r="K163" s="80">
        <f ca="1">IF(Inskrivning!C165&gt;0,Inskrivning!P165,0)</f>
        <v>0</v>
      </c>
      <c r="L163" s="80">
        <f ca="1">IF(Inskrivning!C165&gt;0,Inskrivning!Q165,0)</f>
        <v>0</v>
      </c>
      <c r="M163" s="80">
        <f ca="1">IF(Inskrivning!C165&gt;0,Inskrivning!R165,0)</f>
        <v>0</v>
      </c>
      <c r="N163" s="80">
        <f ca="1">IF(Inskrivning!C165&gt;0,Inskrivning!S165,0)</f>
        <v>0</v>
      </c>
      <c r="O163" s="97">
        <f ca="1">IF(Inskrivning!C165&gt;0,Inskrivning!T165,0)</f>
        <v>0</v>
      </c>
      <c r="W163" s="114">
        <f ca="1">IF(Inskrivning!C165="",0,Inskrivning!C165)</f>
        <v>0</v>
      </c>
    </row>
    <row r="164" spans="1:23" ht="15">
      <c r="A164" s="91"/>
      <c r="B164" s="91"/>
      <c r="C164" s="91"/>
      <c r="D164" s="91"/>
      <c r="E164" s="91"/>
      <c r="F164" s="91"/>
      <c r="G164" s="91"/>
      <c r="H164" s="91"/>
      <c r="I164" s="91"/>
      <c r="J164" s="91"/>
      <c r="K164" s="91"/>
      <c r="L164" s="91"/>
      <c r="M164" s="91"/>
      <c r="N164" s="91"/>
      <c r="O164" s="98"/>
    </row>
    <row r="165" spans="1:23" ht="15">
      <c r="A165" s="91"/>
      <c r="B165" s="91"/>
      <c r="C165" s="91"/>
      <c r="D165" s="91"/>
      <c r="E165" s="91"/>
      <c r="F165" s="91"/>
      <c r="G165" s="91"/>
      <c r="H165" s="91"/>
      <c r="I165" s="91"/>
      <c r="J165" s="91"/>
      <c r="K165" s="91"/>
      <c r="L165" s="91"/>
      <c r="M165" s="91"/>
      <c r="N165" s="91"/>
      <c r="O165" s="98"/>
    </row>
    <row r="166" spans="1:23" ht="15">
      <c r="A166" s="91"/>
      <c r="B166" s="91"/>
      <c r="C166" s="91"/>
      <c r="D166" s="91"/>
      <c r="E166" s="91"/>
      <c r="F166" s="91"/>
      <c r="G166" s="91"/>
      <c r="H166" s="91"/>
      <c r="I166" s="91"/>
      <c r="J166" s="91"/>
      <c r="K166" s="91"/>
      <c r="L166" s="91"/>
      <c r="M166" s="91"/>
      <c r="N166" s="91"/>
      <c r="O166" s="98"/>
    </row>
    <row r="167" spans="1:23" ht="15">
      <c r="A167" s="91"/>
      <c r="B167" s="91"/>
      <c r="C167" s="91"/>
      <c r="D167" s="91"/>
      <c r="E167" s="91"/>
      <c r="F167" s="91"/>
      <c r="G167" s="91"/>
      <c r="H167" s="91"/>
      <c r="I167" s="91"/>
      <c r="J167" s="91"/>
      <c r="K167" s="91"/>
      <c r="L167" s="91"/>
      <c r="M167" s="91"/>
      <c r="N167" s="91"/>
      <c r="O167" s="98"/>
    </row>
    <row r="168" spans="1:23" ht="15">
      <c r="A168" s="91"/>
      <c r="B168" s="91"/>
      <c r="C168" s="91"/>
      <c r="D168" s="91"/>
      <c r="E168" s="91"/>
      <c r="F168" s="91"/>
      <c r="G168" s="91"/>
      <c r="H168" s="91"/>
      <c r="I168" s="91"/>
      <c r="J168" s="91"/>
      <c r="K168" s="91"/>
      <c r="L168" s="91"/>
      <c r="M168" s="91"/>
      <c r="N168" s="91"/>
      <c r="O168" s="98"/>
    </row>
    <row r="169" spans="1:23" ht="15">
      <c r="A169" s="91"/>
      <c r="B169" s="91"/>
      <c r="C169" s="91"/>
      <c r="D169" s="91"/>
      <c r="E169" s="91"/>
      <c r="F169" s="91"/>
      <c r="G169" s="91"/>
      <c r="H169" s="91"/>
      <c r="I169" s="91"/>
      <c r="J169" s="91"/>
      <c r="K169" s="91"/>
      <c r="L169" s="91"/>
      <c r="M169" s="91"/>
      <c r="N169" s="91"/>
      <c r="O169" s="98"/>
    </row>
    <row r="170" spans="1:23" ht="15">
      <c r="A170" s="91"/>
      <c r="B170" s="91"/>
      <c r="C170" s="91"/>
      <c r="D170" s="91"/>
      <c r="E170" s="91"/>
      <c r="F170" s="91"/>
      <c r="G170" s="91"/>
      <c r="H170" s="91"/>
      <c r="I170" s="91"/>
      <c r="J170" s="91"/>
      <c r="K170" s="91"/>
      <c r="L170" s="91"/>
      <c r="M170" s="91"/>
      <c r="N170" s="91"/>
      <c r="O170" s="98"/>
    </row>
    <row r="171" spans="1:23" ht="15">
      <c r="A171" s="91"/>
      <c r="B171" s="91"/>
      <c r="C171" s="91"/>
      <c r="D171" s="91"/>
      <c r="E171" s="91"/>
      <c r="F171" s="91"/>
      <c r="G171" s="91"/>
      <c r="H171" s="91"/>
      <c r="I171" s="91"/>
      <c r="J171" s="91"/>
      <c r="K171" s="91"/>
      <c r="L171" s="91"/>
      <c r="M171" s="91"/>
      <c r="N171" s="91"/>
      <c r="O171" s="98"/>
    </row>
  </sheetData>
  <phoneticPr fontId="4" type="noConversion"/>
  <pageMargins left="0.75" right="0.75" top="1" bottom="1" header="0.5" footer="0.5"/>
  <pageSetup paperSize="9" orientation="portrait" verticalDpi="0" r:id="rId1"/>
  <headerFooter alignWithMargins="0"/>
</worksheet>
</file>

<file path=xl/worksheets/sheet26.xml><?xml version="1.0" encoding="utf-8"?>
<worksheet xmlns="http://schemas.openxmlformats.org/spreadsheetml/2006/main" xmlns:r="http://schemas.openxmlformats.org/officeDocument/2006/relationships">
  <sheetPr codeName="Blad20"/>
  <dimension ref="A1:O214"/>
  <sheetViews>
    <sheetView workbookViewId="0">
      <selection activeCell="A6" sqref="A6"/>
    </sheetView>
  </sheetViews>
  <sheetFormatPr defaultRowHeight="12.75"/>
  <cols>
    <col min="1" max="1" width="25.7109375" customWidth="1"/>
    <col min="2" max="2" width="15.7109375" customWidth="1"/>
    <col min="3" max="3" width="5.5703125" customWidth="1"/>
    <col min="4" max="7" width="5.5703125" bestFit="1" customWidth="1"/>
    <col min="8" max="8" width="8" style="5" bestFit="1" customWidth="1"/>
    <col min="9" max="11" width="5.5703125" bestFit="1" customWidth="1"/>
    <col min="12" max="12" width="6.140625" bestFit="1" customWidth="1"/>
    <col min="13" max="13" width="5.5703125" bestFit="1" customWidth="1"/>
    <col min="14" max="14" width="8" style="5" bestFit="1" customWidth="1"/>
    <col min="15" max="15" width="7.7109375" style="5" bestFit="1" customWidth="1"/>
  </cols>
  <sheetData>
    <row r="1" spans="1:15" ht="15">
      <c r="A1" s="103" t="s">
        <v>62</v>
      </c>
      <c r="C1" s="4"/>
      <c r="D1" s="4"/>
      <c r="E1" s="4"/>
      <c r="F1" s="4"/>
      <c r="G1" s="4"/>
      <c r="I1" s="4"/>
      <c r="J1" s="4"/>
      <c r="K1" s="4"/>
      <c r="L1" s="4"/>
      <c r="M1" s="4"/>
    </row>
    <row r="2" spans="1:15">
      <c r="A2" s="2"/>
      <c r="B2" s="2"/>
      <c r="C2" s="2" t="str">
        <f ca="1">Inskrivning!H4</f>
        <v xml:space="preserve">Omg </v>
      </c>
      <c r="D2" s="2" t="str">
        <f ca="1">Inskrivning!I4</f>
        <v xml:space="preserve">Omg </v>
      </c>
      <c r="E2" s="2" t="str">
        <f ca="1">Inskrivning!J4</f>
        <v xml:space="preserve">Omg </v>
      </c>
      <c r="F2" s="2" t="str">
        <f ca="1">Inskrivning!K4</f>
        <v xml:space="preserve">Omg </v>
      </c>
      <c r="G2" s="2" t="str">
        <f ca="1">Inskrivning!L4</f>
        <v xml:space="preserve">Omg </v>
      </c>
      <c r="H2" s="1" t="str">
        <f ca="1">Inskrivning!M4</f>
        <v>Summa</v>
      </c>
      <c r="I2" s="2" t="str">
        <f ca="1">Inskrivning!N4</f>
        <v xml:space="preserve">Omg </v>
      </c>
      <c r="J2" s="2" t="str">
        <f ca="1">Inskrivning!O4</f>
        <v xml:space="preserve">Omg </v>
      </c>
      <c r="K2" s="2" t="str">
        <f ca="1">Inskrivning!P4</f>
        <v xml:space="preserve">Omg </v>
      </c>
      <c r="L2" s="2" t="str">
        <f ca="1">Inskrivning!Q4</f>
        <v xml:space="preserve">Omg  </v>
      </c>
      <c r="M2" s="2" t="str">
        <f ca="1">Inskrivning!R4</f>
        <v xml:space="preserve">Omg </v>
      </c>
      <c r="N2" s="1" t="str">
        <f ca="1">Inskrivning!S4</f>
        <v>Summa</v>
      </c>
      <c r="O2" s="1"/>
    </row>
    <row r="3" spans="1:15">
      <c r="A3" s="2" t="str">
        <f ca="1">Inskrivning!F5</f>
        <v>Namn</v>
      </c>
      <c r="B3" s="2" t="str">
        <f ca="1">Inskrivning!G5</f>
        <v>Klubb</v>
      </c>
      <c r="C3" s="2">
        <f ca="1">Inskrivning!H5</f>
        <v>1</v>
      </c>
      <c r="D3" s="2">
        <f ca="1">Inskrivning!I5</f>
        <v>2</v>
      </c>
      <c r="E3" s="2">
        <f ca="1">Inskrivning!J5</f>
        <v>3</v>
      </c>
      <c r="F3" s="2">
        <f ca="1">Inskrivning!K5</f>
        <v>4</v>
      </c>
      <c r="G3" s="2">
        <f ca="1">Inskrivning!L5</f>
        <v>5</v>
      </c>
      <c r="H3" s="3" t="str">
        <f ca="1">Inskrivning!M5</f>
        <v>1-5</v>
      </c>
      <c r="I3" s="2">
        <f ca="1">Inskrivning!N5</f>
        <v>6</v>
      </c>
      <c r="J3" s="2">
        <f ca="1">Inskrivning!O5</f>
        <v>7</v>
      </c>
      <c r="K3" s="2">
        <f ca="1">Inskrivning!P5</f>
        <v>8</v>
      </c>
      <c r="L3" s="2">
        <f ca="1">Inskrivning!Q5</f>
        <v>9</v>
      </c>
      <c r="M3" s="2">
        <f ca="1">Inskrivning!R5</f>
        <v>10</v>
      </c>
      <c r="N3" s="3" t="str">
        <f ca="1">Inskrivning!S5</f>
        <v>6-10</v>
      </c>
      <c r="O3" s="1" t="str">
        <f ca="1">Inskrivning!T5</f>
        <v>TOTALT</v>
      </c>
    </row>
    <row r="4" spans="1:15">
      <c r="A4" s="9">
        <f ca="1">'Dubbel 2'!A4</f>
        <v>0</v>
      </c>
      <c r="B4" s="9">
        <f ca="1">'Dubbel 2'!B4</f>
        <v>0</v>
      </c>
      <c r="C4" s="9">
        <f ca="1">'Dubbel 2'!C4</f>
        <v>0</v>
      </c>
      <c r="D4" s="9">
        <f ca="1">'Dubbel 2'!D4</f>
        <v>0</v>
      </c>
      <c r="E4" s="9">
        <f ca="1">'Dubbel 2'!E4</f>
        <v>0</v>
      </c>
      <c r="F4" s="9">
        <f ca="1">'Dubbel 2'!F4</f>
        <v>0</v>
      </c>
      <c r="G4" s="9">
        <f ca="1">'Dubbel 2'!G4</f>
        <v>0</v>
      </c>
      <c r="H4" s="1">
        <f ca="1">'Dubbel 2'!H4</f>
        <v>0</v>
      </c>
      <c r="I4" s="9">
        <f ca="1">'Dubbel 2'!I4</f>
        <v>0</v>
      </c>
      <c r="J4" s="9">
        <f ca="1">'Dubbel 2'!J4</f>
        <v>0</v>
      </c>
      <c r="K4" s="9">
        <f ca="1">'Dubbel 2'!K4</f>
        <v>0</v>
      </c>
      <c r="L4" s="9">
        <f ca="1">'Dubbel 2'!L4</f>
        <v>0</v>
      </c>
      <c r="M4" s="9">
        <f ca="1">'Dubbel 2'!M4</f>
        <v>0</v>
      </c>
      <c r="N4" s="1">
        <f ca="1">'Dubbel 2'!N4</f>
        <v>0</v>
      </c>
      <c r="O4" s="1">
        <f ca="1">'Dubbel 2'!O4</f>
        <v>0</v>
      </c>
    </row>
    <row r="5" spans="1:15">
      <c r="A5" s="9">
        <f ca="1">'Dubbel 2'!A5</f>
        <v>0</v>
      </c>
      <c r="B5" s="9">
        <f ca="1">'Dubbel 2'!B5</f>
        <v>0</v>
      </c>
      <c r="C5" s="9">
        <f ca="1">'Dubbel 2'!C5</f>
        <v>0</v>
      </c>
      <c r="D5" s="9">
        <f ca="1">'Dubbel 2'!D5</f>
        <v>0</v>
      </c>
      <c r="E5" s="9">
        <f ca="1">'Dubbel 2'!E5</f>
        <v>0</v>
      </c>
      <c r="F5" s="9">
        <f ca="1">'Dubbel 2'!F5</f>
        <v>0</v>
      </c>
      <c r="G5" s="9">
        <f ca="1">'Dubbel 2'!G5</f>
        <v>0</v>
      </c>
      <c r="H5" s="1">
        <f ca="1">'Dubbel 2'!H5</f>
        <v>0</v>
      </c>
      <c r="I5" s="9">
        <f ca="1">'Dubbel 2'!I5</f>
        <v>0</v>
      </c>
      <c r="J5" s="9">
        <f ca="1">'Dubbel 2'!J5</f>
        <v>0</v>
      </c>
      <c r="K5" s="9">
        <f ca="1">'Dubbel 2'!K5</f>
        <v>0</v>
      </c>
      <c r="L5" s="9">
        <f ca="1">'Dubbel 2'!L5</f>
        <v>0</v>
      </c>
      <c r="M5" s="9">
        <f ca="1">'Dubbel 2'!M5</f>
        <v>0</v>
      </c>
      <c r="N5" s="1">
        <f ca="1">'Dubbel 2'!N5</f>
        <v>0</v>
      </c>
      <c r="O5" s="1">
        <f ca="1">'Dubbel 2'!O5</f>
        <v>0</v>
      </c>
    </row>
    <row r="6" spans="1:15">
      <c r="A6" s="9" t="str">
        <f ca="1">A4&amp;"/"&amp;A5</f>
        <v>0/0</v>
      </c>
      <c r="B6" s="9">
        <f ca="1">B5</f>
        <v>0</v>
      </c>
      <c r="C6" s="9">
        <f t="shared" ref="C6:O6" si="0">SUM(C4:C5)</f>
        <v>0</v>
      </c>
      <c r="D6" s="9">
        <f t="shared" si="0"/>
        <v>0</v>
      </c>
      <c r="E6" s="9">
        <f t="shared" si="0"/>
        <v>0</v>
      </c>
      <c r="F6" s="9">
        <f t="shared" si="0"/>
        <v>0</v>
      </c>
      <c r="G6" s="9">
        <f t="shared" si="0"/>
        <v>0</v>
      </c>
      <c r="H6" s="1">
        <f t="shared" si="0"/>
        <v>0</v>
      </c>
      <c r="I6" s="9">
        <f t="shared" si="0"/>
        <v>0</v>
      </c>
      <c r="J6" s="9">
        <f t="shared" si="0"/>
        <v>0</v>
      </c>
      <c r="K6" s="9">
        <f t="shared" si="0"/>
        <v>0</v>
      </c>
      <c r="L6" s="9">
        <f t="shared" si="0"/>
        <v>0</v>
      </c>
      <c r="M6" s="9">
        <f t="shared" si="0"/>
        <v>0</v>
      </c>
      <c r="N6" s="1">
        <f t="shared" si="0"/>
        <v>0</v>
      </c>
      <c r="O6" s="1">
        <f t="shared" si="0"/>
        <v>0</v>
      </c>
    </row>
    <row r="7" spans="1:15">
      <c r="A7" s="9">
        <f ca="1">'Dubbel 2'!A6</f>
        <v>0</v>
      </c>
      <c r="B7" s="9">
        <f ca="1">'Dubbel 2'!B6</f>
        <v>0</v>
      </c>
      <c r="C7" s="9">
        <f ca="1">'Dubbel 2'!C6</f>
        <v>0</v>
      </c>
      <c r="D7" s="9">
        <f ca="1">'Dubbel 2'!D6</f>
        <v>0</v>
      </c>
      <c r="E7" s="9">
        <f ca="1">'Dubbel 2'!E6</f>
        <v>0</v>
      </c>
      <c r="F7" s="9">
        <f ca="1">'Dubbel 2'!F6</f>
        <v>0</v>
      </c>
      <c r="G7" s="9">
        <f ca="1">'Dubbel 2'!G6</f>
        <v>0</v>
      </c>
      <c r="H7" s="1">
        <f ca="1">'Dubbel 2'!H6</f>
        <v>0</v>
      </c>
      <c r="I7" s="9">
        <f ca="1">'Dubbel 2'!I6</f>
        <v>0</v>
      </c>
      <c r="J7" s="9">
        <f ca="1">'Dubbel 2'!J6</f>
        <v>0</v>
      </c>
      <c r="K7" s="9">
        <f ca="1">'Dubbel 2'!K6</f>
        <v>0</v>
      </c>
      <c r="L7" s="9">
        <f ca="1">'Dubbel 2'!L6</f>
        <v>0</v>
      </c>
      <c r="M7" s="9">
        <f ca="1">'Dubbel 2'!M6</f>
        <v>0</v>
      </c>
      <c r="N7" s="1">
        <f ca="1">'Dubbel 2'!N6</f>
        <v>0</v>
      </c>
      <c r="O7" s="1">
        <f ca="1">'Dubbel 2'!O6</f>
        <v>0</v>
      </c>
    </row>
    <row r="8" spans="1:15">
      <c r="A8" s="9">
        <f ca="1">'Dubbel 2'!A7</f>
        <v>0</v>
      </c>
      <c r="B8" s="9">
        <f ca="1">'Dubbel 2'!B7</f>
        <v>0</v>
      </c>
      <c r="C8" s="9">
        <f ca="1">'Dubbel 2'!C7</f>
        <v>0</v>
      </c>
      <c r="D8" s="9">
        <f ca="1">'Dubbel 2'!D7</f>
        <v>0</v>
      </c>
      <c r="E8" s="9">
        <f ca="1">'Dubbel 2'!E7</f>
        <v>0</v>
      </c>
      <c r="F8" s="9">
        <f ca="1">'Dubbel 2'!F7</f>
        <v>0</v>
      </c>
      <c r="G8" s="9">
        <f ca="1">'Dubbel 2'!G7</f>
        <v>0</v>
      </c>
      <c r="H8" s="1">
        <f ca="1">'Dubbel 2'!H7</f>
        <v>0</v>
      </c>
      <c r="I8" s="9">
        <f ca="1">'Dubbel 2'!I7</f>
        <v>0</v>
      </c>
      <c r="J8" s="9">
        <f ca="1">'Dubbel 2'!J7</f>
        <v>0</v>
      </c>
      <c r="K8" s="9">
        <f ca="1">'Dubbel 2'!K7</f>
        <v>0</v>
      </c>
      <c r="L8" s="9">
        <f ca="1">'Dubbel 2'!L7</f>
        <v>0</v>
      </c>
      <c r="M8" s="9">
        <f ca="1">'Dubbel 2'!M7</f>
        <v>0</v>
      </c>
      <c r="N8" s="1">
        <f ca="1">'Dubbel 2'!N7</f>
        <v>0</v>
      </c>
      <c r="O8" s="1">
        <f ca="1">'Dubbel 2'!O7</f>
        <v>0</v>
      </c>
    </row>
    <row r="9" spans="1:15">
      <c r="A9" s="9" t="str">
        <f ca="1">A7&amp;"/"&amp;A8</f>
        <v>0/0</v>
      </c>
      <c r="B9" s="9">
        <f ca="1">B8</f>
        <v>0</v>
      </c>
      <c r="C9" s="9">
        <f t="shared" ref="C9:O9" si="1">SUM(C7:C8)</f>
        <v>0</v>
      </c>
      <c r="D9" s="9">
        <f t="shared" si="1"/>
        <v>0</v>
      </c>
      <c r="E9" s="9">
        <f t="shared" si="1"/>
        <v>0</v>
      </c>
      <c r="F9" s="9">
        <f t="shared" si="1"/>
        <v>0</v>
      </c>
      <c r="G9" s="9">
        <f t="shared" si="1"/>
        <v>0</v>
      </c>
      <c r="H9" s="1">
        <f t="shared" si="1"/>
        <v>0</v>
      </c>
      <c r="I9" s="9">
        <f t="shared" si="1"/>
        <v>0</v>
      </c>
      <c r="J9" s="9">
        <f t="shared" si="1"/>
        <v>0</v>
      </c>
      <c r="K9" s="9">
        <f t="shared" si="1"/>
        <v>0</v>
      </c>
      <c r="L9" s="9">
        <f t="shared" si="1"/>
        <v>0</v>
      </c>
      <c r="M9" s="9">
        <f t="shared" si="1"/>
        <v>0</v>
      </c>
      <c r="N9" s="1">
        <f t="shared" si="1"/>
        <v>0</v>
      </c>
      <c r="O9" s="1">
        <f t="shared" si="1"/>
        <v>0</v>
      </c>
    </row>
    <row r="10" spans="1:15">
      <c r="A10" s="9">
        <f ca="1">'Dubbel 2'!A8</f>
        <v>0</v>
      </c>
      <c r="B10" s="9">
        <f ca="1">'Dubbel 2'!B8</f>
        <v>0</v>
      </c>
      <c r="C10" s="9">
        <f ca="1">'Dubbel 2'!C8</f>
        <v>0</v>
      </c>
      <c r="D10" s="9">
        <f ca="1">'Dubbel 2'!D8</f>
        <v>0</v>
      </c>
      <c r="E10" s="9">
        <f ca="1">'Dubbel 2'!E8</f>
        <v>0</v>
      </c>
      <c r="F10" s="9">
        <f ca="1">'Dubbel 2'!F8</f>
        <v>0</v>
      </c>
      <c r="G10" s="9">
        <f ca="1">'Dubbel 2'!G8</f>
        <v>0</v>
      </c>
      <c r="H10" s="1">
        <f ca="1">'Dubbel 2'!H8</f>
        <v>0</v>
      </c>
      <c r="I10" s="9">
        <f ca="1">'Dubbel 2'!I8</f>
        <v>0</v>
      </c>
      <c r="J10" s="9">
        <f ca="1">'Dubbel 2'!J8</f>
        <v>0</v>
      </c>
      <c r="K10" s="9">
        <f ca="1">'Dubbel 2'!K8</f>
        <v>0</v>
      </c>
      <c r="L10" s="9">
        <f ca="1">'Dubbel 2'!L8</f>
        <v>0</v>
      </c>
      <c r="M10" s="9">
        <f ca="1">'Dubbel 2'!M8</f>
        <v>0</v>
      </c>
      <c r="N10" s="1">
        <f ca="1">'Dubbel 2'!N8</f>
        <v>0</v>
      </c>
      <c r="O10" s="1">
        <f ca="1">'Dubbel 2'!O8</f>
        <v>0</v>
      </c>
    </row>
    <row r="11" spans="1:15">
      <c r="A11" s="9">
        <f ca="1">'Dubbel 2'!A9</f>
        <v>0</v>
      </c>
      <c r="B11" s="9">
        <f ca="1">'Dubbel 2'!B9</f>
        <v>0</v>
      </c>
      <c r="C11" s="9">
        <f ca="1">'Dubbel 2'!C9</f>
        <v>0</v>
      </c>
      <c r="D11" s="9">
        <f ca="1">'Dubbel 2'!D9</f>
        <v>0</v>
      </c>
      <c r="E11" s="9">
        <f ca="1">'Dubbel 2'!E9</f>
        <v>0</v>
      </c>
      <c r="F11" s="9">
        <f ca="1">'Dubbel 2'!F9</f>
        <v>0</v>
      </c>
      <c r="G11" s="9">
        <f ca="1">'Dubbel 2'!G9</f>
        <v>0</v>
      </c>
      <c r="H11" s="1">
        <f ca="1">'Dubbel 2'!H9</f>
        <v>0</v>
      </c>
      <c r="I11" s="9">
        <f ca="1">'Dubbel 2'!I9</f>
        <v>0</v>
      </c>
      <c r="J11" s="9">
        <f ca="1">'Dubbel 2'!J9</f>
        <v>0</v>
      </c>
      <c r="K11" s="9">
        <f ca="1">'Dubbel 2'!K9</f>
        <v>0</v>
      </c>
      <c r="L11" s="9">
        <f ca="1">'Dubbel 2'!L9</f>
        <v>0</v>
      </c>
      <c r="M11" s="9">
        <f ca="1">'Dubbel 2'!M9</f>
        <v>0</v>
      </c>
      <c r="N11" s="1">
        <f ca="1">'Dubbel 2'!N9</f>
        <v>0</v>
      </c>
      <c r="O11" s="1">
        <f ca="1">'Dubbel 2'!O9</f>
        <v>0</v>
      </c>
    </row>
    <row r="12" spans="1:15">
      <c r="A12" s="9" t="str">
        <f ca="1">A10&amp;"/"&amp;A11</f>
        <v>0/0</v>
      </c>
      <c r="B12" s="9">
        <f ca="1">B11</f>
        <v>0</v>
      </c>
      <c r="C12" s="9">
        <f t="shared" ref="C12:O12" si="2">SUM(C10:C11)</f>
        <v>0</v>
      </c>
      <c r="D12" s="9">
        <f t="shared" si="2"/>
        <v>0</v>
      </c>
      <c r="E12" s="9">
        <f t="shared" si="2"/>
        <v>0</v>
      </c>
      <c r="F12" s="9">
        <f t="shared" si="2"/>
        <v>0</v>
      </c>
      <c r="G12" s="9">
        <f t="shared" si="2"/>
        <v>0</v>
      </c>
      <c r="H12" s="1">
        <f t="shared" si="2"/>
        <v>0</v>
      </c>
      <c r="I12" s="9">
        <f t="shared" si="2"/>
        <v>0</v>
      </c>
      <c r="J12" s="9">
        <f t="shared" si="2"/>
        <v>0</v>
      </c>
      <c r="K12" s="9">
        <f t="shared" si="2"/>
        <v>0</v>
      </c>
      <c r="L12" s="9">
        <f t="shared" si="2"/>
        <v>0</v>
      </c>
      <c r="M12" s="9">
        <f t="shared" si="2"/>
        <v>0</v>
      </c>
      <c r="N12" s="1">
        <f t="shared" si="2"/>
        <v>0</v>
      </c>
      <c r="O12" s="1">
        <f t="shared" si="2"/>
        <v>0</v>
      </c>
    </row>
    <row r="13" spans="1:15">
      <c r="A13" s="9">
        <f ca="1">'Dubbel 2'!A10</f>
        <v>0</v>
      </c>
      <c r="B13" s="9">
        <f ca="1">'Dubbel 2'!B10</f>
        <v>0</v>
      </c>
      <c r="C13" s="9">
        <f ca="1">'Dubbel 2'!C10</f>
        <v>0</v>
      </c>
      <c r="D13" s="9">
        <f ca="1">'Dubbel 2'!D10</f>
        <v>0</v>
      </c>
      <c r="E13" s="9">
        <f ca="1">'Dubbel 2'!E10</f>
        <v>0</v>
      </c>
      <c r="F13" s="9">
        <f ca="1">'Dubbel 2'!F10</f>
        <v>0</v>
      </c>
      <c r="G13" s="9">
        <f ca="1">'Dubbel 2'!G10</f>
        <v>0</v>
      </c>
      <c r="H13" s="1">
        <f ca="1">'Dubbel 2'!H10</f>
        <v>0</v>
      </c>
      <c r="I13" s="9">
        <f ca="1">'Dubbel 2'!I10</f>
        <v>0</v>
      </c>
      <c r="J13" s="9">
        <f ca="1">'Dubbel 2'!J10</f>
        <v>0</v>
      </c>
      <c r="K13" s="9">
        <f ca="1">'Dubbel 2'!K10</f>
        <v>0</v>
      </c>
      <c r="L13" s="9">
        <f ca="1">'Dubbel 2'!L10</f>
        <v>0</v>
      </c>
      <c r="M13" s="9">
        <f ca="1">'Dubbel 2'!M10</f>
        <v>0</v>
      </c>
      <c r="N13" s="1">
        <f ca="1">'Dubbel 2'!N10</f>
        <v>0</v>
      </c>
      <c r="O13" s="1">
        <f ca="1">'Dubbel 2'!O10</f>
        <v>0</v>
      </c>
    </row>
    <row r="14" spans="1:15">
      <c r="A14" s="9">
        <f ca="1">'Dubbel 2'!A11</f>
        <v>0</v>
      </c>
      <c r="B14" s="9">
        <f ca="1">'Dubbel 2'!B11</f>
        <v>0</v>
      </c>
      <c r="C14" s="9">
        <f ca="1">'Dubbel 2'!C11</f>
        <v>0</v>
      </c>
      <c r="D14" s="9">
        <f ca="1">'Dubbel 2'!D11</f>
        <v>0</v>
      </c>
      <c r="E14" s="9">
        <f ca="1">'Dubbel 2'!E11</f>
        <v>0</v>
      </c>
      <c r="F14" s="9">
        <f ca="1">'Dubbel 2'!F11</f>
        <v>0</v>
      </c>
      <c r="G14" s="9">
        <f ca="1">'Dubbel 2'!G11</f>
        <v>0</v>
      </c>
      <c r="H14" s="1">
        <f ca="1">'Dubbel 2'!H11</f>
        <v>0</v>
      </c>
      <c r="I14" s="9">
        <f ca="1">'Dubbel 2'!I11</f>
        <v>0</v>
      </c>
      <c r="J14" s="9">
        <f ca="1">'Dubbel 2'!J11</f>
        <v>0</v>
      </c>
      <c r="K14" s="9">
        <f ca="1">'Dubbel 2'!K11</f>
        <v>0</v>
      </c>
      <c r="L14" s="9">
        <f ca="1">'Dubbel 2'!L11</f>
        <v>0</v>
      </c>
      <c r="M14" s="9">
        <f ca="1">'Dubbel 2'!M11</f>
        <v>0</v>
      </c>
      <c r="N14" s="1">
        <f ca="1">'Dubbel 2'!N11</f>
        <v>0</v>
      </c>
      <c r="O14" s="1">
        <f ca="1">'Dubbel 2'!O11</f>
        <v>0</v>
      </c>
    </row>
    <row r="15" spans="1:15">
      <c r="A15" s="9" t="str">
        <f ca="1">A13&amp;"/"&amp;A14</f>
        <v>0/0</v>
      </c>
      <c r="B15" s="9">
        <f ca="1">B14</f>
        <v>0</v>
      </c>
      <c r="C15" s="9">
        <f t="shared" ref="C15:O15" si="3">SUM(C13:C14)</f>
        <v>0</v>
      </c>
      <c r="D15" s="9">
        <f t="shared" si="3"/>
        <v>0</v>
      </c>
      <c r="E15" s="9">
        <f t="shared" si="3"/>
        <v>0</v>
      </c>
      <c r="F15" s="9">
        <f t="shared" si="3"/>
        <v>0</v>
      </c>
      <c r="G15" s="9">
        <f t="shared" si="3"/>
        <v>0</v>
      </c>
      <c r="H15" s="1">
        <f t="shared" si="3"/>
        <v>0</v>
      </c>
      <c r="I15" s="9">
        <f t="shared" si="3"/>
        <v>0</v>
      </c>
      <c r="J15" s="9">
        <f t="shared" si="3"/>
        <v>0</v>
      </c>
      <c r="K15" s="9">
        <f t="shared" si="3"/>
        <v>0</v>
      </c>
      <c r="L15" s="9">
        <f t="shared" si="3"/>
        <v>0</v>
      </c>
      <c r="M15" s="9">
        <f t="shared" si="3"/>
        <v>0</v>
      </c>
      <c r="N15" s="1">
        <f t="shared" si="3"/>
        <v>0</v>
      </c>
      <c r="O15" s="1">
        <f t="shared" si="3"/>
        <v>0</v>
      </c>
    </row>
    <row r="16" spans="1:15">
      <c r="A16" s="9">
        <f ca="1">'Dubbel 2'!A12</f>
        <v>0</v>
      </c>
      <c r="B16" s="9">
        <f ca="1">'Dubbel 2'!B12</f>
        <v>0</v>
      </c>
      <c r="C16" s="9">
        <f ca="1">'Dubbel 2'!C12</f>
        <v>0</v>
      </c>
      <c r="D16" s="9">
        <f ca="1">'Dubbel 2'!D12</f>
        <v>0</v>
      </c>
      <c r="E16" s="9">
        <f ca="1">'Dubbel 2'!E12</f>
        <v>0</v>
      </c>
      <c r="F16" s="9">
        <f ca="1">'Dubbel 2'!F12</f>
        <v>0</v>
      </c>
      <c r="G16" s="9">
        <f ca="1">'Dubbel 2'!G12</f>
        <v>0</v>
      </c>
      <c r="H16" s="1">
        <f ca="1">'Dubbel 2'!H12</f>
        <v>0</v>
      </c>
      <c r="I16" s="9">
        <f ca="1">'Dubbel 2'!I12</f>
        <v>0</v>
      </c>
      <c r="J16" s="9">
        <f ca="1">'Dubbel 2'!J12</f>
        <v>0</v>
      </c>
      <c r="K16" s="9">
        <f ca="1">'Dubbel 2'!K12</f>
        <v>0</v>
      </c>
      <c r="L16" s="9">
        <f ca="1">'Dubbel 2'!L12</f>
        <v>0</v>
      </c>
      <c r="M16" s="9">
        <f ca="1">'Dubbel 2'!M12</f>
        <v>0</v>
      </c>
      <c r="N16" s="1">
        <f ca="1">'Dubbel 2'!N12</f>
        <v>0</v>
      </c>
      <c r="O16" s="1">
        <f ca="1">'Dubbel 2'!O12</f>
        <v>0</v>
      </c>
    </row>
    <row r="17" spans="1:15">
      <c r="A17" s="9">
        <f ca="1">'Dubbel 2'!A13</f>
        <v>0</v>
      </c>
      <c r="B17" s="9">
        <f ca="1">'Dubbel 2'!B13</f>
        <v>0</v>
      </c>
      <c r="C17" s="9">
        <f ca="1">'Dubbel 2'!C13</f>
        <v>0</v>
      </c>
      <c r="D17" s="9">
        <f ca="1">'Dubbel 2'!D13</f>
        <v>0</v>
      </c>
      <c r="E17" s="9">
        <f ca="1">'Dubbel 2'!E13</f>
        <v>0</v>
      </c>
      <c r="F17" s="9">
        <f ca="1">'Dubbel 2'!F13</f>
        <v>0</v>
      </c>
      <c r="G17" s="9">
        <f ca="1">'Dubbel 2'!G13</f>
        <v>0</v>
      </c>
      <c r="H17" s="1">
        <f ca="1">'Dubbel 2'!H13</f>
        <v>0</v>
      </c>
      <c r="I17" s="9">
        <f ca="1">'Dubbel 2'!I13</f>
        <v>0</v>
      </c>
      <c r="J17" s="9">
        <f ca="1">'Dubbel 2'!J13</f>
        <v>0</v>
      </c>
      <c r="K17" s="9">
        <f ca="1">'Dubbel 2'!K13</f>
        <v>0</v>
      </c>
      <c r="L17" s="9">
        <f ca="1">'Dubbel 2'!L13</f>
        <v>0</v>
      </c>
      <c r="M17" s="9">
        <f ca="1">'Dubbel 2'!M13</f>
        <v>0</v>
      </c>
      <c r="N17" s="1">
        <f ca="1">'Dubbel 2'!N13</f>
        <v>0</v>
      </c>
      <c r="O17" s="1">
        <f ca="1">'Dubbel 2'!O13</f>
        <v>0</v>
      </c>
    </row>
    <row r="18" spans="1:15">
      <c r="A18" s="9" t="str">
        <f ca="1">A16&amp;"/"&amp;A17</f>
        <v>0/0</v>
      </c>
      <c r="B18" s="9">
        <f ca="1">B17</f>
        <v>0</v>
      </c>
      <c r="C18" s="9">
        <f t="shared" ref="C18:O18" si="4">SUM(C16:C17)</f>
        <v>0</v>
      </c>
      <c r="D18" s="9">
        <f t="shared" si="4"/>
        <v>0</v>
      </c>
      <c r="E18" s="9">
        <f t="shared" si="4"/>
        <v>0</v>
      </c>
      <c r="F18" s="9">
        <f t="shared" si="4"/>
        <v>0</v>
      </c>
      <c r="G18" s="9">
        <f t="shared" si="4"/>
        <v>0</v>
      </c>
      <c r="H18" s="1">
        <f t="shared" si="4"/>
        <v>0</v>
      </c>
      <c r="I18" s="9">
        <f t="shared" si="4"/>
        <v>0</v>
      </c>
      <c r="J18" s="9">
        <f t="shared" si="4"/>
        <v>0</v>
      </c>
      <c r="K18" s="9">
        <f t="shared" si="4"/>
        <v>0</v>
      </c>
      <c r="L18" s="9">
        <f t="shared" si="4"/>
        <v>0</v>
      </c>
      <c r="M18" s="9">
        <f t="shared" si="4"/>
        <v>0</v>
      </c>
      <c r="N18" s="1">
        <f t="shared" si="4"/>
        <v>0</v>
      </c>
      <c r="O18" s="1">
        <f t="shared" si="4"/>
        <v>0</v>
      </c>
    </row>
    <row r="19" spans="1:15">
      <c r="A19" s="9">
        <f ca="1">'Dubbel 2'!A14</f>
        <v>0</v>
      </c>
      <c r="B19" s="9">
        <f ca="1">'Dubbel 2'!B14</f>
        <v>0</v>
      </c>
      <c r="C19" s="9">
        <f ca="1">'Dubbel 2'!C14</f>
        <v>0</v>
      </c>
      <c r="D19" s="9">
        <f ca="1">'Dubbel 2'!D14</f>
        <v>0</v>
      </c>
      <c r="E19" s="9">
        <f ca="1">'Dubbel 2'!E14</f>
        <v>0</v>
      </c>
      <c r="F19" s="9">
        <f ca="1">'Dubbel 2'!F14</f>
        <v>0</v>
      </c>
      <c r="G19" s="9">
        <f ca="1">'Dubbel 2'!G14</f>
        <v>0</v>
      </c>
      <c r="H19" s="1">
        <f ca="1">'Dubbel 2'!H14</f>
        <v>0</v>
      </c>
      <c r="I19" s="9">
        <f ca="1">'Dubbel 2'!I14</f>
        <v>0</v>
      </c>
      <c r="J19" s="9">
        <f ca="1">'Dubbel 2'!J14</f>
        <v>0</v>
      </c>
      <c r="K19" s="9">
        <f ca="1">'Dubbel 2'!K14</f>
        <v>0</v>
      </c>
      <c r="L19" s="9">
        <f ca="1">'Dubbel 2'!L14</f>
        <v>0</v>
      </c>
      <c r="M19" s="9">
        <f ca="1">'Dubbel 2'!M14</f>
        <v>0</v>
      </c>
      <c r="N19" s="1">
        <f ca="1">'Dubbel 2'!N14</f>
        <v>0</v>
      </c>
      <c r="O19" s="1">
        <f ca="1">'Dubbel 2'!O14</f>
        <v>0</v>
      </c>
    </row>
    <row r="20" spans="1:15">
      <c r="A20" s="9">
        <f ca="1">'Dubbel 2'!A15</f>
        <v>0</v>
      </c>
      <c r="B20" s="9">
        <f ca="1">'Dubbel 2'!B15</f>
        <v>0</v>
      </c>
      <c r="C20" s="9">
        <f ca="1">'Dubbel 2'!C15</f>
        <v>0</v>
      </c>
      <c r="D20" s="9">
        <f ca="1">'Dubbel 2'!D15</f>
        <v>0</v>
      </c>
      <c r="E20" s="9">
        <f ca="1">'Dubbel 2'!E15</f>
        <v>0</v>
      </c>
      <c r="F20" s="9">
        <f ca="1">'Dubbel 2'!F15</f>
        <v>0</v>
      </c>
      <c r="G20" s="9">
        <f ca="1">'Dubbel 2'!G15</f>
        <v>0</v>
      </c>
      <c r="H20" s="1">
        <f ca="1">'Dubbel 2'!H15</f>
        <v>0</v>
      </c>
      <c r="I20" s="9">
        <f ca="1">'Dubbel 2'!I15</f>
        <v>0</v>
      </c>
      <c r="J20" s="9">
        <f ca="1">'Dubbel 2'!J15</f>
        <v>0</v>
      </c>
      <c r="K20" s="9">
        <f ca="1">'Dubbel 2'!K15</f>
        <v>0</v>
      </c>
      <c r="L20" s="9">
        <f ca="1">'Dubbel 2'!L15</f>
        <v>0</v>
      </c>
      <c r="M20" s="9">
        <f ca="1">'Dubbel 2'!M15</f>
        <v>0</v>
      </c>
      <c r="N20" s="1">
        <f ca="1">'Dubbel 2'!N15</f>
        <v>0</v>
      </c>
      <c r="O20" s="1">
        <f ca="1">'Dubbel 2'!O15</f>
        <v>0</v>
      </c>
    </row>
    <row r="21" spans="1:15">
      <c r="A21" s="9" t="str">
        <f ca="1">A19&amp;"/"&amp;A20</f>
        <v>0/0</v>
      </c>
      <c r="B21" s="9">
        <f ca="1">B20</f>
        <v>0</v>
      </c>
      <c r="C21" s="9">
        <f t="shared" ref="C21:O21" si="5">SUM(C19:C20)</f>
        <v>0</v>
      </c>
      <c r="D21" s="9">
        <f t="shared" si="5"/>
        <v>0</v>
      </c>
      <c r="E21" s="9">
        <f t="shared" si="5"/>
        <v>0</v>
      </c>
      <c r="F21" s="9">
        <f t="shared" si="5"/>
        <v>0</v>
      </c>
      <c r="G21" s="9">
        <f t="shared" si="5"/>
        <v>0</v>
      </c>
      <c r="H21" s="1">
        <f t="shared" si="5"/>
        <v>0</v>
      </c>
      <c r="I21" s="9">
        <f t="shared" si="5"/>
        <v>0</v>
      </c>
      <c r="J21" s="9">
        <f t="shared" si="5"/>
        <v>0</v>
      </c>
      <c r="K21" s="9">
        <f t="shared" si="5"/>
        <v>0</v>
      </c>
      <c r="L21" s="9">
        <f t="shared" si="5"/>
        <v>0</v>
      </c>
      <c r="M21" s="9">
        <f t="shared" si="5"/>
        <v>0</v>
      </c>
      <c r="N21" s="1">
        <f t="shared" si="5"/>
        <v>0</v>
      </c>
      <c r="O21" s="1">
        <f t="shared" si="5"/>
        <v>0</v>
      </c>
    </row>
    <row r="22" spans="1:15">
      <c r="A22" s="9">
        <f ca="1">'Dubbel 2'!A16</f>
        <v>0</v>
      </c>
      <c r="B22" s="9">
        <f ca="1">'Dubbel 2'!B16</f>
        <v>0</v>
      </c>
      <c r="C22" s="9">
        <f ca="1">'Dubbel 2'!C16</f>
        <v>0</v>
      </c>
      <c r="D22" s="9">
        <f ca="1">'Dubbel 2'!D16</f>
        <v>0</v>
      </c>
      <c r="E22" s="9">
        <f ca="1">'Dubbel 2'!E16</f>
        <v>0</v>
      </c>
      <c r="F22" s="9">
        <f ca="1">'Dubbel 2'!F16</f>
        <v>0</v>
      </c>
      <c r="G22" s="9">
        <f ca="1">'Dubbel 2'!G16</f>
        <v>0</v>
      </c>
      <c r="H22" s="1">
        <f ca="1">'Dubbel 2'!H16</f>
        <v>0</v>
      </c>
      <c r="I22" s="9">
        <f ca="1">'Dubbel 2'!I16</f>
        <v>0</v>
      </c>
      <c r="J22" s="9">
        <f ca="1">'Dubbel 2'!J16</f>
        <v>0</v>
      </c>
      <c r="K22" s="9">
        <f ca="1">'Dubbel 2'!K16</f>
        <v>0</v>
      </c>
      <c r="L22" s="9">
        <f ca="1">'Dubbel 2'!L16</f>
        <v>0</v>
      </c>
      <c r="M22" s="9">
        <f ca="1">'Dubbel 2'!M16</f>
        <v>0</v>
      </c>
      <c r="N22" s="1">
        <f ca="1">'Dubbel 2'!N16</f>
        <v>0</v>
      </c>
      <c r="O22" s="1">
        <f ca="1">'Dubbel 2'!O16</f>
        <v>0</v>
      </c>
    </row>
    <row r="23" spans="1:15">
      <c r="A23" s="9">
        <f ca="1">'Dubbel 2'!A17</f>
        <v>0</v>
      </c>
      <c r="B23" s="9">
        <f ca="1">'Dubbel 2'!B17</f>
        <v>0</v>
      </c>
      <c r="C23" s="9">
        <f ca="1">'Dubbel 2'!C17</f>
        <v>0</v>
      </c>
      <c r="D23" s="9">
        <f ca="1">'Dubbel 2'!D17</f>
        <v>0</v>
      </c>
      <c r="E23" s="9">
        <f ca="1">'Dubbel 2'!E17</f>
        <v>0</v>
      </c>
      <c r="F23" s="9">
        <f ca="1">'Dubbel 2'!F17</f>
        <v>0</v>
      </c>
      <c r="G23" s="9">
        <f ca="1">'Dubbel 2'!G17</f>
        <v>0</v>
      </c>
      <c r="H23" s="1">
        <f ca="1">'Dubbel 2'!H17</f>
        <v>0</v>
      </c>
      <c r="I23" s="9">
        <f ca="1">'Dubbel 2'!I17</f>
        <v>0</v>
      </c>
      <c r="J23" s="9">
        <f ca="1">'Dubbel 2'!J17</f>
        <v>0</v>
      </c>
      <c r="K23" s="9">
        <f ca="1">'Dubbel 2'!K17</f>
        <v>0</v>
      </c>
      <c r="L23" s="9">
        <f ca="1">'Dubbel 2'!L17</f>
        <v>0</v>
      </c>
      <c r="M23" s="9">
        <f ca="1">'Dubbel 2'!M17</f>
        <v>0</v>
      </c>
      <c r="N23" s="1">
        <f ca="1">'Dubbel 2'!N17</f>
        <v>0</v>
      </c>
      <c r="O23" s="1">
        <f ca="1">'Dubbel 2'!O17</f>
        <v>0</v>
      </c>
    </row>
    <row r="24" spans="1:15">
      <c r="A24" s="9" t="str">
        <f ca="1">A22&amp;"/"&amp;A23</f>
        <v>0/0</v>
      </c>
      <c r="B24" s="9">
        <f ca="1">B23</f>
        <v>0</v>
      </c>
      <c r="C24" s="9">
        <f t="shared" ref="C24:O24" si="6">SUM(C22:C23)</f>
        <v>0</v>
      </c>
      <c r="D24" s="9">
        <f t="shared" si="6"/>
        <v>0</v>
      </c>
      <c r="E24" s="9">
        <f t="shared" si="6"/>
        <v>0</v>
      </c>
      <c r="F24" s="9">
        <f t="shared" si="6"/>
        <v>0</v>
      </c>
      <c r="G24" s="9">
        <f t="shared" si="6"/>
        <v>0</v>
      </c>
      <c r="H24" s="1">
        <f t="shared" si="6"/>
        <v>0</v>
      </c>
      <c r="I24" s="9">
        <f t="shared" si="6"/>
        <v>0</v>
      </c>
      <c r="J24" s="9">
        <f t="shared" si="6"/>
        <v>0</v>
      </c>
      <c r="K24" s="9">
        <f t="shared" si="6"/>
        <v>0</v>
      </c>
      <c r="L24" s="9">
        <f t="shared" si="6"/>
        <v>0</v>
      </c>
      <c r="M24" s="9">
        <f t="shared" si="6"/>
        <v>0</v>
      </c>
      <c r="N24" s="1">
        <f t="shared" si="6"/>
        <v>0</v>
      </c>
      <c r="O24" s="1">
        <f t="shared" si="6"/>
        <v>0</v>
      </c>
    </row>
    <row r="25" spans="1:15">
      <c r="A25" s="9">
        <f ca="1">'Dubbel 2'!A18</f>
        <v>0</v>
      </c>
      <c r="B25" s="9">
        <f ca="1">'Dubbel 2'!B18</f>
        <v>0</v>
      </c>
      <c r="C25" s="9">
        <f ca="1">'Dubbel 2'!C18</f>
        <v>0</v>
      </c>
      <c r="D25" s="9">
        <f ca="1">'Dubbel 2'!D18</f>
        <v>0</v>
      </c>
      <c r="E25" s="9">
        <f ca="1">'Dubbel 2'!E18</f>
        <v>0</v>
      </c>
      <c r="F25" s="9">
        <f ca="1">'Dubbel 2'!F18</f>
        <v>0</v>
      </c>
      <c r="G25" s="9">
        <f ca="1">'Dubbel 2'!G18</f>
        <v>0</v>
      </c>
      <c r="H25" s="1">
        <f ca="1">'Dubbel 2'!H18</f>
        <v>0</v>
      </c>
      <c r="I25" s="9">
        <f ca="1">'Dubbel 2'!I18</f>
        <v>0</v>
      </c>
      <c r="J25" s="9">
        <f ca="1">'Dubbel 2'!J18</f>
        <v>0</v>
      </c>
      <c r="K25" s="9">
        <f ca="1">'Dubbel 2'!K18</f>
        <v>0</v>
      </c>
      <c r="L25" s="9">
        <f ca="1">'Dubbel 2'!L18</f>
        <v>0</v>
      </c>
      <c r="M25" s="9">
        <f ca="1">'Dubbel 2'!M18</f>
        <v>0</v>
      </c>
      <c r="N25" s="1">
        <f ca="1">'Dubbel 2'!N18</f>
        <v>0</v>
      </c>
      <c r="O25" s="1">
        <f ca="1">'Dubbel 2'!O18</f>
        <v>0</v>
      </c>
    </row>
    <row r="26" spans="1:15">
      <c r="A26" s="9">
        <f ca="1">'Dubbel 2'!A19</f>
        <v>0</v>
      </c>
      <c r="B26" s="9">
        <f ca="1">'Dubbel 2'!B19</f>
        <v>0</v>
      </c>
      <c r="C26" s="9">
        <f ca="1">'Dubbel 2'!C19</f>
        <v>0</v>
      </c>
      <c r="D26" s="9">
        <f ca="1">'Dubbel 2'!D19</f>
        <v>0</v>
      </c>
      <c r="E26" s="9">
        <f ca="1">'Dubbel 2'!E19</f>
        <v>0</v>
      </c>
      <c r="F26" s="9">
        <f ca="1">'Dubbel 2'!F19</f>
        <v>0</v>
      </c>
      <c r="G26" s="9">
        <f ca="1">'Dubbel 2'!G19</f>
        <v>0</v>
      </c>
      <c r="H26" s="1">
        <f ca="1">'Dubbel 2'!H19</f>
        <v>0</v>
      </c>
      <c r="I26" s="9">
        <f ca="1">'Dubbel 2'!I19</f>
        <v>0</v>
      </c>
      <c r="J26" s="9">
        <f ca="1">'Dubbel 2'!J19</f>
        <v>0</v>
      </c>
      <c r="K26" s="9">
        <f ca="1">'Dubbel 2'!K19</f>
        <v>0</v>
      </c>
      <c r="L26" s="9">
        <f ca="1">'Dubbel 2'!L19</f>
        <v>0</v>
      </c>
      <c r="M26" s="9">
        <f ca="1">'Dubbel 2'!M19</f>
        <v>0</v>
      </c>
      <c r="N26" s="1">
        <f ca="1">'Dubbel 2'!N19</f>
        <v>0</v>
      </c>
      <c r="O26" s="1">
        <f ca="1">'Dubbel 2'!O19</f>
        <v>0</v>
      </c>
    </row>
    <row r="27" spans="1:15">
      <c r="A27" s="9" t="str">
        <f ca="1">A25&amp;"/"&amp;A26</f>
        <v>0/0</v>
      </c>
      <c r="B27" s="9">
        <f ca="1">B26</f>
        <v>0</v>
      </c>
      <c r="C27" s="9">
        <f t="shared" ref="C27:O27" si="7">SUM(C25:C26)</f>
        <v>0</v>
      </c>
      <c r="D27" s="9">
        <f t="shared" si="7"/>
        <v>0</v>
      </c>
      <c r="E27" s="9">
        <f t="shared" si="7"/>
        <v>0</v>
      </c>
      <c r="F27" s="9">
        <f t="shared" si="7"/>
        <v>0</v>
      </c>
      <c r="G27" s="9">
        <f t="shared" si="7"/>
        <v>0</v>
      </c>
      <c r="H27" s="1">
        <f t="shared" si="7"/>
        <v>0</v>
      </c>
      <c r="I27" s="9">
        <f t="shared" si="7"/>
        <v>0</v>
      </c>
      <c r="J27" s="9">
        <f t="shared" si="7"/>
        <v>0</v>
      </c>
      <c r="K27" s="9">
        <f t="shared" si="7"/>
        <v>0</v>
      </c>
      <c r="L27" s="9">
        <f t="shared" si="7"/>
        <v>0</v>
      </c>
      <c r="M27" s="9">
        <f t="shared" si="7"/>
        <v>0</v>
      </c>
      <c r="N27" s="1">
        <f t="shared" si="7"/>
        <v>0</v>
      </c>
      <c r="O27" s="1">
        <f t="shared" si="7"/>
        <v>0</v>
      </c>
    </row>
    <row r="28" spans="1:15">
      <c r="A28" s="9">
        <f ca="1">'Dubbel 2'!A20</f>
        <v>0</v>
      </c>
      <c r="B28" s="9">
        <f ca="1">'Dubbel 2'!B20</f>
        <v>0</v>
      </c>
      <c r="C28" s="9">
        <f ca="1">'Dubbel 2'!C20</f>
        <v>0</v>
      </c>
      <c r="D28" s="9">
        <f ca="1">'Dubbel 2'!D20</f>
        <v>0</v>
      </c>
      <c r="E28" s="9">
        <f ca="1">'Dubbel 2'!E20</f>
        <v>0</v>
      </c>
      <c r="F28" s="9">
        <f ca="1">'Dubbel 2'!F20</f>
        <v>0</v>
      </c>
      <c r="G28" s="9">
        <f ca="1">'Dubbel 2'!G20</f>
        <v>0</v>
      </c>
      <c r="H28" s="1">
        <f ca="1">'Dubbel 2'!H20</f>
        <v>0</v>
      </c>
      <c r="I28" s="9">
        <f ca="1">'Dubbel 2'!I20</f>
        <v>0</v>
      </c>
      <c r="J28" s="9">
        <f ca="1">'Dubbel 2'!J20</f>
        <v>0</v>
      </c>
      <c r="K28" s="9">
        <f ca="1">'Dubbel 2'!K20</f>
        <v>0</v>
      </c>
      <c r="L28" s="9">
        <f ca="1">'Dubbel 2'!L20</f>
        <v>0</v>
      </c>
      <c r="M28" s="9">
        <f ca="1">'Dubbel 2'!M20</f>
        <v>0</v>
      </c>
      <c r="N28" s="1">
        <f ca="1">'Dubbel 2'!N20</f>
        <v>0</v>
      </c>
      <c r="O28" s="1">
        <f ca="1">'Dubbel 2'!O20</f>
        <v>0</v>
      </c>
    </row>
    <row r="29" spans="1:15">
      <c r="A29" s="9">
        <f ca="1">'Dubbel 2'!A21</f>
        <v>0</v>
      </c>
      <c r="B29" s="9">
        <f ca="1">'Dubbel 2'!B21</f>
        <v>0</v>
      </c>
      <c r="C29" s="9">
        <f ca="1">'Dubbel 2'!C21</f>
        <v>0</v>
      </c>
      <c r="D29" s="9">
        <f ca="1">'Dubbel 2'!D21</f>
        <v>0</v>
      </c>
      <c r="E29" s="9">
        <f ca="1">'Dubbel 2'!E21</f>
        <v>0</v>
      </c>
      <c r="F29" s="9">
        <f ca="1">'Dubbel 2'!F21</f>
        <v>0</v>
      </c>
      <c r="G29" s="9">
        <f ca="1">'Dubbel 2'!G21</f>
        <v>0</v>
      </c>
      <c r="H29" s="1">
        <f ca="1">'Dubbel 2'!H21</f>
        <v>0</v>
      </c>
      <c r="I29" s="9">
        <f ca="1">'Dubbel 2'!I21</f>
        <v>0</v>
      </c>
      <c r="J29" s="9">
        <f ca="1">'Dubbel 2'!J21</f>
        <v>0</v>
      </c>
      <c r="K29" s="9">
        <f ca="1">'Dubbel 2'!K21</f>
        <v>0</v>
      </c>
      <c r="L29" s="9">
        <f ca="1">'Dubbel 2'!L21</f>
        <v>0</v>
      </c>
      <c r="M29" s="9">
        <f ca="1">'Dubbel 2'!M21</f>
        <v>0</v>
      </c>
      <c r="N29" s="1">
        <f ca="1">'Dubbel 2'!N21</f>
        <v>0</v>
      </c>
      <c r="O29" s="1">
        <f ca="1">'Dubbel 2'!O21</f>
        <v>0</v>
      </c>
    </row>
    <row r="30" spans="1:15">
      <c r="A30" s="9" t="str">
        <f ca="1">A28&amp;"/"&amp;A29</f>
        <v>0/0</v>
      </c>
      <c r="B30" s="9">
        <f ca="1">B29</f>
        <v>0</v>
      </c>
      <c r="C30" s="9">
        <f t="shared" ref="C30:O30" si="8">SUM(C28:C29)</f>
        <v>0</v>
      </c>
      <c r="D30" s="9">
        <f t="shared" si="8"/>
        <v>0</v>
      </c>
      <c r="E30" s="9">
        <f t="shared" si="8"/>
        <v>0</v>
      </c>
      <c r="F30" s="9">
        <f t="shared" si="8"/>
        <v>0</v>
      </c>
      <c r="G30" s="9">
        <f t="shared" si="8"/>
        <v>0</v>
      </c>
      <c r="H30" s="1">
        <f t="shared" si="8"/>
        <v>0</v>
      </c>
      <c r="I30" s="9">
        <f t="shared" si="8"/>
        <v>0</v>
      </c>
      <c r="J30" s="9">
        <f t="shared" si="8"/>
        <v>0</v>
      </c>
      <c r="K30" s="9">
        <f t="shared" si="8"/>
        <v>0</v>
      </c>
      <c r="L30" s="9">
        <f t="shared" si="8"/>
        <v>0</v>
      </c>
      <c r="M30" s="9">
        <f t="shared" si="8"/>
        <v>0</v>
      </c>
      <c r="N30" s="1">
        <f t="shared" si="8"/>
        <v>0</v>
      </c>
      <c r="O30" s="1">
        <f t="shared" si="8"/>
        <v>0</v>
      </c>
    </row>
    <row r="31" spans="1:15">
      <c r="A31" s="9">
        <f ca="1">'Dubbel 2'!A22</f>
        <v>0</v>
      </c>
      <c r="B31" s="9">
        <f ca="1">'Dubbel 2'!B22</f>
        <v>0</v>
      </c>
      <c r="C31" s="9">
        <f ca="1">'Dubbel 2'!C22</f>
        <v>0</v>
      </c>
      <c r="D31" s="9">
        <f ca="1">'Dubbel 2'!D22</f>
        <v>0</v>
      </c>
      <c r="E31" s="9">
        <f ca="1">'Dubbel 2'!E22</f>
        <v>0</v>
      </c>
      <c r="F31" s="9">
        <f ca="1">'Dubbel 2'!F22</f>
        <v>0</v>
      </c>
      <c r="G31" s="9">
        <f ca="1">'Dubbel 2'!G22</f>
        <v>0</v>
      </c>
      <c r="H31" s="1">
        <f ca="1">'Dubbel 2'!H22</f>
        <v>0</v>
      </c>
      <c r="I31" s="9">
        <f ca="1">'Dubbel 2'!I22</f>
        <v>0</v>
      </c>
      <c r="J31" s="9">
        <f ca="1">'Dubbel 2'!J22</f>
        <v>0</v>
      </c>
      <c r="K31" s="9">
        <f ca="1">'Dubbel 2'!K22</f>
        <v>0</v>
      </c>
      <c r="L31" s="9">
        <f ca="1">'Dubbel 2'!L22</f>
        <v>0</v>
      </c>
      <c r="M31" s="9">
        <f ca="1">'Dubbel 2'!M22</f>
        <v>0</v>
      </c>
      <c r="N31" s="1">
        <f ca="1">'Dubbel 2'!N22</f>
        <v>0</v>
      </c>
      <c r="O31" s="1">
        <f ca="1">'Dubbel 2'!O22</f>
        <v>0</v>
      </c>
    </row>
    <row r="32" spans="1:15">
      <c r="A32" s="9">
        <f ca="1">'Dubbel 2'!A23</f>
        <v>0</v>
      </c>
      <c r="B32" s="9">
        <f ca="1">'Dubbel 2'!B23</f>
        <v>0</v>
      </c>
      <c r="C32" s="9">
        <f ca="1">'Dubbel 2'!C23</f>
        <v>0</v>
      </c>
      <c r="D32" s="9">
        <f ca="1">'Dubbel 2'!D23</f>
        <v>0</v>
      </c>
      <c r="E32" s="9">
        <f ca="1">'Dubbel 2'!E23</f>
        <v>0</v>
      </c>
      <c r="F32" s="9">
        <f ca="1">'Dubbel 2'!F23</f>
        <v>0</v>
      </c>
      <c r="G32" s="9">
        <f ca="1">'Dubbel 2'!G23</f>
        <v>0</v>
      </c>
      <c r="H32" s="1">
        <f ca="1">'Dubbel 2'!H23</f>
        <v>0</v>
      </c>
      <c r="I32" s="9">
        <f ca="1">'Dubbel 2'!I23</f>
        <v>0</v>
      </c>
      <c r="J32" s="9">
        <f ca="1">'Dubbel 2'!J23</f>
        <v>0</v>
      </c>
      <c r="K32" s="9">
        <f ca="1">'Dubbel 2'!K23</f>
        <v>0</v>
      </c>
      <c r="L32" s="9">
        <f ca="1">'Dubbel 2'!L23</f>
        <v>0</v>
      </c>
      <c r="M32" s="9">
        <f ca="1">'Dubbel 2'!M23</f>
        <v>0</v>
      </c>
      <c r="N32" s="1">
        <f ca="1">'Dubbel 2'!N23</f>
        <v>0</v>
      </c>
      <c r="O32" s="1">
        <f ca="1">'Dubbel 2'!O23</f>
        <v>0</v>
      </c>
    </row>
    <row r="33" spans="1:15">
      <c r="A33" s="9" t="str">
        <f ca="1">A31&amp;"/"&amp;A32</f>
        <v>0/0</v>
      </c>
      <c r="B33" s="9">
        <f ca="1">B32</f>
        <v>0</v>
      </c>
      <c r="C33" s="9">
        <f t="shared" ref="C33:O33" si="9">SUM(C31:C32)</f>
        <v>0</v>
      </c>
      <c r="D33" s="9">
        <f t="shared" si="9"/>
        <v>0</v>
      </c>
      <c r="E33" s="9">
        <f t="shared" si="9"/>
        <v>0</v>
      </c>
      <c r="F33" s="9">
        <f t="shared" si="9"/>
        <v>0</v>
      </c>
      <c r="G33" s="9">
        <f t="shared" si="9"/>
        <v>0</v>
      </c>
      <c r="H33" s="1">
        <f t="shared" si="9"/>
        <v>0</v>
      </c>
      <c r="I33" s="9">
        <f t="shared" si="9"/>
        <v>0</v>
      </c>
      <c r="J33" s="9">
        <f t="shared" si="9"/>
        <v>0</v>
      </c>
      <c r="K33" s="9">
        <f t="shared" si="9"/>
        <v>0</v>
      </c>
      <c r="L33" s="9">
        <f t="shared" si="9"/>
        <v>0</v>
      </c>
      <c r="M33" s="9">
        <f t="shared" si="9"/>
        <v>0</v>
      </c>
      <c r="N33" s="1">
        <f t="shared" si="9"/>
        <v>0</v>
      </c>
      <c r="O33" s="1">
        <f t="shared" si="9"/>
        <v>0</v>
      </c>
    </row>
    <row r="34" spans="1:15">
      <c r="A34" s="9">
        <f ca="1">'Dubbel 2'!A24</f>
        <v>0</v>
      </c>
      <c r="B34" s="9">
        <f ca="1">'Dubbel 2'!B24</f>
        <v>0</v>
      </c>
      <c r="C34" s="9">
        <f ca="1">'Dubbel 2'!C24</f>
        <v>0</v>
      </c>
      <c r="D34" s="9">
        <f ca="1">'Dubbel 2'!D24</f>
        <v>0</v>
      </c>
      <c r="E34" s="9">
        <f ca="1">'Dubbel 2'!E24</f>
        <v>0</v>
      </c>
      <c r="F34" s="9">
        <f ca="1">'Dubbel 2'!F24</f>
        <v>0</v>
      </c>
      <c r="G34" s="9">
        <f ca="1">'Dubbel 2'!G24</f>
        <v>0</v>
      </c>
      <c r="H34" s="1">
        <f ca="1">'Dubbel 2'!H24</f>
        <v>0</v>
      </c>
      <c r="I34" s="9">
        <f ca="1">'Dubbel 2'!I24</f>
        <v>0</v>
      </c>
      <c r="J34" s="9">
        <f ca="1">'Dubbel 2'!J24</f>
        <v>0</v>
      </c>
      <c r="K34" s="9">
        <f ca="1">'Dubbel 2'!K24</f>
        <v>0</v>
      </c>
      <c r="L34" s="9">
        <f ca="1">'Dubbel 2'!L24</f>
        <v>0</v>
      </c>
      <c r="M34" s="9">
        <f ca="1">'Dubbel 2'!M24</f>
        <v>0</v>
      </c>
      <c r="N34" s="1">
        <f ca="1">'Dubbel 2'!N24</f>
        <v>0</v>
      </c>
      <c r="O34" s="1">
        <f ca="1">'Dubbel 2'!O24</f>
        <v>0</v>
      </c>
    </row>
    <row r="35" spans="1:15">
      <c r="A35" s="9">
        <f ca="1">'Dubbel 2'!A25</f>
        <v>0</v>
      </c>
      <c r="B35" s="9">
        <f ca="1">'Dubbel 2'!B25</f>
        <v>0</v>
      </c>
      <c r="C35" s="9">
        <f ca="1">'Dubbel 2'!C25</f>
        <v>0</v>
      </c>
      <c r="D35" s="9">
        <f ca="1">'Dubbel 2'!D25</f>
        <v>0</v>
      </c>
      <c r="E35" s="9">
        <f ca="1">'Dubbel 2'!E25</f>
        <v>0</v>
      </c>
      <c r="F35" s="9">
        <f ca="1">'Dubbel 2'!F25</f>
        <v>0</v>
      </c>
      <c r="G35" s="9">
        <f ca="1">'Dubbel 2'!G25</f>
        <v>0</v>
      </c>
      <c r="H35" s="1">
        <f ca="1">'Dubbel 2'!H25</f>
        <v>0</v>
      </c>
      <c r="I35" s="9">
        <f ca="1">'Dubbel 2'!I25</f>
        <v>0</v>
      </c>
      <c r="J35" s="9">
        <f ca="1">'Dubbel 2'!J25</f>
        <v>0</v>
      </c>
      <c r="K35" s="9">
        <f ca="1">'Dubbel 2'!K25</f>
        <v>0</v>
      </c>
      <c r="L35" s="9">
        <f ca="1">'Dubbel 2'!L25</f>
        <v>0</v>
      </c>
      <c r="M35" s="9">
        <f ca="1">'Dubbel 2'!M25</f>
        <v>0</v>
      </c>
      <c r="N35" s="1">
        <f ca="1">'Dubbel 2'!N25</f>
        <v>0</v>
      </c>
      <c r="O35" s="1">
        <f ca="1">'Dubbel 2'!O25</f>
        <v>0</v>
      </c>
    </row>
    <row r="36" spans="1:15">
      <c r="A36" s="9" t="str">
        <f ca="1">A34&amp;"/"&amp;A35</f>
        <v>0/0</v>
      </c>
      <c r="B36" s="9">
        <f ca="1">B35</f>
        <v>0</v>
      </c>
      <c r="C36" s="9">
        <f t="shared" ref="C36:O36" si="10">SUM(C34:C35)</f>
        <v>0</v>
      </c>
      <c r="D36" s="9">
        <f t="shared" si="10"/>
        <v>0</v>
      </c>
      <c r="E36" s="9">
        <f t="shared" si="10"/>
        <v>0</v>
      </c>
      <c r="F36" s="9">
        <f t="shared" si="10"/>
        <v>0</v>
      </c>
      <c r="G36" s="9">
        <f t="shared" si="10"/>
        <v>0</v>
      </c>
      <c r="H36" s="1">
        <f t="shared" si="10"/>
        <v>0</v>
      </c>
      <c r="I36" s="9">
        <f t="shared" si="10"/>
        <v>0</v>
      </c>
      <c r="J36" s="9">
        <f t="shared" si="10"/>
        <v>0</v>
      </c>
      <c r="K36" s="9">
        <f t="shared" si="10"/>
        <v>0</v>
      </c>
      <c r="L36" s="9">
        <f t="shared" si="10"/>
        <v>0</v>
      </c>
      <c r="M36" s="9">
        <f t="shared" si="10"/>
        <v>0</v>
      </c>
      <c r="N36" s="1">
        <f t="shared" si="10"/>
        <v>0</v>
      </c>
      <c r="O36" s="1">
        <f t="shared" si="10"/>
        <v>0</v>
      </c>
    </row>
    <row r="37" spans="1:15">
      <c r="A37" s="9">
        <f ca="1">'Dubbel 2'!A26</f>
        <v>0</v>
      </c>
      <c r="B37" s="9">
        <f ca="1">'Dubbel 2'!B26</f>
        <v>0</v>
      </c>
      <c r="C37" s="9">
        <f ca="1">'Dubbel 2'!C26</f>
        <v>0</v>
      </c>
      <c r="D37" s="9">
        <f ca="1">'Dubbel 2'!D26</f>
        <v>0</v>
      </c>
      <c r="E37" s="9">
        <f ca="1">'Dubbel 2'!E26</f>
        <v>0</v>
      </c>
      <c r="F37" s="9">
        <f ca="1">'Dubbel 2'!F26</f>
        <v>0</v>
      </c>
      <c r="G37" s="9">
        <f ca="1">'Dubbel 2'!G26</f>
        <v>0</v>
      </c>
      <c r="H37" s="1">
        <f ca="1">'Dubbel 2'!H26</f>
        <v>0</v>
      </c>
      <c r="I37" s="9">
        <f ca="1">'Dubbel 2'!I26</f>
        <v>0</v>
      </c>
      <c r="J37" s="9">
        <f ca="1">'Dubbel 2'!J26</f>
        <v>0</v>
      </c>
      <c r="K37" s="9">
        <f ca="1">'Dubbel 2'!K26</f>
        <v>0</v>
      </c>
      <c r="L37" s="9">
        <f ca="1">'Dubbel 2'!L26</f>
        <v>0</v>
      </c>
      <c r="M37" s="9">
        <f ca="1">'Dubbel 2'!M26</f>
        <v>0</v>
      </c>
      <c r="N37" s="1">
        <f ca="1">'Dubbel 2'!N26</f>
        <v>0</v>
      </c>
      <c r="O37" s="1">
        <f ca="1">'Dubbel 2'!O26</f>
        <v>0</v>
      </c>
    </row>
    <row r="38" spans="1:15">
      <c r="A38" s="9">
        <f ca="1">'Dubbel 2'!A27</f>
        <v>0</v>
      </c>
      <c r="B38" s="9">
        <f ca="1">'Dubbel 2'!B27</f>
        <v>0</v>
      </c>
      <c r="C38" s="9">
        <f ca="1">'Dubbel 2'!C27</f>
        <v>0</v>
      </c>
      <c r="D38" s="9">
        <f ca="1">'Dubbel 2'!D27</f>
        <v>0</v>
      </c>
      <c r="E38" s="9">
        <f ca="1">'Dubbel 2'!E27</f>
        <v>0</v>
      </c>
      <c r="F38" s="9">
        <f ca="1">'Dubbel 2'!F27</f>
        <v>0</v>
      </c>
      <c r="G38" s="9">
        <f ca="1">'Dubbel 2'!G27</f>
        <v>0</v>
      </c>
      <c r="H38" s="1">
        <f ca="1">'Dubbel 2'!H27</f>
        <v>0</v>
      </c>
      <c r="I38" s="9">
        <f ca="1">'Dubbel 2'!I27</f>
        <v>0</v>
      </c>
      <c r="J38" s="9">
        <f ca="1">'Dubbel 2'!J27</f>
        <v>0</v>
      </c>
      <c r="K38" s="9">
        <f ca="1">'Dubbel 2'!K27</f>
        <v>0</v>
      </c>
      <c r="L38" s="9">
        <f ca="1">'Dubbel 2'!L27</f>
        <v>0</v>
      </c>
      <c r="M38" s="9">
        <f ca="1">'Dubbel 2'!M27</f>
        <v>0</v>
      </c>
      <c r="N38" s="1">
        <f ca="1">'Dubbel 2'!N27</f>
        <v>0</v>
      </c>
      <c r="O38" s="1">
        <f ca="1">'Dubbel 2'!O27</f>
        <v>0</v>
      </c>
    </row>
    <row r="39" spans="1:15">
      <c r="A39" s="9" t="str">
        <f ca="1">A37&amp;"/"&amp;A38</f>
        <v>0/0</v>
      </c>
      <c r="B39" s="9">
        <f ca="1">B38</f>
        <v>0</v>
      </c>
      <c r="C39" s="9">
        <f t="shared" ref="C39:O39" si="11">SUM(C37:C38)</f>
        <v>0</v>
      </c>
      <c r="D39" s="9">
        <f t="shared" si="11"/>
        <v>0</v>
      </c>
      <c r="E39" s="9">
        <f t="shared" si="11"/>
        <v>0</v>
      </c>
      <c r="F39" s="9">
        <f t="shared" si="11"/>
        <v>0</v>
      </c>
      <c r="G39" s="9">
        <f t="shared" si="11"/>
        <v>0</v>
      </c>
      <c r="H39" s="1">
        <f t="shared" si="11"/>
        <v>0</v>
      </c>
      <c r="I39" s="9">
        <f t="shared" si="11"/>
        <v>0</v>
      </c>
      <c r="J39" s="9">
        <f t="shared" si="11"/>
        <v>0</v>
      </c>
      <c r="K39" s="9">
        <f t="shared" si="11"/>
        <v>0</v>
      </c>
      <c r="L39" s="9">
        <f t="shared" si="11"/>
        <v>0</v>
      </c>
      <c r="M39" s="9">
        <f t="shared" si="11"/>
        <v>0</v>
      </c>
      <c r="N39" s="1">
        <f t="shared" si="11"/>
        <v>0</v>
      </c>
      <c r="O39" s="1">
        <f t="shared" si="11"/>
        <v>0</v>
      </c>
    </row>
    <row r="40" spans="1:15">
      <c r="A40" s="9">
        <f ca="1">'Dubbel 2'!A28</f>
        <v>0</v>
      </c>
      <c r="B40" s="9">
        <f ca="1">'Dubbel 2'!B28</f>
        <v>0</v>
      </c>
      <c r="C40" s="9">
        <f ca="1">'Dubbel 2'!C28</f>
        <v>0</v>
      </c>
      <c r="D40" s="9">
        <f ca="1">'Dubbel 2'!D28</f>
        <v>0</v>
      </c>
      <c r="E40" s="9">
        <f ca="1">'Dubbel 2'!E28</f>
        <v>0</v>
      </c>
      <c r="F40" s="9">
        <f ca="1">'Dubbel 2'!F28</f>
        <v>0</v>
      </c>
      <c r="G40" s="9">
        <f ca="1">'Dubbel 2'!G28</f>
        <v>0</v>
      </c>
      <c r="H40" s="1">
        <f ca="1">'Dubbel 2'!H28</f>
        <v>0</v>
      </c>
      <c r="I40" s="9">
        <f ca="1">'Dubbel 2'!I28</f>
        <v>0</v>
      </c>
      <c r="J40" s="9">
        <f ca="1">'Dubbel 2'!J28</f>
        <v>0</v>
      </c>
      <c r="K40" s="9">
        <f ca="1">'Dubbel 2'!K28</f>
        <v>0</v>
      </c>
      <c r="L40" s="9">
        <f ca="1">'Dubbel 2'!L28</f>
        <v>0</v>
      </c>
      <c r="M40" s="9">
        <f ca="1">'Dubbel 2'!M28</f>
        <v>0</v>
      </c>
      <c r="N40" s="1">
        <f ca="1">'Dubbel 2'!N28</f>
        <v>0</v>
      </c>
      <c r="O40" s="1">
        <f ca="1">'Dubbel 2'!O28</f>
        <v>0</v>
      </c>
    </row>
    <row r="41" spans="1:15">
      <c r="A41" s="9">
        <f ca="1">'Dubbel 2'!A29</f>
        <v>0</v>
      </c>
      <c r="B41" s="9">
        <f ca="1">'Dubbel 2'!B29</f>
        <v>0</v>
      </c>
      <c r="C41" s="9">
        <f ca="1">'Dubbel 2'!C29</f>
        <v>0</v>
      </c>
      <c r="D41" s="9">
        <f ca="1">'Dubbel 2'!D29</f>
        <v>0</v>
      </c>
      <c r="E41" s="9">
        <f ca="1">'Dubbel 2'!E29</f>
        <v>0</v>
      </c>
      <c r="F41" s="9">
        <f ca="1">'Dubbel 2'!F29</f>
        <v>0</v>
      </c>
      <c r="G41" s="9">
        <f ca="1">'Dubbel 2'!G29</f>
        <v>0</v>
      </c>
      <c r="H41" s="1">
        <f ca="1">'Dubbel 2'!H29</f>
        <v>0</v>
      </c>
      <c r="I41" s="9">
        <f ca="1">'Dubbel 2'!I29</f>
        <v>0</v>
      </c>
      <c r="J41" s="9">
        <f ca="1">'Dubbel 2'!J29</f>
        <v>0</v>
      </c>
      <c r="K41" s="9">
        <f ca="1">'Dubbel 2'!K29</f>
        <v>0</v>
      </c>
      <c r="L41" s="9">
        <f ca="1">'Dubbel 2'!L29</f>
        <v>0</v>
      </c>
      <c r="M41" s="9">
        <f ca="1">'Dubbel 2'!M29</f>
        <v>0</v>
      </c>
      <c r="N41" s="1">
        <f ca="1">'Dubbel 2'!N29</f>
        <v>0</v>
      </c>
      <c r="O41" s="1">
        <f ca="1">'Dubbel 2'!O29</f>
        <v>0</v>
      </c>
    </row>
    <row r="42" spans="1:15">
      <c r="A42" s="9" t="str">
        <f ca="1">A40&amp;"/"&amp;A41</f>
        <v>0/0</v>
      </c>
      <c r="B42" s="9">
        <f ca="1">B41</f>
        <v>0</v>
      </c>
      <c r="C42" s="9">
        <f t="shared" ref="C42:O42" si="12">SUM(C40:C41)</f>
        <v>0</v>
      </c>
      <c r="D42" s="9">
        <f t="shared" si="12"/>
        <v>0</v>
      </c>
      <c r="E42" s="9">
        <f t="shared" si="12"/>
        <v>0</v>
      </c>
      <c r="F42" s="9">
        <f t="shared" si="12"/>
        <v>0</v>
      </c>
      <c r="G42" s="9">
        <f t="shared" si="12"/>
        <v>0</v>
      </c>
      <c r="H42" s="1">
        <f t="shared" si="12"/>
        <v>0</v>
      </c>
      <c r="I42" s="9">
        <f t="shared" si="12"/>
        <v>0</v>
      </c>
      <c r="J42" s="9">
        <f t="shared" si="12"/>
        <v>0</v>
      </c>
      <c r="K42" s="9">
        <f t="shared" si="12"/>
        <v>0</v>
      </c>
      <c r="L42" s="9">
        <f t="shared" si="12"/>
        <v>0</v>
      </c>
      <c r="M42" s="9">
        <f t="shared" si="12"/>
        <v>0</v>
      </c>
      <c r="N42" s="1">
        <f t="shared" si="12"/>
        <v>0</v>
      </c>
      <c r="O42" s="1">
        <f t="shared" si="12"/>
        <v>0</v>
      </c>
    </row>
    <row r="43" spans="1:15">
      <c r="A43" s="9">
        <f ca="1">'Dubbel 2'!A30</f>
        <v>0</v>
      </c>
      <c r="B43" s="9">
        <f ca="1">'Dubbel 2'!B30</f>
        <v>0</v>
      </c>
      <c r="C43" s="9">
        <f ca="1">'Dubbel 2'!C30</f>
        <v>0</v>
      </c>
      <c r="D43" s="9">
        <f ca="1">'Dubbel 2'!D30</f>
        <v>0</v>
      </c>
      <c r="E43" s="9">
        <f ca="1">'Dubbel 2'!E30</f>
        <v>0</v>
      </c>
      <c r="F43" s="9">
        <f ca="1">'Dubbel 2'!F30</f>
        <v>0</v>
      </c>
      <c r="G43" s="9">
        <f ca="1">'Dubbel 2'!G30</f>
        <v>0</v>
      </c>
      <c r="H43" s="1">
        <f ca="1">'Dubbel 2'!H30</f>
        <v>0</v>
      </c>
      <c r="I43" s="9">
        <f ca="1">'Dubbel 2'!I30</f>
        <v>0</v>
      </c>
      <c r="J43" s="9">
        <f ca="1">'Dubbel 2'!J30</f>
        <v>0</v>
      </c>
      <c r="K43" s="9">
        <f ca="1">'Dubbel 2'!K30</f>
        <v>0</v>
      </c>
      <c r="L43" s="9">
        <f ca="1">'Dubbel 2'!L30</f>
        <v>0</v>
      </c>
      <c r="M43" s="9">
        <f ca="1">'Dubbel 2'!M30</f>
        <v>0</v>
      </c>
      <c r="N43" s="1">
        <f ca="1">'Dubbel 2'!N30</f>
        <v>0</v>
      </c>
      <c r="O43" s="1">
        <f ca="1">'Dubbel 2'!O30</f>
        <v>0</v>
      </c>
    </row>
    <row r="44" spans="1:15">
      <c r="A44" s="9">
        <f ca="1">'Dubbel 2'!A31</f>
        <v>0</v>
      </c>
      <c r="B44" s="9">
        <f ca="1">'Dubbel 2'!B31</f>
        <v>0</v>
      </c>
      <c r="C44" s="9">
        <f ca="1">'Dubbel 2'!C31</f>
        <v>0</v>
      </c>
      <c r="D44" s="9">
        <f ca="1">'Dubbel 2'!D31</f>
        <v>0</v>
      </c>
      <c r="E44" s="9">
        <f ca="1">'Dubbel 2'!E31</f>
        <v>0</v>
      </c>
      <c r="F44" s="9">
        <f ca="1">'Dubbel 2'!F31</f>
        <v>0</v>
      </c>
      <c r="G44" s="9">
        <f ca="1">'Dubbel 2'!G31</f>
        <v>0</v>
      </c>
      <c r="H44" s="1">
        <f ca="1">'Dubbel 2'!H31</f>
        <v>0</v>
      </c>
      <c r="I44" s="9">
        <f ca="1">'Dubbel 2'!I31</f>
        <v>0</v>
      </c>
      <c r="J44" s="9">
        <f ca="1">'Dubbel 2'!J31</f>
        <v>0</v>
      </c>
      <c r="K44" s="9">
        <f ca="1">'Dubbel 2'!K31</f>
        <v>0</v>
      </c>
      <c r="L44" s="9">
        <f ca="1">'Dubbel 2'!L31</f>
        <v>0</v>
      </c>
      <c r="M44" s="9">
        <f ca="1">'Dubbel 2'!M31</f>
        <v>0</v>
      </c>
      <c r="N44" s="1">
        <f ca="1">'Dubbel 2'!N31</f>
        <v>0</v>
      </c>
      <c r="O44" s="1">
        <f ca="1">'Dubbel 2'!O31</f>
        <v>0</v>
      </c>
    </row>
    <row r="45" spans="1:15">
      <c r="A45" s="9" t="str">
        <f ca="1">A43&amp;"/"&amp;A44</f>
        <v>0/0</v>
      </c>
      <c r="B45" s="9">
        <f ca="1">B44</f>
        <v>0</v>
      </c>
      <c r="C45" s="9">
        <f t="shared" ref="C45:O45" si="13">SUM(C43:C44)</f>
        <v>0</v>
      </c>
      <c r="D45" s="9">
        <f t="shared" si="13"/>
        <v>0</v>
      </c>
      <c r="E45" s="9">
        <f t="shared" si="13"/>
        <v>0</v>
      </c>
      <c r="F45" s="9">
        <f t="shared" si="13"/>
        <v>0</v>
      </c>
      <c r="G45" s="9">
        <f t="shared" si="13"/>
        <v>0</v>
      </c>
      <c r="H45" s="1">
        <f t="shared" si="13"/>
        <v>0</v>
      </c>
      <c r="I45" s="9">
        <f t="shared" si="13"/>
        <v>0</v>
      </c>
      <c r="J45" s="9">
        <f t="shared" si="13"/>
        <v>0</v>
      </c>
      <c r="K45" s="9">
        <f t="shared" si="13"/>
        <v>0</v>
      </c>
      <c r="L45" s="9">
        <f t="shared" si="13"/>
        <v>0</v>
      </c>
      <c r="M45" s="9">
        <f t="shared" si="13"/>
        <v>0</v>
      </c>
      <c r="N45" s="1">
        <f t="shared" si="13"/>
        <v>0</v>
      </c>
      <c r="O45" s="1">
        <f t="shared" si="13"/>
        <v>0</v>
      </c>
    </row>
    <row r="46" spans="1:15">
      <c r="A46" s="9">
        <f ca="1">'Dubbel 2'!A32</f>
        <v>0</v>
      </c>
      <c r="B46" s="9">
        <f ca="1">'Dubbel 2'!B32</f>
        <v>0</v>
      </c>
      <c r="C46" s="9">
        <f ca="1">'Dubbel 2'!C32</f>
        <v>0</v>
      </c>
      <c r="D46" s="9">
        <f ca="1">'Dubbel 2'!D32</f>
        <v>0</v>
      </c>
      <c r="E46" s="9">
        <f ca="1">'Dubbel 2'!E32</f>
        <v>0</v>
      </c>
      <c r="F46" s="9">
        <f ca="1">'Dubbel 2'!F32</f>
        <v>0</v>
      </c>
      <c r="G46" s="9">
        <f ca="1">'Dubbel 2'!G32</f>
        <v>0</v>
      </c>
      <c r="H46" s="1">
        <f ca="1">'Dubbel 2'!H32</f>
        <v>0</v>
      </c>
      <c r="I46" s="9">
        <f ca="1">'Dubbel 2'!I32</f>
        <v>0</v>
      </c>
      <c r="J46" s="9">
        <f ca="1">'Dubbel 2'!J32</f>
        <v>0</v>
      </c>
      <c r="K46" s="9">
        <f ca="1">'Dubbel 2'!K32</f>
        <v>0</v>
      </c>
      <c r="L46" s="9">
        <f ca="1">'Dubbel 2'!L32</f>
        <v>0</v>
      </c>
      <c r="M46" s="9">
        <f ca="1">'Dubbel 2'!M32</f>
        <v>0</v>
      </c>
      <c r="N46" s="1">
        <f ca="1">'Dubbel 2'!N32</f>
        <v>0</v>
      </c>
      <c r="O46" s="1">
        <f ca="1">'Dubbel 2'!O32</f>
        <v>0</v>
      </c>
    </row>
    <row r="47" spans="1:15">
      <c r="A47" s="9">
        <f ca="1">'Dubbel 2'!A33</f>
        <v>0</v>
      </c>
      <c r="B47" s="9">
        <f ca="1">'Dubbel 2'!B33</f>
        <v>0</v>
      </c>
      <c r="C47" s="9">
        <f ca="1">'Dubbel 2'!C33</f>
        <v>0</v>
      </c>
      <c r="D47" s="9">
        <f ca="1">'Dubbel 2'!D33</f>
        <v>0</v>
      </c>
      <c r="E47" s="9">
        <f ca="1">'Dubbel 2'!E33</f>
        <v>0</v>
      </c>
      <c r="F47" s="9">
        <f ca="1">'Dubbel 2'!F33</f>
        <v>0</v>
      </c>
      <c r="G47" s="9">
        <f ca="1">'Dubbel 2'!G33</f>
        <v>0</v>
      </c>
      <c r="H47" s="1">
        <f ca="1">'Dubbel 2'!H33</f>
        <v>0</v>
      </c>
      <c r="I47" s="9">
        <f ca="1">'Dubbel 2'!I33</f>
        <v>0</v>
      </c>
      <c r="J47" s="9">
        <f ca="1">'Dubbel 2'!J33</f>
        <v>0</v>
      </c>
      <c r="K47" s="9">
        <f ca="1">'Dubbel 2'!K33</f>
        <v>0</v>
      </c>
      <c r="L47" s="9">
        <f ca="1">'Dubbel 2'!L33</f>
        <v>0</v>
      </c>
      <c r="M47" s="9">
        <f ca="1">'Dubbel 2'!M33</f>
        <v>0</v>
      </c>
      <c r="N47" s="1">
        <f ca="1">'Dubbel 2'!N33</f>
        <v>0</v>
      </c>
      <c r="O47" s="1">
        <f ca="1">'Dubbel 2'!O33</f>
        <v>0</v>
      </c>
    </row>
    <row r="48" spans="1:15">
      <c r="A48" s="9" t="str">
        <f ca="1">A46&amp;"/"&amp;A47</f>
        <v>0/0</v>
      </c>
      <c r="B48" s="9">
        <f ca="1">B47</f>
        <v>0</v>
      </c>
      <c r="C48" s="9">
        <f t="shared" ref="C48:O48" si="14">SUM(C46:C47)</f>
        <v>0</v>
      </c>
      <c r="D48" s="9">
        <f t="shared" si="14"/>
        <v>0</v>
      </c>
      <c r="E48" s="9">
        <f t="shared" si="14"/>
        <v>0</v>
      </c>
      <c r="F48" s="9">
        <f t="shared" si="14"/>
        <v>0</v>
      </c>
      <c r="G48" s="9">
        <f t="shared" si="14"/>
        <v>0</v>
      </c>
      <c r="H48" s="1">
        <f t="shared" si="14"/>
        <v>0</v>
      </c>
      <c r="I48" s="9">
        <f t="shared" si="14"/>
        <v>0</v>
      </c>
      <c r="J48" s="9">
        <f t="shared" si="14"/>
        <v>0</v>
      </c>
      <c r="K48" s="9">
        <f t="shared" si="14"/>
        <v>0</v>
      </c>
      <c r="L48" s="9">
        <f t="shared" si="14"/>
        <v>0</v>
      </c>
      <c r="M48" s="9">
        <f t="shared" si="14"/>
        <v>0</v>
      </c>
      <c r="N48" s="1">
        <f t="shared" si="14"/>
        <v>0</v>
      </c>
      <c r="O48" s="1">
        <f t="shared" si="14"/>
        <v>0</v>
      </c>
    </row>
    <row r="49" spans="1:15">
      <c r="A49" s="9">
        <f ca="1">'Dubbel 2'!A34</f>
        <v>0</v>
      </c>
      <c r="B49" s="9">
        <f ca="1">'Dubbel 2'!B34</f>
        <v>0</v>
      </c>
      <c r="C49" s="9">
        <f ca="1">'Dubbel 2'!C34</f>
        <v>0</v>
      </c>
      <c r="D49" s="9">
        <f ca="1">'Dubbel 2'!D34</f>
        <v>0</v>
      </c>
      <c r="E49" s="9">
        <f ca="1">'Dubbel 2'!E34</f>
        <v>0</v>
      </c>
      <c r="F49" s="9">
        <f ca="1">'Dubbel 2'!F34</f>
        <v>0</v>
      </c>
      <c r="G49" s="9">
        <f ca="1">'Dubbel 2'!G34</f>
        <v>0</v>
      </c>
      <c r="H49" s="1">
        <f ca="1">'Dubbel 2'!H34</f>
        <v>0</v>
      </c>
      <c r="I49" s="9">
        <f ca="1">'Dubbel 2'!I34</f>
        <v>0</v>
      </c>
      <c r="J49" s="9">
        <f ca="1">'Dubbel 2'!J34</f>
        <v>0</v>
      </c>
      <c r="K49" s="9">
        <f ca="1">'Dubbel 2'!K34</f>
        <v>0</v>
      </c>
      <c r="L49" s="9">
        <f ca="1">'Dubbel 2'!L34</f>
        <v>0</v>
      </c>
      <c r="M49" s="9">
        <f ca="1">'Dubbel 2'!M34</f>
        <v>0</v>
      </c>
      <c r="N49" s="1">
        <f ca="1">'Dubbel 2'!N34</f>
        <v>0</v>
      </c>
      <c r="O49" s="1">
        <f ca="1">'Dubbel 2'!O34</f>
        <v>0</v>
      </c>
    </row>
    <row r="50" spans="1:15">
      <c r="A50" s="9">
        <f ca="1">'Dubbel 2'!A35</f>
        <v>0</v>
      </c>
      <c r="B50" s="9">
        <f ca="1">'Dubbel 2'!B35</f>
        <v>0</v>
      </c>
      <c r="C50" s="9">
        <f ca="1">'Dubbel 2'!C35</f>
        <v>0</v>
      </c>
      <c r="D50" s="9">
        <f ca="1">'Dubbel 2'!D35</f>
        <v>0</v>
      </c>
      <c r="E50" s="9">
        <f ca="1">'Dubbel 2'!E35</f>
        <v>0</v>
      </c>
      <c r="F50" s="9">
        <f ca="1">'Dubbel 2'!F35</f>
        <v>0</v>
      </c>
      <c r="G50" s="9">
        <f ca="1">'Dubbel 2'!G35</f>
        <v>0</v>
      </c>
      <c r="H50" s="1">
        <f ca="1">'Dubbel 2'!H35</f>
        <v>0</v>
      </c>
      <c r="I50" s="9">
        <f ca="1">'Dubbel 2'!I35</f>
        <v>0</v>
      </c>
      <c r="J50" s="9">
        <f ca="1">'Dubbel 2'!J35</f>
        <v>0</v>
      </c>
      <c r="K50" s="9">
        <f ca="1">'Dubbel 2'!K35</f>
        <v>0</v>
      </c>
      <c r="L50" s="9">
        <f ca="1">'Dubbel 2'!L35</f>
        <v>0</v>
      </c>
      <c r="M50" s="9">
        <f ca="1">'Dubbel 2'!M35</f>
        <v>0</v>
      </c>
      <c r="N50" s="1">
        <f ca="1">'Dubbel 2'!N35</f>
        <v>0</v>
      </c>
      <c r="O50" s="1">
        <f ca="1">'Dubbel 2'!O35</f>
        <v>0</v>
      </c>
    </row>
    <row r="51" spans="1:15">
      <c r="A51" s="9" t="str">
        <f ca="1">A49&amp;"/"&amp;A50</f>
        <v>0/0</v>
      </c>
      <c r="B51" s="9">
        <f ca="1">B50</f>
        <v>0</v>
      </c>
      <c r="C51" s="9">
        <f t="shared" ref="C51:O51" si="15">SUM(C49:C50)</f>
        <v>0</v>
      </c>
      <c r="D51" s="9">
        <f t="shared" si="15"/>
        <v>0</v>
      </c>
      <c r="E51" s="9">
        <f t="shared" si="15"/>
        <v>0</v>
      </c>
      <c r="F51" s="9">
        <f t="shared" si="15"/>
        <v>0</v>
      </c>
      <c r="G51" s="9">
        <f t="shared" si="15"/>
        <v>0</v>
      </c>
      <c r="H51" s="1">
        <f t="shared" si="15"/>
        <v>0</v>
      </c>
      <c r="I51" s="9">
        <f t="shared" si="15"/>
        <v>0</v>
      </c>
      <c r="J51" s="9">
        <f t="shared" si="15"/>
        <v>0</v>
      </c>
      <c r="K51" s="9">
        <f t="shared" si="15"/>
        <v>0</v>
      </c>
      <c r="L51" s="9">
        <f t="shared" si="15"/>
        <v>0</v>
      </c>
      <c r="M51" s="9">
        <f t="shared" si="15"/>
        <v>0</v>
      </c>
      <c r="N51" s="1">
        <f t="shared" si="15"/>
        <v>0</v>
      </c>
      <c r="O51" s="1">
        <f t="shared" si="15"/>
        <v>0</v>
      </c>
    </row>
    <row r="52" spans="1:15">
      <c r="A52" s="9">
        <f ca="1">'Dubbel 2'!A36</f>
        <v>0</v>
      </c>
      <c r="B52" s="9">
        <f ca="1">'Dubbel 2'!B36</f>
        <v>0</v>
      </c>
      <c r="C52" s="9">
        <f ca="1">'Dubbel 2'!C36</f>
        <v>0</v>
      </c>
      <c r="D52" s="9">
        <f ca="1">'Dubbel 2'!D36</f>
        <v>0</v>
      </c>
      <c r="E52" s="9">
        <f ca="1">'Dubbel 2'!E36</f>
        <v>0</v>
      </c>
      <c r="F52" s="9">
        <f ca="1">'Dubbel 2'!F36</f>
        <v>0</v>
      </c>
      <c r="G52" s="9">
        <f ca="1">'Dubbel 2'!G36</f>
        <v>0</v>
      </c>
      <c r="H52" s="1">
        <f ca="1">'Dubbel 2'!H36</f>
        <v>0</v>
      </c>
      <c r="I52" s="9">
        <f ca="1">'Dubbel 2'!I36</f>
        <v>0</v>
      </c>
      <c r="J52" s="9">
        <f ca="1">'Dubbel 2'!J36</f>
        <v>0</v>
      </c>
      <c r="K52" s="9">
        <f ca="1">'Dubbel 2'!K36</f>
        <v>0</v>
      </c>
      <c r="L52" s="9">
        <f ca="1">'Dubbel 2'!L36</f>
        <v>0</v>
      </c>
      <c r="M52" s="9">
        <f ca="1">'Dubbel 2'!M36</f>
        <v>0</v>
      </c>
      <c r="N52" s="1">
        <f ca="1">'Dubbel 2'!N36</f>
        <v>0</v>
      </c>
      <c r="O52" s="1">
        <f ca="1">'Dubbel 2'!O36</f>
        <v>0</v>
      </c>
    </row>
    <row r="53" spans="1:15">
      <c r="A53" s="9">
        <f ca="1">'Dubbel 2'!A37</f>
        <v>0</v>
      </c>
      <c r="B53" s="9">
        <f ca="1">'Dubbel 2'!B37</f>
        <v>0</v>
      </c>
      <c r="C53" s="9">
        <f ca="1">'Dubbel 2'!C37</f>
        <v>0</v>
      </c>
      <c r="D53" s="9">
        <f ca="1">'Dubbel 2'!D37</f>
        <v>0</v>
      </c>
      <c r="E53" s="9">
        <f ca="1">'Dubbel 2'!E37</f>
        <v>0</v>
      </c>
      <c r="F53" s="9">
        <f ca="1">'Dubbel 2'!F37</f>
        <v>0</v>
      </c>
      <c r="G53" s="9">
        <f ca="1">'Dubbel 2'!G37</f>
        <v>0</v>
      </c>
      <c r="H53" s="1">
        <f ca="1">'Dubbel 2'!H37</f>
        <v>0</v>
      </c>
      <c r="I53" s="9">
        <f ca="1">'Dubbel 2'!I37</f>
        <v>0</v>
      </c>
      <c r="J53" s="9">
        <f ca="1">'Dubbel 2'!J37</f>
        <v>0</v>
      </c>
      <c r="K53" s="9">
        <f ca="1">'Dubbel 2'!K37</f>
        <v>0</v>
      </c>
      <c r="L53" s="9">
        <f ca="1">'Dubbel 2'!L37</f>
        <v>0</v>
      </c>
      <c r="M53" s="9">
        <f ca="1">'Dubbel 2'!M37</f>
        <v>0</v>
      </c>
      <c r="N53" s="1">
        <f ca="1">'Dubbel 2'!N37</f>
        <v>0</v>
      </c>
      <c r="O53" s="1">
        <f ca="1">'Dubbel 2'!O37</f>
        <v>0</v>
      </c>
    </row>
    <row r="54" spans="1:15">
      <c r="A54" s="9" t="str">
        <f ca="1">A52&amp;"/"&amp;A53</f>
        <v>0/0</v>
      </c>
      <c r="B54" s="9">
        <f ca="1">B53</f>
        <v>0</v>
      </c>
      <c r="C54" s="9">
        <f t="shared" ref="C54:O54" si="16">SUM(C52:C53)</f>
        <v>0</v>
      </c>
      <c r="D54" s="9">
        <f t="shared" si="16"/>
        <v>0</v>
      </c>
      <c r="E54" s="9">
        <f t="shared" si="16"/>
        <v>0</v>
      </c>
      <c r="F54" s="9">
        <f t="shared" si="16"/>
        <v>0</v>
      </c>
      <c r="G54" s="9">
        <f t="shared" si="16"/>
        <v>0</v>
      </c>
      <c r="H54" s="1">
        <f t="shared" si="16"/>
        <v>0</v>
      </c>
      <c r="I54" s="9">
        <f t="shared" si="16"/>
        <v>0</v>
      </c>
      <c r="J54" s="9">
        <f t="shared" si="16"/>
        <v>0</v>
      </c>
      <c r="K54" s="9">
        <f t="shared" si="16"/>
        <v>0</v>
      </c>
      <c r="L54" s="9">
        <f t="shared" si="16"/>
        <v>0</v>
      </c>
      <c r="M54" s="9">
        <f t="shared" si="16"/>
        <v>0</v>
      </c>
      <c r="N54" s="1">
        <f t="shared" si="16"/>
        <v>0</v>
      </c>
      <c r="O54" s="1">
        <f t="shared" si="16"/>
        <v>0</v>
      </c>
    </row>
    <row r="55" spans="1:15">
      <c r="A55" s="9">
        <f ca="1">'Dubbel 2'!A38</f>
        <v>0</v>
      </c>
      <c r="B55" s="9">
        <f ca="1">'Dubbel 2'!B38</f>
        <v>0</v>
      </c>
      <c r="C55" s="9">
        <f ca="1">'Dubbel 2'!C38</f>
        <v>0</v>
      </c>
      <c r="D55" s="9">
        <f ca="1">'Dubbel 2'!D38</f>
        <v>0</v>
      </c>
      <c r="E55" s="9">
        <f ca="1">'Dubbel 2'!E38</f>
        <v>0</v>
      </c>
      <c r="F55" s="9">
        <f ca="1">'Dubbel 2'!F38</f>
        <v>0</v>
      </c>
      <c r="G55" s="9">
        <f ca="1">'Dubbel 2'!G38</f>
        <v>0</v>
      </c>
      <c r="H55" s="1">
        <f ca="1">'Dubbel 2'!H38</f>
        <v>0</v>
      </c>
      <c r="I55" s="9">
        <f ca="1">'Dubbel 2'!I38</f>
        <v>0</v>
      </c>
      <c r="J55" s="9">
        <f ca="1">'Dubbel 2'!J38</f>
        <v>0</v>
      </c>
      <c r="K55" s="9">
        <f ca="1">'Dubbel 2'!K38</f>
        <v>0</v>
      </c>
      <c r="L55" s="9">
        <f ca="1">'Dubbel 2'!L38</f>
        <v>0</v>
      </c>
      <c r="M55" s="9">
        <f ca="1">'Dubbel 2'!M38</f>
        <v>0</v>
      </c>
      <c r="N55" s="1">
        <f ca="1">'Dubbel 2'!N38</f>
        <v>0</v>
      </c>
      <c r="O55" s="1">
        <f ca="1">'Dubbel 2'!O38</f>
        <v>0</v>
      </c>
    </row>
    <row r="56" spans="1:15">
      <c r="A56" s="9">
        <f ca="1">'Dubbel 2'!A39</f>
        <v>0</v>
      </c>
      <c r="B56" s="9">
        <f ca="1">'Dubbel 2'!B39</f>
        <v>0</v>
      </c>
      <c r="C56" s="9">
        <f ca="1">'Dubbel 2'!C39</f>
        <v>0</v>
      </c>
      <c r="D56" s="9">
        <f ca="1">'Dubbel 2'!D39</f>
        <v>0</v>
      </c>
      <c r="E56" s="9">
        <f ca="1">'Dubbel 2'!E39</f>
        <v>0</v>
      </c>
      <c r="F56" s="9">
        <f ca="1">'Dubbel 2'!F39</f>
        <v>0</v>
      </c>
      <c r="G56" s="9">
        <f ca="1">'Dubbel 2'!G39</f>
        <v>0</v>
      </c>
      <c r="H56" s="1">
        <f ca="1">'Dubbel 2'!H39</f>
        <v>0</v>
      </c>
      <c r="I56" s="9">
        <f ca="1">'Dubbel 2'!I39</f>
        <v>0</v>
      </c>
      <c r="J56" s="9">
        <f ca="1">'Dubbel 2'!J39</f>
        <v>0</v>
      </c>
      <c r="K56" s="9">
        <f ca="1">'Dubbel 2'!K39</f>
        <v>0</v>
      </c>
      <c r="L56" s="9">
        <f ca="1">'Dubbel 2'!L39</f>
        <v>0</v>
      </c>
      <c r="M56" s="9">
        <f ca="1">'Dubbel 2'!M39</f>
        <v>0</v>
      </c>
      <c r="N56" s="1">
        <f ca="1">'Dubbel 2'!N39</f>
        <v>0</v>
      </c>
      <c r="O56" s="1">
        <f ca="1">'Dubbel 2'!O39</f>
        <v>0</v>
      </c>
    </row>
    <row r="57" spans="1:15">
      <c r="A57" s="9" t="str">
        <f ca="1">A55&amp;"/"&amp;A56</f>
        <v>0/0</v>
      </c>
      <c r="B57" s="9">
        <f ca="1">B56</f>
        <v>0</v>
      </c>
      <c r="C57" s="9">
        <f t="shared" ref="C57:O57" si="17">SUM(C55:C56)</f>
        <v>0</v>
      </c>
      <c r="D57" s="9">
        <f t="shared" si="17"/>
        <v>0</v>
      </c>
      <c r="E57" s="9">
        <f t="shared" si="17"/>
        <v>0</v>
      </c>
      <c r="F57" s="9">
        <f t="shared" si="17"/>
        <v>0</v>
      </c>
      <c r="G57" s="9">
        <f t="shared" si="17"/>
        <v>0</v>
      </c>
      <c r="H57" s="1">
        <f t="shared" si="17"/>
        <v>0</v>
      </c>
      <c r="I57" s="9">
        <f t="shared" si="17"/>
        <v>0</v>
      </c>
      <c r="J57" s="9">
        <f t="shared" si="17"/>
        <v>0</v>
      </c>
      <c r="K57" s="9">
        <f t="shared" si="17"/>
        <v>0</v>
      </c>
      <c r="L57" s="9">
        <f t="shared" si="17"/>
        <v>0</v>
      </c>
      <c r="M57" s="9">
        <f t="shared" si="17"/>
        <v>0</v>
      </c>
      <c r="N57" s="1">
        <f t="shared" si="17"/>
        <v>0</v>
      </c>
      <c r="O57" s="1">
        <f t="shared" si="17"/>
        <v>0</v>
      </c>
    </row>
    <row r="58" spans="1:15">
      <c r="A58" s="9">
        <f ca="1">'Dubbel 2'!A40</f>
        <v>0</v>
      </c>
      <c r="B58" s="9">
        <f ca="1">'Dubbel 2'!B40</f>
        <v>0</v>
      </c>
      <c r="C58" s="9">
        <f ca="1">'Dubbel 2'!C40</f>
        <v>0</v>
      </c>
      <c r="D58" s="9">
        <f ca="1">'Dubbel 2'!D40</f>
        <v>0</v>
      </c>
      <c r="E58" s="9">
        <f ca="1">'Dubbel 2'!E40</f>
        <v>0</v>
      </c>
      <c r="F58" s="9">
        <f ca="1">'Dubbel 2'!F40</f>
        <v>0</v>
      </c>
      <c r="G58" s="9">
        <f ca="1">'Dubbel 2'!G40</f>
        <v>0</v>
      </c>
      <c r="H58" s="1">
        <f ca="1">'Dubbel 2'!H40</f>
        <v>0</v>
      </c>
      <c r="I58" s="9">
        <f ca="1">'Dubbel 2'!I40</f>
        <v>0</v>
      </c>
      <c r="J58" s="9">
        <f ca="1">'Dubbel 2'!J40</f>
        <v>0</v>
      </c>
      <c r="K58" s="9">
        <f ca="1">'Dubbel 2'!K40</f>
        <v>0</v>
      </c>
      <c r="L58" s="9">
        <f ca="1">'Dubbel 2'!L40</f>
        <v>0</v>
      </c>
      <c r="M58" s="9">
        <f ca="1">'Dubbel 2'!M40</f>
        <v>0</v>
      </c>
      <c r="N58" s="1">
        <f ca="1">'Dubbel 2'!N40</f>
        <v>0</v>
      </c>
      <c r="O58" s="1">
        <f ca="1">'Dubbel 2'!O40</f>
        <v>0</v>
      </c>
    </row>
    <row r="59" spans="1:15">
      <c r="A59" s="9">
        <f ca="1">'Dubbel 2'!A41</f>
        <v>0</v>
      </c>
      <c r="B59" s="9">
        <f ca="1">'Dubbel 2'!B41</f>
        <v>0</v>
      </c>
      <c r="C59" s="9">
        <f ca="1">'Dubbel 2'!C41</f>
        <v>0</v>
      </c>
      <c r="D59" s="9">
        <f ca="1">'Dubbel 2'!D41</f>
        <v>0</v>
      </c>
      <c r="E59" s="9">
        <f ca="1">'Dubbel 2'!E41</f>
        <v>0</v>
      </c>
      <c r="F59" s="9">
        <f ca="1">'Dubbel 2'!F41</f>
        <v>0</v>
      </c>
      <c r="G59" s="9">
        <f ca="1">'Dubbel 2'!G41</f>
        <v>0</v>
      </c>
      <c r="H59" s="1">
        <f ca="1">'Dubbel 2'!H41</f>
        <v>0</v>
      </c>
      <c r="I59" s="9">
        <f ca="1">'Dubbel 2'!I41</f>
        <v>0</v>
      </c>
      <c r="J59" s="9">
        <f ca="1">'Dubbel 2'!J41</f>
        <v>0</v>
      </c>
      <c r="K59" s="9">
        <f ca="1">'Dubbel 2'!K41</f>
        <v>0</v>
      </c>
      <c r="L59" s="9">
        <f ca="1">'Dubbel 2'!L41</f>
        <v>0</v>
      </c>
      <c r="M59" s="9">
        <f ca="1">'Dubbel 2'!M41</f>
        <v>0</v>
      </c>
      <c r="N59" s="1">
        <f ca="1">'Dubbel 2'!N41</f>
        <v>0</v>
      </c>
      <c r="O59" s="1">
        <f ca="1">'Dubbel 2'!O41</f>
        <v>0</v>
      </c>
    </row>
    <row r="60" spans="1:15">
      <c r="A60" s="9" t="str">
        <f ca="1">A58&amp;"/"&amp;A59</f>
        <v>0/0</v>
      </c>
      <c r="B60" s="9">
        <f ca="1">B59</f>
        <v>0</v>
      </c>
      <c r="C60" s="9">
        <f t="shared" ref="C60:O60" si="18">SUM(C58:C59)</f>
        <v>0</v>
      </c>
      <c r="D60" s="9">
        <f t="shared" si="18"/>
        <v>0</v>
      </c>
      <c r="E60" s="9">
        <f t="shared" si="18"/>
        <v>0</v>
      </c>
      <c r="F60" s="9">
        <f t="shared" si="18"/>
        <v>0</v>
      </c>
      <c r="G60" s="9">
        <f t="shared" si="18"/>
        <v>0</v>
      </c>
      <c r="H60" s="1">
        <f t="shared" si="18"/>
        <v>0</v>
      </c>
      <c r="I60" s="9">
        <f t="shared" si="18"/>
        <v>0</v>
      </c>
      <c r="J60" s="9">
        <f t="shared" si="18"/>
        <v>0</v>
      </c>
      <c r="K60" s="9">
        <f t="shared" si="18"/>
        <v>0</v>
      </c>
      <c r="L60" s="9">
        <f t="shared" si="18"/>
        <v>0</v>
      </c>
      <c r="M60" s="9">
        <f t="shared" si="18"/>
        <v>0</v>
      </c>
      <c r="N60" s="1">
        <f t="shared" si="18"/>
        <v>0</v>
      </c>
      <c r="O60" s="1">
        <f t="shared" si="18"/>
        <v>0</v>
      </c>
    </row>
    <row r="61" spans="1:15">
      <c r="A61" s="9">
        <f ca="1">'Dubbel 2'!A42</f>
        <v>0</v>
      </c>
      <c r="B61" s="9">
        <f ca="1">'Dubbel 2'!B42</f>
        <v>0</v>
      </c>
      <c r="C61" s="9">
        <f ca="1">'Dubbel 2'!C42</f>
        <v>0</v>
      </c>
      <c r="D61" s="9">
        <f ca="1">'Dubbel 2'!D42</f>
        <v>0</v>
      </c>
      <c r="E61" s="9">
        <f ca="1">'Dubbel 2'!E42</f>
        <v>0</v>
      </c>
      <c r="F61" s="9">
        <f ca="1">'Dubbel 2'!F42</f>
        <v>0</v>
      </c>
      <c r="G61" s="9">
        <f ca="1">'Dubbel 2'!G42</f>
        <v>0</v>
      </c>
      <c r="H61" s="1">
        <f ca="1">'Dubbel 2'!H42</f>
        <v>0</v>
      </c>
      <c r="I61" s="9">
        <f ca="1">'Dubbel 2'!I42</f>
        <v>0</v>
      </c>
      <c r="J61" s="9">
        <f ca="1">'Dubbel 2'!J42</f>
        <v>0</v>
      </c>
      <c r="K61" s="9">
        <f ca="1">'Dubbel 2'!K42</f>
        <v>0</v>
      </c>
      <c r="L61" s="9">
        <f ca="1">'Dubbel 2'!L42</f>
        <v>0</v>
      </c>
      <c r="M61" s="9">
        <f ca="1">'Dubbel 2'!M42</f>
        <v>0</v>
      </c>
      <c r="N61" s="1">
        <f ca="1">'Dubbel 2'!N42</f>
        <v>0</v>
      </c>
      <c r="O61" s="1">
        <f ca="1">'Dubbel 2'!O42</f>
        <v>0</v>
      </c>
    </row>
    <row r="62" spans="1:15">
      <c r="A62" s="9">
        <f ca="1">'Dubbel 2'!A43</f>
        <v>0</v>
      </c>
      <c r="B62" s="9">
        <f ca="1">'Dubbel 2'!B43</f>
        <v>0</v>
      </c>
      <c r="C62" s="9">
        <f ca="1">'Dubbel 2'!C43</f>
        <v>0</v>
      </c>
      <c r="D62" s="9">
        <f ca="1">'Dubbel 2'!D43</f>
        <v>0</v>
      </c>
      <c r="E62" s="9">
        <f ca="1">'Dubbel 2'!E43</f>
        <v>0</v>
      </c>
      <c r="F62" s="9">
        <f ca="1">'Dubbel 2'!F43</f>
        <v>0</v>
      </c>
      <c r="G62" s="9">
        <f ca="1">'Dubbel 2'!G43</f>
        <v>0</v>
      </c>
      <c r="H62" s="1">
        <f ca="1">'Dubbel 2'!H43</f>
        <v>0</v>
      </c>
      <c r="I62" s="9">
        <f ca="1">'Dubbel 2'!I43</f>
        <v>0</v>
      </c>
      <c r="J62" s="9">
        <f ca="1">'Dubbel 2'!J43</f>
        <v>0</v>
      </c>
      <c r="K62" s="9">
        <f ca="1">'Dubbel 2'!K43</f>
        <v>0</v>
      </c>
      <c r="L62" s="9">
        <f ca="1">'Dubbel 2'!L43</f>
        <v>0</v>
      </c>
      <c r="M62" s="9">
        <f ca="1">'Dubbel 2'!M43</f>
        <v>0</v>
      </c>
      <c r="N62" s="1">
        <f ca="1">'Dubbel 2'!N43</f>
        <v>0</v>
      </c>
      <c r="O62" s="1">
        <f ca="1">'Dubbel 2'!O43</f>
        <v>0</v>
      </c>
    </row>
    <row r="63" spans="1:15">
      <c r="A63" s="9" t="str">
        <f ca="1">A61&amp;"/"&amp;A62</f>
        <v>0/0</v>
      </c>
      <c r="B63" s="9">
        <f ca="1">B62</f>
        <v>0</v>
      </c>
      <c r="C63" s="9">
        <f t="shared" ref="C63:O63" si="19">SUM(C61:C62)</f>
        <v>0</v>
      </c>
      <c r="D63" s="9">
        <f t="shared" si="19"/>
        <v>0</v>
      </c>
      <c r="E63" s="9">
        <f t="shared" si="19"/>
        <v>0</v>
      </c>
      <c r="F63" s="9">
        <f t="shared" si="19"/>
        <v>0</v>
      </c>
      <c r="G63" s="9">
        <f t="shared" si="19"/>
        <v>0</v>
      </c>
      <c r="H63" s="1">
        <f t="shared" si="19"/>
        <v>0</v>
      </c>
      <c r="I63" s="9">
        <f t="shared" si="19"/>
        <v>0</v>
      </c>
      <c r="J63" s="9">
        <f t="shared" si="19"/>
        <v>0</v>
      </c>
      <c r="K63" s="9">
        <f t="shared" si="19"/>
        <v>0</v>
      </c>
      <c r="L63" s="9">
        <f t="shared" si="19"/>
        <v>0</v>
      </c>
      <c r="M63" s="9">
        <f t="shared" si="19"/>
        <v>0</v>
      </c>
      <c r="N63" s="1">
        <f t="shared" si="19"/>
        <v>0</v>
      </c>
      <c r="O63" s="1">
        <f t="shared" si="19"/>
        <v>0</v>
      </c>
    </row>
    <row r="64" spans="1:15">
      <c r="A64" s="9">
        <f ca="1">'Dubbel 2'!A44</f>
        <v>0</v>
      </c>
      <c r="B64" s="9">
        <f ca="1">'Dubbel 2'!B44</f>
        <v>0</v>
      </c>
      <c r="C64" s="9">
        <f ca="1">'Dubbel 2'!C44</f>
        <v>0</v>
      </c>
      <c r="D64" s="9">
        <f ca="1">'Dubbel 2'!D44</f>
        <v>0</v>
      </c>
      <c r="E64" s="9">
        <f ca="1">'Dubbel 2'!E44</f>
        <v>0</v>
      </c>
      <c r="F64" s="9">
        <f ca="1">'Dubbel 2'!F44</f>
        <v>0</v>
      </c>
      <c r="G64" s="9">
        <f ca="1">'Dubbel 2'!G44</f>
        <v>0</v>
      </c>
      <c r="H64" s="1">
        <f ca="1">'Dubbel 2'!H44</f>
        <v>0</v>
      </c>
      <c r="I64" s="9">
        <f ca="1">'Dubbel 2'!I44</f>
        <v>0</v>
      </c>
      <c r="J64" s="9">
        <f ca="1">'Dubbel 2'!J44</f>
        <v>0</v>
      </c>
      <c r="K64" s="9">
        <f ca="1">'Dubbel 2'!K44</f>
        <v>0</v>
      </c>
      <c r="L64" s="9">
        <f ca="1">'Dubbel 2'!L44</f>
        <v>0</v>
      </c>
      <c r="M64" s="9">
        <f ca="1">'Dubbel 2'!M44</f>
        <v>0</v>
      </c>
      <c r="N64" s="1">
        <f ca="1">'Dubbel 2'!N44</f>
        <v>0</v>
      </c>
      <c r="O64" s="1">
        <f ca="1">'Dubbel 2'!O44</f>
        <v>0</v>
      </c>
    </row>
    <row r="65" spans="1:15">
      <c r="A65" s="9">
        <f ca="1">'Dubbel 2'!A45</f>
        <v>0</v>
      </c>
      <c r="B65" s="9">
        <f ca="1">'Dubbel 2'!B45</f>
        <v>0</v>
      </c>
      <c r="C65" s="9">
        <f ca="1">'Dubbel 2'!C45</f>
        <v>0</v>
      </c>
      <c r="D65" s="9">
        <f ca="1">'Dubbel 2'!D45</f>
        <v>0</v>
      </c>
      <c r="E65" s="9">
        <f ca="1">'Dubbel 2'!E45</f>
        <v>0</v>
      </c>
      <c r="F65" s="9">
        <f ca="1">'Dubbel 2'!F45</f>
        <v>0</v>
      </c>
      <c r="G65" s="9">
        <f ca="1">'Dubbel 2'!G45</f>
        <v>0</v>
      </c>
      <c r="H65" s="1">
        <f ca="1">'Dubbel 2'!H45</f>
        <v>0</v>
      </c>
      <c r="I65" s="9">
        <f ca="1">'Dubbel 2'!I45</f>
        <v>0</v>
      </c>
      <c r="J65" s="9">
        <f ca="1">'Dubbel 2'!J45</f>
        <v>0</v>
      </c>
      <c r="K65" s="9">
        <f ca="1">'Dubbel 2'!K45</f>
        <v>0</v>
      </c>
      <c r="L65" s="9">
        <f ca="1">'Dubbel 2'!L45</f>
        <v>0</v>
      </c>
      <c r="M65" s="9">
        <f ca="1">'Dubbel 2'!M45</f>
        <v>0</v>
      </c>
      <c r="N65" s="1">
        <f ca="1">'Dubbel 2'!N45</f>
        <v>0</v>
      </c>
      <c r="O65" s="1">
        <f ca="1">'Dubbel 2'!O45</f>
        <v>0</v>
      </c>
    </row>
    <row r="66" spans="1:15">
      <c r="A66" s="9" t="str">
        <f ca="1">A64&amp;"/"&amp;A65</f>
        <v>0/0</v>
      </c>
      <c r="B66" s="9">
        <f ca="1">B65</f>
        <v>0</v>
      </c>
      <c r="C66" s="9">
        <f t="shared" ref="C66:O66" si="20">SUM(C64:C65)</f>
        <v>0</v>
      </c>
      <c r="D66" s="9">
        <f t="shared" si="20"/>
        <v>0</v>
      </c>
      <c r="E66" s="9">
        <f t="shared" si="20"/>
        <v>0</v>
      </c>
      <c r="F66" s="9">
        <f t="shared" si="20"/>
        <v>0</v>
      </c>
      <c r="G66" s="9">
        <f t="shared" si="20"/>
        <v>0</v>
      </c>
      <c r="H66" s="1">
        <f t="shared" si="20"/>
        <v>0</v>
      </c>
      <c r="I66" s="9">
        <f t="shared" si="20"/>
        <v>0</v>
      </c>
      <c r="J66" s="9">
        <f t="shared" si="20"/>
        <v>0</v>
      </c>
      <c r="K66" s="9">
        <f t="shared" si="20"/>
        <v>0</v>
      </c>
      <c r="L66" s="9">
        <f t="shared" si="20"/>
        <v>0</v>
      </c>
      <c r="M66" s="9">
        <f t="shared" si="20"/>
        <v>0</v>
      </c>
      <c r="N66" s="1">
        <f t="shared" si="20"/>
        <v>0</v>
      </c>
      <c r="O66" s="1">
        <f t="shared" si="20"/>
        <v>0</v>
      </c>
    </row>
    <row r="67" spans="1:15">
      <c r="A67" s="9">
        <f ca="1">'Dubbel 2'!A46</f>
        <v>0</v>
      </c>
      <c r="B67" s="9">
        <f ca="1">'Dubbel 2'!B46</f>
        <v>0</v>
      </c>
      <c r="C67" s="9">
        <f ca="1">'Dubbel 2'!C46</f>
        <v>0</v>
      </c>
      <c r="D67" s="9">
        <f ca="1">'Dubbel 2'!D46</f>
        <v>0</v>
      </c>
      <c r="E67" s="9">
        <f ca="1">'Dubbel 2'!E46</f>
        <v>0</v>
      </c>
      <c r="F67" s="9">
        <f ca="1">'Dubbel 2'!F46</f>
        <v>0</v>
      </c>
      <c r="G67" s="9">
        <f ca="1">'Dubbel 2'!G46</f>
        <v>0</v>
      </c>
      <c r="H67" s="1">
        <f ca="1">'Dubbel 2'!H46</f>
        <v>0</v>
      </c>
      <c r="I67" s="9">
        <f ca="1">'Dubbel 2'!I46</f>
        <v>0</v>
      </c>
      <c r="J67" s="9">
        <f ca="1">'Dubbel 2'!J46</f>
        <v>0</v>
      </c>
      <c r="K67" s="9">
        <f ca="1">'Dubbel 2'!K46</f>
        <v>0</v>
      </c>
      <c r="L67" s="9">
        <f ca="1">'Dubbel 2'!L46</f>
        <v>0</v>
      </c>
      <c r="M67" s="9">
        <f ca="1">'Dubbel 2'!M46</f>
        <v>0</v>
      </c>
      <c r="N67" s="1">
        <f ca="1">'Dubbel 2'!N46</f>
        <v>0</v>
      </c>
      <c r="O67" s="1">
        <f ca="1">'Dubbel 2'!O46</f>
        <v>0</v>
      </c>
    </row>
    <row r="68" spans="1:15">
      <c r="A68" s="9">
        <f ca="1">'Dubbel 2'!A47</f>
        <v>0</v>
      </c>
      <c r="B68" s="9">
        <f ca="1">'Dubbel 2'!B47</f>
        <v>0</v>
      </c>
      <c r="C68" s="9">
        <f ca="1">'Dubbel 2'!C47</f>
        <v>0</v>
      </c>
      <c r="D68" s="9">
        <f ca="1">'Dubbel 2'!D47</f>
        <v>0</v>
      </c>
      <c r="E68" s="9">
        <f ca="1">'Dubbel 2'!E47</f>
        <v>0</v>
      </c>
      <c r="F68" s="9">
        <f ca="1">'Dubbel 2'!F47</f>
        <v>0</v>
      </c>
      <c r="G68" s="9">
        <f ca="1">'Dubbel 2'!G47</f>
        <v>0</v>
      </c>
      <c r="H68" s="1">
        <f ca="1">'Dubbel 2'!H47</f>
        <v>0</v>
      </c>
      <c r="I68" s="9">
        <f ca="1">'Dubbel 2'!I47</f>
        <v>0</v>
      </c>
      <c r="J68" s="9">
        <f ca="1">'Dubbel 2'!J47</f>
        <v>0</v>
      </c>
      <c r="K68" s="9">
        <f ca="1">'Dubbel 2'!K47</f>
        <v>0</v>
      </c>
      <c r="L68" s="9">
        <f ca="1">'Dubbel 2'!L47</f>
        <v>0</v>
      </c>
      <c r="M68" s="9">
        <f ca="1">'Dubbel 2'!M47</f>
        <v>0</v>
      </c>
      <c r="N68" s="1">
        <f ca="1">'Dubbel 2'!N47</f>
        <v>0</v>
      </c>
      <c r="O68" s="1">
        <f ca="1">'Dubbel 2'!O47</f>
        <v>0</v>
      </c>
    </row>
    <row r="69" spans="1:15">
      <c r="A69" s="9" t="str">
        <f ca="1">A67&amp;"/"&amp;A68</f>
        <v>0/0</v>
      </c>
      <c r="B69" s="9">
        <f ca="1">B68</f>
        <v>0</v>
      </c>
      <c r="C69" s="9">
        <f t="shared" ref="C69:O69" si="21">SUM(C67:C68)</f>
        <v>0</v>
      </c>
      <c r="D69" s="9">
        <f t="shared" si="21"/>
        <v>0</v>
      </c>
      <c r="E69" s="9">
        <f t="shared" si="21"/>
        <v>0</v>
      </c>
      <c r="F69" s="9">
        <f t="shared" si="21"/>
        <v>0</v>
      </c>
      <c r="G69" s="9">
        <f t="shared" si="21"/>
        <v>0</v>
      </c>
      <c r="H69" s="1">
        <f t="shared" si="21"/>
        <v>0</v>
      </c>
      <c r="I69" s="9">
        <f t="shared" si="21"/>
        <v>0</v>
      </c>
      <c r="J69" s="9">
        <f t="shared" si="21"/>
        <v>0</v>
      </c>
      <c r="K69" s="9">
        <f t="shared" si="21"/>
        <v>0</v>
      </c>
      <c r="L69" s="9">
        <f t="shared" si="21"/>
        <v>0</v>
      </c>
      <c r="M69" s="9">
        <f t="shared" si="21"/>
        <v>0</v>
      </c>
      <c r="N69" s="1">
        <f t="shared" si="21"/>
        <v>0</v>
      </c>
      <c r="O69" s="1">
        <f t="shared" si="21"/>
        <v>0</v>
      </c>
    </row>
    <row r="70" spans="1:15">
      <c r="A70" s="9">
        <f ca="1">'Dubbel 2'!A48</f>
        <v>0</v>
      </c>
      <c r="B70" s="9">
        <f ca="1">'Dubbel 2'!B48</f>
        <v>0</v>
      </c>
      <c r="C70" s="9">
        <f ca="1">'Dubbel 2'!C48</f>
        <v>0</v>
      </c>
      <c r="D70" s="9">
        <f ca="1">'Dubbel 2'!D48</f>
        <v>0</v>
      </c>
      <c r="E70" s="9">
        <f ca="1">'Dubbel 2'!E48</f>
        <v>0</v>
      </c>
      <c r="F70" s="9">
        <f ca="1">'Dubbel 2'!F48</f>
        <v>0</v>
      </c>
      <c r="G70" s="9">
        <f ca="1">'Dubbel 2'!G48</f>
        <v>0</v>
      </c>
      <c r="H70" s="1">
        <f ca="1">'Dubbel 2'!H48</f>
        <v>0</v>
      </c>
      <c r="I70" s="9">
        <f ca="1">'Dubbel 2'!I48</f>
        <v>0</v>
      </c>
      <c r="J70" s="9">
        <f ca="1">'Dubbel 2'!J48</f>
        <v>0</v>
      </c>
      <c r="K70" s="9">
        <f ca="1">'Dubbel 2'!K48</f>
        <v>0</v>
      </c>
      <c r="L70" s="9">
        <f ca="1">'Dubbel 2'!L48</f>
        <v>0</v>
      </c>
      <c r="M70" s="9">
        <f ca="1">'Dubbel 2'!M48</f>
        <v>0</v>
      </c>
      <c r="N70" s="1">
        <f ca="1">'Dubbel 2'!N48</f>
        <v>0</v>
      </c>
      <c r="O70" s="1">
        <f ca="1">'Dubbel 2'!O48</f>
        <v>0</v>
      </c>
    </row>
    <row r="71" spans="1:15">
      <c r="A71" s="9">
        <f ca="1">'Dubbel 2'!A49</f>
        <v>0</v>
      </c>
      <c r="B71" s="9">
        <f ca="1">'Dubbel 2'!B49</f>
        <v>0</v>
      </c>
      <c r="C71" s="9">
        <f ca="1">'Dubbel 2'!C49</f>
        <v>0</v>
      </c>
      <c r="D71" s="9">
        <f ca="1">'Dubbel 2'!D49</f>
        <v>0</v>
      </c>
      <c r="E71" s="9">
        <f ca="1">'Dubbel 2'!E49</f>
        <v>0</v>
      </c>
      <c r="F71" s="9">
        <f ca="1">'Dubbel 2'!F49</f>
        <v>0</v>
      </c>
      <c r="G71" s="9">
        <f ca="1">'Dubbel 2'!G49</f>
        <v>0</v>
      </c>
      <c r="H71" s="1">
        <f ca="1">'Dubbel 2'!H49</f>
        <v>0</v>
      </c>
      <c r="I71" s="9">
        <f ca="1">'Dubbel 2'!I49</f>
        <v>0</v>
      </c>
      <c r="J71" s="9">
        <f ca="1">'Dubbel 2'!J49</f>
        <v>0</v>
      </c>
      <c r="K71" s="9">
        <f ca="1">'Dubbel 2'!K49</f>
        <v>0</v>
      </c>
      <c r="L71" s="9">
        <f ca="1">'Dubbel 2'!L49</f>
        <v>0</v>
      </c>
      <c r="M71" s="9">
        <f ca="1">'Dubbel 2'!M49</f>
        <v>0</v>
      </c>
      <c r="N71" s="1">
        <f ca="1">'Dubbel 2'!N49</f>
        <v>0</v>
      </c>
      <c r="O71" s="1">
        <f ca="1">'Dubbel 2'!O49</f>
        <v>0</v>
      </c>
    </row>
    <row r="72" spans="1:15">
      <c r="A72" s="9" t="str">
        <f ca="1">A70&amp;"/"&amp;A71</f>
        <v>0/0</v>
      </c>
      <c r="B72" s="9">
        <f ca="1">B71</f>
        <v>0</v>
      </c>
      <c r="C72" s="9">
        <f t="shared" ref="C72:O72" si="22">SUM(C70:C71)</f>
        <v>0</v>
      </c>
      <c r="D72" s="9">
        <f t="shared" si="22"/>
        <v>0</v>
      </c>
      <c r="E72" s="9">
        <f t="shared" si="22"/>
        <v>0</v>
      </c>
      <c r="F72" s="9">
        <f t="shared" si="22"/>
        <v>0</v>
      </c>
      <c r="G72" s="9">
        <f t="shared" si="22"/>
        <v>0</v>
      </c>
      <c r="H72" s="1">
        <f t="shared" si="22"/>
        <v>0</v>
      </c>
      <c r="I72" s="9">
        <f t="shared" si="22"/>
        <v>0</v>
      </c>
      <c r="J72" s="9">
        <f t="shared" si="22"/>
        <v>0</v>
      </c>
      <c r="K72" s="9">
        <f t="shared" si="22"/>
        <v>0</v>
      </c>
      <c r="L72" s="9">
        <f t="shared" si="22"/>
        <v>0</v>
      </c>
      <c r="M72" s="9">
        <f t="shared" si="22"/>
        <v>0</v>
      </c>
      <c r="N72" s="1">
        <f t="shared" si="22"/>
        <v>0</v>
      </c>
      <c r="O72" s="1">
        <f t="shared" si="22"/>
        <v>0</v>
      </c>
    </row>
    <row r="73" spans="1:15">
      <c r="A73" s="9">
        <f ca="1">'Dubbel 2'!A50</f>
        <v>0</v>
      </c>
      <c r="B73" s="9">
        <f ca="1">'Dubbel 2'!B50</f>
        <v>0</v>
      </c>
      <c r="C73" s="9">
        <f ca="1">'Dubbel 2'!C50</f>
        <v>0</v>
      </c>
      <c r="D73" s="9">
        <f ca="1">'Dubbel 2'!D50</f>
        <v>0</v>
      </c>
      <c r="E73" s="9">
        <f ca="1">'Dubbel 2'!E50</f>
        <v>0</v>
      </c>
      <c r="F73" s="9">
        <f ca="1">'Dubbel 2'!F50</f>
        <v>0</v>
      </c>
      <c r="G73" s="9">
        <f ca="1">'Dubbel 2'!G50</f>
        <v>0</v>
      </c>
      <c r="H73" s="1">
        <f ca="1">'Dubbel 2'!H50</f>
        <v>0</v>
      </c>
      <c r="I73" s="9">
        <f ca="1">'Dubbel 2'!I50</f>
        <v>0</v>
      </c>
      <c r="J73" s="9">
        <f ca="1">'Dubbel 2'!J50</f>
        <v>0</v>
      </c>
      <c r="K73" s="9">
        <f ca="1">'Dubbel 2'!K50</f>
        <v>0</v>
      </c>
      <c r="L73" s="9">
        <f ca="1">'Dubbel 2'!L50</f>
        <v>0</v>
      </c>
      <c r="M73" s="9">
        <f ca="1">'Dubbel 2'!M50</f>
        <v>0</v>
      </c>
      <c r="N73" s="1">
        <f ca="1">'Dubbel 2'!N50</f>
        <v>0</v>
      </c>
      <c r="O73" s="1">
        <f ca="1">'Dubbel 2'!O50</f>
        <v>0</v>
      </c>
    </row>
    <row r="74" spans="1:15">
      <c r="A74" s="9">
        <f ca="1">'Dubbel 2'!A51</f>
        <v>0</v>
      </c>
      <c r="B74" s="9">
        <f ca="1">'Dubbel 2'!B51</f>
        <v>0</v>
      </c>
      <c r="C74" s="9">
        <f ca="1">'Dubbel 2'!C51</f>
        <v>0</v>
      </c>
      <c r="D74" s="9">
        <f ca="1">'Dubbel 2'!D51</f>
        <v>0</v>
      </c>
      <c r="E74" s="9">
        <f ca="1">'Dubbel 2'!E51</f>
        <v>0</v>
      </c>
      <c r="F74" s="9">
        <f ca="1">'Dubbel 2'!F51</f>
        <v>0</v>
      </c>
      <c r="G74" s="9">
        <f ca="1">'Dubbel 2'!G51</f>
        <v>0</v>
      </c>
      <c r="H74" s="1">
        <f ca="1">'Dubbel 2'!H51</f>
        <v>0</v>
      </c>
      <c r="I74" s="9">
        <f ca="1">'Dubbel 2'!I51</f>
        <v>0</v>
      </c>
      <c r="J74" s="9">
        <f ca="1">'Dubbel 2'!J51</f>
        <v>0</v>
      </c>
      <c r="K74" s="9">
        <f ca="1">'Dubbel 2'!K51</f>
        <v>0</v>
      </c>
      <c r="L74" s="9">
        <f ca="1">'Dubbel 2'!L51</f>
        <v>0</v>
      </c>
      <c r="M74" s="9">
        <f ca="1">'Dubbel 2'!M51</f>
        <v>0</v>
      </c>
      <c r="N74" s="1">
        <f ca="1">'Dubbel 2'!N51</f>
        <v>0</v>
      </c>
      <c r="O74" s="1">
        <f ca="1">'Dubbel 2'!O51</f>
        <v>0</v>
      </c>
    </row>
    <row r="75" spans="1:15">
      <c r="A75" s="9" t="str">
        <f ca="1">A73&amp;"/"&amp;A74</f>
        <v>0/0</v>
      </c>
      <c r="B75" s="9">
        <f ca="1">B74</f>
        <v>0</v>
      </c>
      <c r="C75" s="9">
        <f t="shared" ref="C75:O75" si="23">SUM(C73:C74)</f>
        <v>0</v>
      </c>
      <c r="D75" s="9">
        <f t="shared" si="23"/>
        <v>0</v>
      </c>
      <c r="E75" s="9">
        <f t="shared" si="23"/>
        <v>0</v>
      </c>
      <c r="F75" s="9">
        <f t="shared" si="23"/>
        <v>0</v>
      </c>
      <c r="G75" s="9">
        <f t="shared" si="23"/>
        <v>0</v>
      </c>
      <c r="H75" s="1">
        <f t="shared" si="23"/>
        <v>0</v>
      </c>
      <c r="I75" s="9">
        <f t="shared" si="23"/>
        <v>0</v>
      </c>
      <c r="J75" s="9">
        <f t="shared" si="23"/>
        <v>0</v>
      </c>
      <c r="K75" s="9">
        <f t="shared" si="23"/>
        <v>0</v>
      </c>
      <c r="L75" s="9">
        <f t="shared" si="23"/>
        <v>0</v>
      </c>
      <c r="M75" s="9">
        <f t="shared" si="23"/>
        <v>0</v>
      </c>
      <c r="N75" s="1">
        <f t="shared" si="23"/>
        <v>0</v>
      </c>
      <c r="O75" s="1">
        <f t="shared" si="23"/>
        <v>0</v>
      </c>
    </row>
    <row r="76" spans="1:15">
      <c r="A76" s="9">
        <f ca="1">'Dubbel 2'!A52</f>
        <v>0</v>
      </c>
      <c r="B76" s="9">
        <f ca="1">'Dubbel 2'!B52</f>
        <v>0</v>
      </c>
      <c r="C76" s="9">
        <f ca="1">'Dubbel 2'!C52</f>
        <v>0</v>
      </c>
      <c r="D76" s="9">
        <f ca="1">'Dubbel 2'!D52</f>
        <v>0</v>
      </c>
      <c r="E76" s="9">
        <f ca="1">'Dubbel 2'!E52</f>
        <v>0</v>
      </c>
      <c r="F76" s="9">
        <f ca="1">'Dubbel 2'!F52</f>
        <v>0</v>
      </c>
      <c r="G76" s="9">
        <f ca="1">'Dubbel 2'!G52</f>
        <v>0</v>
      </c>
      <c r="H76" s="1">
        <f ca="1">'Dubbel 2'!H52</f>
        <v>0</v>
      </c>
      <c r="I76" s="9">
        <f ca="1">'Dubbel 2'!I52</f>
        <v>0</v>
      </c>
      <c r="J76" s="9">
        <f ca="1">'Dubbel 2'!J52</f>
        <v>0</v>
      </c>
      <c r="K76" s="9">
        <f ca="1">'Dubbel 2'!K52</f>
        <v>0</v>
      </c>
      <c r="L76" s="9">
        <f ca="1">'Dubbel 2'!L52</f>
        <v>0</v>
      </c>
      <c r="M76" s="9">
        <f ca="1">'Dubbel 2'!M52</f>
        <v>0</v>
      </c>
      <c r="N76" s="1">
        <f ca="1">'Dubbel 2'!N52</f>
        <v>0</v>
      </c>
      <c r="O76" s="1">
        <f ca="1">'Dubbel 2'!O52</f>
        <v>0</v>
      </c>
    </row>
    <row r="77" spans="1:15">
      <c r="A77" s="9">
        <f ca="1">'Dubbel 2'!A53</f>
        <v>0</v>
      </c>
      <c r="B77" s="9">
        <f ca="1">'Dubbel 2'!B53</f>
        <v>0</v>
      </c>
      <c r="C77" s="9">
        <f ca="1">'Dubbel 2'!C53</f>
        <v>0</v>
      </c>
      <c r="D77" s="9">
        <f ca="1">'Dubbel 2'!D53</f>
        <v>0</v>
      </c>
      <c r="E77" s="9">
        <f ca="1">'Dubbel 2'!E53</f>
        <v>0</v>
      </c>
      <c r="F77" s="9">
        <f ca="1">'Dubbel 2'!F53</f>
        <v>0</v>
      </c>
      <c r="G77" s="9">
        <f ca="1">'Dubbel 2'!G53</f>
        <v>0</v>
      </c>
      <c r="H77" s="1">
        <f ca="1">'Dubbel 2'!H53</f>
        <v>0</v>
      </c>
      <c r="I77" s="9">
        <f ca="1">'Dubbel 2'!I53</f>
        <v>0</v>
      </c>
      <c r="J77" s="9">
        <f ca="1">'Dubbel 2'!J53</f>
        <v>0</v>
      </c>
      <c r="K77" s="9">
        <f ca="1">'Dubbel 2'!K53</f>
        <v>0</v>
      </c>
      <c r="L77" s="9">
        <f ca="1">'Dubbel 2'!L53</f>
        <v>0</v>
      </c>
      <c r="M77" s="9">
        <f ca="1">'Dubbel 2'!M53</f>
        <v>0</v>
      </c>
      <c r="N77" s="1">
        <f ca="1">'Dubbel 2'!N53</f>
        <v>0</v>
      </c>
      <c r="O77" s="1">
        <f ca="1">'Dubbel 2'!O53</f>
        <v>0</v>
      </c>
    </row>
    <row r="78" spans="1:15">
      <c r="A78" s="9" t="str">
        <f ca="1">A76&amp;"/"&amp;A77</f>
        <v>0/0</v>
      </c>
      <c r="B78" s="9">
        <f ca="1">B77</f>
        <v>0</v>
      </c>
      <c r="C78" s="9">
        <f t="shared" ref="C78:O78" si="24">SUM(C76:C77)</f>
        <v>0</v>
      </c>
      <c r="D78" s="9">
        <f t="shared" si="24"/>
        <v>0</v>
      </c>
      <c r="E78" s="9">
        <f t="shared" si="24"/>
        <v>0</v>
      </c>
      <c r="F78" s="9">
        <f t="shared" si="24"/>
        <v>0</v>
      </c>
      <c r="G78" s="9">
        <f t="shared" si="24"/>
        <v>0</v>
      </c>
      <c r="H78" s="1">
        <f t="shared" si="24"/>
        <v>0</v>
      </c>
      <c r="I78" s="9">
        <f t="shared" si="24"/>
        <v>0</v>
      </c>
      <c r="J78" s="9">
        <f t="shared" si="24"/>
        <v>0</v>
      </c>
      <c r="K78" s="9">
        <f t="shared" si="24"/>
        <v>0</v>
      </c>
      <c r="L78" s="9">
        <f t="shared" si="24"/>
        <v>0</v>
      </c>
      <c r="M78" s="9">
        <f t="shared" si="24"/>
        <v>0</v>
      </c>
      <c r="N78" s="1">
        <f t="shared" si="24"/>
        <v>0</v>
      </c>
      <c r="O78" s="1">
        <f t="shared" si="24"/>
        <v>0</v>
      </c>
    </row>
    <row r="79" spans="1:15">
      <c r="A79" s="9">
        <f ca="1">'Dubbel 2'!A54</f>
        <v>0</v>
      </c>
      <c r="B79" s="9">
        <f ca="1">'Dubbel 2'!B54</f>
        <v>0</v>
      </c>
      <c r="C79" s="9">
        <f ca="1">'Dubbel 2'!C54</f>
        <v>0</v>
      </c>
      <c r="D79" s="9">
        <f ca="1">'Dubbel 2'!D54</f>
        <v>0</v>
      </c>
      <c r="E79" s="9">
        <f ca="1">'Dubbel 2'!E54</f>
        <v>0</v>
      </c>
      <c r="F79" s="9">
        <f ca="1">'Dubbel 2'!F54</f>
        <v>0</v>
      </c>
      <c r="G79" s="9">
        <f ca="1">'Dubbel 2'!G54</f>
        <v>0</v>
      </c>
      <c r="H79" s="1">
        <f ca="1">'Dubbel 2'!H54</f>
        <v>0</v>
      </c>
      <c r="I79" s="9">
        <f ca="1">'Dubbel 2'!I54</f>
        <v>0</v>
      </c>
      <c r="J79" s="9">
        <f ca="1">'Dubbel 2'!J54</f>
        <v>0</v>
      </c>
      <c r="K79" s="9">
        <f ca="1">'Dubbel 2'!K54</f>
        <v>0</v>
      </c>
      <c r="L79" s="9">
        <f ca="1">'Dubbel 2'!L54</f>
        <v>0</v>
      </c>
      <c r="M79" s="9">
        <f ca="1">'Dubbel 2'!M54</f>
        <v>0</v>
      </c>
      <c r="N79" s="1">
        <f ca="1">'Dubbel 2'!N54</f>
        <v>0</v>
      </c>
      <c r="O79" s="1">
        <f ca="1">'Dubbel 2'!O54</f>
        <v>0</v>
      </c>
    </row>
    <row r="80" spans="1:15">
      <c r="A80" s="9">
        <f ca="1">'Dubbel 2'!A55</f>
        <v>0</v>
      </c>
      <c r="B80" s="9">
        <f ca="1">'Dubbel 2'!B55</f>
        <v>0</v>
      </c>
      <c r="C80" s="9">
        <f ca="1">'Dubbel 2'!C55</f>
        <v>0</v>
      </c>
      <c r="D80" s="9">
        <f ca="1">'Dubbel 2'!D55</f>
        <v>0</v>
      </c>
      <c r="E80" s="9">
        <f ca="1">'Dubbel 2'!E55</f>
        <v>0</v>
      </c>
      <c r="F80" s="9">
        <f ca="1">'Dubbel 2'!F55</f>
        <v>0</v>
      </c>
      <c r="G80" s="9">
        <f ca="1">'Dubbel 2'!G55</f>
        <v>0</v>
      </c>
      <c r="H80" s="1">
        <f ca="1">'Dubbel 2'!H55</f>
        <v>0</v>
      </c>
      <c r="I80" s="9">
        <f ca="1">'Dubbel 2'!I55</f>
        <v>0</v>
      </c>
      <c r="J80" s="9">
        <f ca="1">'Dubbel 2'!J55</f>
        <v>0</v>
      </c>
      <c r="K80" s="9">
        <f ca="1">'Dubbel 2'!K55</f>
        <v>0</v>
      </c>
      <c r="L80" s="9">
        <f ca="1">'Dubbel 2'!L55</f>
        <v>0</v>
      </c>
      <c r="M80" s="9">
        <f ca="1">'Dubbel 2'!M55</f>
        <v>0</v>
      </c>
      <c r="N80" s="1">
        <f ca="1">'Dubbel 2'!N55</f>
        <v>0</v>
      </c>
      <c r="O80" s="1">
        <f ca="1">'Dubbel 2'!O55</f>
        <v>0</v>
      </c>
    </row>
    <row r="81" spans="1:15">
      <c r="A81" s="9" t="str">
        <f ca="1">A79&amp;"/"&amp;A80</f>
        <v>0/0</v>
      </c>
      <c r="B81" s="9">
        <f ca="1">B80</f>
        <v>0</v>
      </c>
      <c r="C81" s="9">
        <f t="shared" ref="C81:O81" si="25">SUM(C79:C80)</f>
        <v>0</v>
      </c>
      <c r="D81" s="9">
        <f t="shared" si="25"/>
        <v>0</v>
      </c>
      <c r="E81" s="9">
        <f t="shared" si="25"/>
        <v>0</v>
      </c>
      <c r="F81" s="9">
        <f t="shared" si="25"/>
        <v>0</v>
      </c>
      <c r="G81" s="9">
        <f t="shared" si="25"/>
        <v>0</v>
      </c>
      <c r="H81" s="1">
        <f t="shared" si="25"/>
        <v>0</v>
      </c>
      <c r="I81" s="9">
        <f t="shared" si="25"/>
        <v>0</v>
      </c>
      <c r="J81" s="9">
        <f t="shared" si="25"/>
        <v>0</v>
      </c>
      <c r="K81" s="9">
        <f t="shared" si="25"/>
        <v>0</v>
      </c>
      <c r="L81" s="9">
        <f t="shared" si="25"/>
        <v>0</v>
      </c>
      <c r="M81" s="9">
        <f t="shared" si="25"/>
        <v>0</v>
      </c>
      <c r="N81" s="1">
        <f t="shared" si="25"/>
        <v>0</v>
      </c>
      <c r="O81" s="1">
        <f t="shared" si="25"/>
        <v>0</v>
      </c>
    </row>
    <row r="82" spans="1:15">
      <c r="A82" s="9">
        <f ca="1">'Dubbel 2'!A56</f>
        <v>0</v>
      </c>
      <c r="B82" s="9">
        <f ca="1">'Dubbel 2'!B56</f>
        <v>0</v>
      </c>
      <c r="C82" s="9">
        <f ca="1">'Dubbel 2'!C56</f>
        <v>0</v>
      </c>
      <c r="D82" s="9">
        <f ca="1">'Dubbel 2'!D56</f>
        <v>0</v>
      </c>
      <c r="E82" s="9">
        <f ca="1">'Dubbel 2'!E56</f>
        <v>0</v>
      </c>
      <c r="F82" s="9">
        <f ca="1">'Dubbel 2'!F56</f>
        <v>0</v>
      </c>
      <c r="G82" s="9">
        <f ca="1">'Dubbel 2'!G56</f>
        <v>0</v>
      </c>
      <c r="H82" s="1">
        <f ca="1">'Dubbel 2'!H56</f>
        <v>0</v>
      </c>
      <c r="I82" s="9">
        <f ca="1">'Dubbel 2'!I56</f>
        <v>0</v>
      </c>
      <c r="J82" s="9">
        <f ca="1">'Dubbel 2'!J56</f>
        <v>0</v>
      </c>
      <c r="K82" s="9">
        <f ca="1">'Dubbel 2'!K56</f>
        <v>0</v>
      </c>
      <c r="L82" s="9">
        <f ca="1">'Dubbel 2'!L56</f>
        <v>0</v>
      </c>
      <c r="M82" s="9">
        <f ca="1">'Dubbel 2'!M56</f>
        <v>0</v>
      </c>
      <c r="N82" s="1">
        <f ca="1">'Dubbel 2'!N56</f>
        <v>0</v>
      </c>
      <c r="O82" s="1">
        <f ca="1">'Dubbel 2'!O56</f>
        <v>0</v>
      </c>
    </row>
    <row r="83" spans="1:15">
      <c r="A83" s="9">
        <f ca="1">'Dubbel 2'!A57</f>
        <v>0</v>
      </c>
      <c r="B83" s="9">
        <f ca="1">'Dubbel 2'!B57</f>
        <v>0</v>
      </c>
      <c r="C83" s="9">
        <f ca="1">'Dubbel 2'!C57</f>
        <v>0</v>
      </c>
      <c r="D83" s="9">
        <f ca="1">'Dubbel 2'!D57</f>
        <v>0</v>
      </c>
      <c r="E83" s="9">
        <f ca="1">'Dubbel 2'!E57</f>
        <v>0</v>
      </c>
      <c r="F83" s="9">
        <f ca="1">'Dubbel 2'!F57</f>
        <v>0</v>
      </c>
      <c r="G83" s="9">
        <f ca="1">'Dubbel 2'!G57</f>
        <v>0</v>
      </c>
      <c r="H83" s="1">
        <f ca="1">'Dubbel 2'!H57</f>
        <v>0</v>
      </c>
      <c r="I83" s="9">
        <f ca="1">'Dubbel 2'!I57</f>
        <v>0</v>
      </c>
      <c r="J83" s="9">
        <f ca="1">'Dubbel 2'!J57</f>
        <v>0</v>
      </c>
      <c r="K83" s="9">
        <f ca="1">'Dubbel 2'!K57</f>
        <v>0</v>
      </c>
      <c r="L83" s="9">
        <f ca="1">'Dubbel 2'!L57</f>
        <v>0</v>
      </c>
      <c r="M83" s="9">
        <f ca="1">'Dubbel 2'!M57</f>
        <v>0</v>
      </c>
      <c r="N83" s="1">
        <f ca="1">'Dubbel 2'!N57</f>
        <v>0</v>
      </c>
      <c r="O83" s="1">
        <f ca="1">'Dubbel 2'!O57</f>
        <v>0</v>
      </c>
    </row>
    <row r="84" spans="1:15">
      <c r="A84" s="9" t="str">
        <f ca="1">A82&amp;"/"&amp;A83</f>
        <v>0/0</v>
      </c>
      <c r="B84" s="9">
        <f ca="1">B83</f>
        <v>0</v>
      </c>
      <c r="C84" s="9">
        <f t="shared" ref="C84:O84" si="26">SUM(C82:C83)</f>
        <v>0</v>
      </c>
      <c r="D84" s="9">
        <f t="shared" si="26"/>
        <v>0</v>
      </c>
      <c r="E84" s="9">
        <f t="shared" si="26"/>
        <v>0</v>
      </c>
      <c r="F84" s="9">
        <f t="shared" si="26"/>
        <v>0</v>
      </c>
      <c r="G84" s="9">
        <f t="shared" si="26"/>
        <v>0</v>
      </c>
      <c r="H84" s="1">
        <f t="shared" si="26"/>
        <v>0</v>
      </c>
      <c r="I84" s="9">
        <f t="shared" si="26"/>
        <v>0</v>
      </c>
      <c r="J84" s="9">
        <f t="shared" si="26"/>
        <v>0</v>
      </c>
      <c r="K84" s="9">
        <f t="shared" si="26"/>
        <v>0</v>
      </c>
      <c r="L84" s="9">
        <f t="shared" si="26"/>
        <v>0</v>
      </c>
      <c r="M84" s="9">
        <f t="shared" si="26"/>
        <v>0</v>
      </c>
      <c r="N84" s="1">
        <f t="shared" si="26"/>
        <v>0</v>
      </c>
      <c r="O84" s="1">
        <f t="shared" si="26"/>
        <v>0</v>
      </c>
    </row>
    <row r="85" spans="1:15">
      <c r="A85" s="9">
        <f ca="1">'Dubbel 2'!A58</f>
        <v>0</v>
      </c>
      <c r="B85" s="9">
        <f ca="1">'Dubbel 2'!B58</f>
        <v>0</v>
      </c>
      <c r="C85" s="9">
        <f ca="1">'Dubbel 2'!C58</f>
        <v>0</v>
      </c>
      <c r="D85" s="9">
        <f ca="1">'Dubbel 2'!D58</f>
        <v>0</v>
      </c>
      <c r="E85" s="9">
        <f ca="1">'Dubbel 2'!E58</f>
        <v>0</v>
      </c>
      <c r="F85" s="9">
        <f ca="1">'Dubbel 2'!F58</f>
        <v>0</v>
      </c>
      <c r="G85" s="9">
        <f ca="1">'Dubbel 2'!G58</f>
        <v>0</v>
      </c>
      <c r="H85" s="1">
        <f ca="1">'Dubbel 2'!H58</f>
        <v>0</v>
      </c>
      <c r="I85" s="9">
        <f ca="1">'Dubbel 2'!I58</f>
        <v>0</v>
      </c>
      <c r="J85" s="9">
        <f ca="1">'Dubbel 2'!J58</f>
        <v>0</v>
      </c>
      <c r="K85" s="9">
        <f ca="1">'Dubbel 2'!K58</f>
        <v>0</v>
      </c>
      <c r="L85" s="9">
        <f ca="1">'Dubbel 2'!L58</f>
        <v>0</v>
      </c>
      <c r="M85" s="9">
        <f ca="1">'Dubbel 2'!M58</f>
        <v>0</v>
      </c>
      <c r="N85" s="1">
        <f ca="1">'Dubbel 2'!N58</f>
        <v>0</v>
      </c>
      <c r="O85" s="1">
        <f ca="1">'Dubbel 2'!O58</f>
        <v>0</v>
      </c>
    </row>
    <row r="86" spans="1:15">
      <c r="A86" s="9">
        <f ca="1">'Dubbel 2'!A59</f>
        <v>0</v>
      </c>
      <c r="B86" s="9">
        <f ca="1">'Dubbel 2'!B59</f>
        <v>0</v>
      </c>
      <c r="C86" s="9">
        <f ca="1">'Dubbel 2'!C59</f>
        <v>0</v>
      </c>
      <c r="D86" s="9">
        <f ca="1">'Dubbel 2'!D59</f>
        <v>0</v>
      </c>
      <c r="E86" s="9">
        <f ca="1">'Dubbel 2'!E59</f>
        <v>0</v>
      </c>
      <c r="F86" s="9">
        <f ca="1">'Dubbel 2'!F59</f>
        <v>0</v>
      </c>
      <c r="G86" s="9">
        <f ca="1">'Dubbel 2'!G59</f>
        <v>0</v>
      </c>
      <c r="H86" s="1">
        <f ca="1">'Dubbel 2'!H59</f>
        <v>0</v>
      </c>
      <c r="I86" s="9">
        <f ca="1">'Dubbel 2'!I59</f>
        <v>0</v>
      </c>
      <c r="J86" s="9">
        <f ca="1">'Dubbel 2'!J59</f>
        <v>0</v>
      </c>
      <c r="K86" s="9">
        <f ca="1">'Dubbel 2'!K59</f>
        <v>0</v>
      </c>
      <c r="L86" s="9">
        <f ca="1">'Dubbel 2'!L59</f>
        <v>0</v>
      </c>
      <c r="M86" s="9">
        <f ca="1">'Dubbel 2'!M59</f>
        <v>0</v>
      </c>
      <c r="N86" s="1">
        <f ca="1">'Dubbel 2'!N59</f>
        <v>0</v>
      </c>
      <c r="O86" s="1">
        <f ca="1">'Dubbel 2'!O59</f>
        <v>0</v>
      </c>
    </row>
    <row r="87" spans="1:15">
      <c r="A87" s="9" t="str">
        <f ca="1">A85&amp;"/"&amp;A86</f>
        <v>0/0</v>
      </c>
      <c r="B87" s="9">
        <f ca="1">B86</f>
        <v>0</v>
      </c>
      <c r="C87" s="9">
        <f t="shared" ref="C87:O87" si="27">SUM(C85:C86)</f>
        <v>0</v>
      </c>
      <c r="D87" s="9">
        <f t="shared" si="27"/>
        <v>0</v>
      </c>
      <c r="E87" s="9">
        <f t="shared" si="27"/>
        <v>0</v>
      </c>
      <c r="F87" s="9">
        <f t="shared" si="27"/>
        <v>0</v>
      </c>
      <c r="G87" s="9">
        <f t="shared" si="27"/>
        <v>0</v>
      </c>
      <c r="H87" s="1">
        <f t="shared" si="27"/>
        <v>0</v>
      </c>
      <c r="I87" s="9">
        <f t="shared" si="27"/>
        <v>0</v>
      </c>
      <c r="J87" s="9">
        <f t="shared" si="27"/>
        <v>0</v>
      </c>
      <c r="K87" s="9">
        <f t="shared" si="27"/>
        <v>0</v>
      </c>
      <c r="L87" s="9">
        <f t="shared" si="27"/>
        <v>0</v>
      </c>
      <c r="M87" s="9">
        <f t="shared" si="27"/>
        <v>0</v>
      </c>
      <c r="N87" s="1">
        <f t="shared" si="27"/>
        <v>0</v>
      </c>
      <c r="O87" s="1">
        <f t="shared" si="27"/>
        <v>0</v>
      </c>
    </row>
    <row r="88" spans="1:15">
      <c r="A88" s="9">
        <f ca="1">'Dubbel 2'!A60</f>
        <v>0</v>
      </c>
      <c r="B88" s="9">
        <f ca="1">'Dubbel 2'!B60</f>
        <v>0</v>
      </c>
      <c r="C88" s="9">
        <f ca="1">'Dubbel 2'!C60</f>
        <v>0</v>
      </c>
      <c r="D88" s="9">
        <f ca="1">'Dubbel 2'!D60</f>
        <v>0</v>
      </c>
      <c r="E88" s="9">
        <f ca="1">'Dubbel 2'!E60</f>
        <v>0</v>
      </c>
      <c r="F88" s="9">
        <f ca="1">'Dubbel 2'!F60</f>
        <v>0</v>
      </c>
      <c r="G88" s="9">
        <f ca="1">'Dubbel 2'!G60</f>
        <v>0</v>
      </c>
      <c r="H88" s="1">
        <f ca="1">'Dubbel 2'!H60</f>
        <v>0</v>
      </c>
      <c r="I88" s="9">
        <f ca="1">'Dubbel 2'!I60</f>
        <v>0</v>
      </c>
      <c r="J88" s="9">
        <f ca="1">'Dubbel 2'!J60</f>
        <v>0</v>
      </c>
      <c r="K88" s="9">
        <f ca="1">'Dubbel 2'!K60</f>
        <v>0</v>
      </c>
      <c r="L88" s="9">
        <f ca="1">'Dubbel 2'!L60</f>
        <v>0</v>
      </c>
      <c r="M88" s="9">
        <f ca="1">'Dubbel 2'!M60</f>
        <v>0</v>
      </c>
      <c r="N88" s="1">
        <f ca="1">'Dubbel 2'!N60</f>
        <v>0</v>
      </c>
      <c r="O88" s="1">
        <f ca="1">'Dubbel 2'!O60</f>
        <v>0</v>
      </c>
    </row>
    <row r="89" spans="1:15">
      <c r="A89" s="9">
        <f ca="1">'Dubbel 2'!A61</f>
        <v>0</v>
      </c>
      <c r="B89" s="9">
        <f ca="1">'Dubbel 2'!B61</f>
        <v>0</v>
      </c>
      <c r="C89" s="9">
        <f ca="1">'Dubbel 2'!C61</f>
        <v>0</v>
      </c>
      <c r="D89" s="9">
        <f ca="1">'Dubbel 2'!D61</f>
        <v>0</v>
      </c>
      <c r="E89" s="9">
        <f ca="1">'Dubbel 2'!E61</f>
        <v>0</v>
      </c>
      <c r="F89" s="9">
        <f ca="1">'Dubbel 2'!F61</f>
        <v>0</v>
      </c>
      <c r="G89" s="9">
        <f ca="1">'Dubbel 2'!G61</f>
        <v>0</v>
      </c>
      <c r="H89" s="1">
        <f ca="1">'Dubbel 2'!H61</f>
        <v>0</v>
      </c>
      <c r="I89" s="9">
        <f ca="1">'Dubbel 2'!I61</f>
        <v>0</v>
      </c>
      <c r="J89" s="9">
        <f ca="1">'Dubbel 2'!J61</f>
        <v>0</v>
      </c>
      <c r="K89" s="9">
        <f ca="1">'Dubbel 2'!K61</f>
        <v>0</v>
      </c>
      <c r="L89" s="9">
        <f ca="1">'Dubbel 2'!L61</f>
        <v>0</v>
      </c>
      <c r="M89" s="9">
        <f ca="1">'Dubbel 2'!M61</f>
        <v>0</v>
      </c>
      <c r="N89" s="1">
        <f ca="1">'Dubbel 2'!N61</f>
        <v>0</v>
      </c>
      <c r="O89" s="1">
        <f ca="1">'Dubbel 2'!O61</f>
        <v>0</v>
      </c>
    </row>
    <row r="90" spans="1:15">
      <c r="A90" s="9" t="str">
        <f ca="1">A88&amp;"/"&amp;A89</f>
        <v>0/0</v>
      </c>
      <c r="B90" s="9">
        <f ca="1">B89</f>
        <v>0</v>
      </c>
      <c r="C90" s="9">
        <f t="shared" ref="C90:O90" si="28">SUM(C88:C89)</f>
        <v>0</v>
      </c>
      <c r="D90" s="9">
        <f t="shared" si="28"/>
        <v>0</v>
      </c>
      <c r="E90" s="9">
        <f t="shared" si="28"/>
        <v>0</v>
      </c>
      <c r="F90" s="9">
        <f t="shared" si="28"/>
        <v>0</v>
      </c>
      <c r="G90" s="9">
        <f t="shared" si="28"/>
        <v>0</v>
      </c>
      <c r="H90" s="1">
        <f t="shared" si="28"/>
        <v>0</v>
      </c>
      <c r="I90" s="9">
        <f t="shared" si="28"/>
        <v>0</v>
      </c>
      <c r="J90" s="9">
        <f t="shared" si="28"/>
        <v>0</v>
      </c>
      <c r="K90" s="9">
        <f t="shared" si="28"/>
        <v>0</v>
      </c>
      <c r="L90" s="9">
        <f t="shared" si="28"/>
        <v>0</v>
      </c>
      <c r="M90" s="9">
        <f t="shared" si="28"/>
        <v>0</v>
      </c>
      <c r="N90" s="1">
        <f t="shared" si="28"/>
        <v>0</v>
      </c>
      <c r="O90" s="1">
        <f t="shared" si="28"/>
        <v>0</v>
      </c>
    </row>
    <row r="91" spans="1:15">
      <c r="A91" s="9">
        <f ca="1">'Dubbel 2'!A62</f>
        <v>0</v>
      </c>
      <c r="B91" s="9">
        <f ca="1">'Dubbel 2'!B62</f>
        <v>0</v>
      </c>
      <c r="C91" s="9">
        <f ca="1">'Dubbel 2'!C62</f>
        <v>0</v>
      </c>
      <c r="D91" s="9">
        <f ca="1">'Dubbel 2'!D62</f>
        <v>0</v>
      </c>
      <c r="E91" s="9">
        <f ca="1">'Dubbel 2'!E62</f>
        <v>0</v>
      </c>
      <c r="F91" s="9">
        <f ca="1">'Dubbel 2'!F62</f>
        <v>0</v>
      </c>
      <c r="G91" s="9">
        <f ca="1">'Dubbel 2'!G62</f>
        <v>0</v>
      </c>
      <c r="H91" s="1">
        <f ca="1">'Dubbel 2'!H62</f>
        <v>0</v>
      </c>
      <c r="I91" s="9">
        <f ca="1">'Dubbel 2'!I62</f>
        <v>0</v>
      </c>
      <c r="J91" s="9">
        <f ca="1">'Dubbel 2'!J62</f>
        <v>0</v>
      </c>
      <c r="K91" s="9">
        <f ca="1">'Dubbel 2'!K62</f>
        <v>0</v>
      </c>
      <c r="L91" s="9">
        <f ca="1">'Dubbel 2'!L62</f>
        <v>0</v>
      </c>
      <c r="M91" s="9">
        <f ca="1">'Dubbel 2'!M62</f>
        <v>0</v>
      </c>
      <c r="N91" s="1">
        <f ca="1">'Dubbel 2'!N62</f>
        <v>0</v>
      </c>
      <c r="O91" s="1">
        <f ca="1">'Dubbel 2'!O62</f>
        <v>0</v>
      </c>
    </row>
    <row r="92" spans="1:15">
      <c r="A92" s="9">
        <f ca="1">'Dubbel 2'!A63</f>
        <v>0</v>
      </c>
      <c r="B92" s="9">
        <f ca="1">'Dubbel 2'!B63</f>
        <v>0</v>
      </c>
      <c r="C92" s="9">
        <f ca="1">'Dubbel 2'!C63</f>
        <v>0</v>
      </c>
      <c r="D92" s="9">
        <f ca="1">'Dubbel 2'!D63</f>
        <v>0</v>
      </c>
      <c r="E92" s="9">
        <f ca="1">'Dubbel 2'!E63</f>
        <v>0</v>
      </c>
      <c r="F92" s="9">
        <f ca="1">'Dubbel 2'!F63</f>
        <v>0</v>
      </c>
      <c r="G92" s="9">
        <f ca="1">'Dubbel 2'!G63</f>
        <v>0</v>
      </c>
      <c r="H92" s="1">
        <f ca="1">'Dubbel 2'!H63</f>
        <v>0</v>
      </c>
      <c r="I92" s="9">
        <f ca="1">'Dubbel 2'!I63</f>
        <v>0</v>
      </c>
      <c r="J92" s="9">
        <f ca="1">'Dubbel 2'!J63</f>
        <v>0</v>
      </c>
      <c r="K92" s="9">
        <f ca="1">'Dubbel 2'!K63</f>
        <v>0</v>
      </c>
      <c r="L92" s="9">
        <f ca="1">'Dubbel 2'!L63</f>
        <v>0</v>
      </c>
      <c r="M92" s="9">
        <f ca="1">'Dubbel 2'!M63</f>
        <v>0</v>
      </c>
      <c r="N92" s="1">
        <f ca="1">'Dubbel 2'!N63</f>
        <v>0</v>
      </c>
      <c r="O92" s="1">
        <f ca="1">'Dubbel 2'!O63</f>
        <v>0</v>
      </c>
    </row>
    <row r="93" spans="1:15">
      <c r="A93" s="9" t="str">
        <f ca="1">A91&amp;"/"&amp;A92</f>
        <v>0/0</v>
      </c>
      <c r="B93" s="9">
        <f ca="1">B92</f>
        <v>0</v>
      </c>
      <c r="C93" s="9">
        <f t="shared" ref="C93:O93" si="29">SUM(C91:C92)</f>
        <v>0</v>
      </c>
      <c r="D93" s="9">
        <f t="shared" si="29"/>
        <v>0</v>
      </c>
      <c r="E93" s="9">
        <f t="shared" si="29"/>
        <v>0</v>
      </c>
      <c r="F93" s="9">
        <f t="shared" si="29"/>
        <v>0</v>
      </c>
      <c r="G93" s="9">
        <f t="shared" si="29"/>
        <v>0</v>
      </c>
      <c r="H93" s="1">
        <f t="shared" si="29"/>
        <v>0</v>
      </c>
      <c r="I93" s="9">
        <f t="shared" si="29"/>
        <v>0</v>
      </c>
      <c r="J93" s="9">
        <f t="shared" si="29"/>
        <v>0</v>
      </c>
      <c r="K93" s="9">
        <f t="shared" si="29"/>
        <v>0</v>
      </c>
      <c r="L93" s="9">
        <f t="shared" si="29"/>
        <v>0</v>
      </c>
      <c r="M93" s="9">
        <f t="shared" si="29"/>
        <v>0</v>
      </c>
      <c r="N93" s="1">
        <f t="shared" si="29"/>
        <v>0</v>
      </c>
      <c r="O93" s="1">
        <f t="shared" si="29"/>
        <v>0</v>
      </c>
    </row>
    <row r="94" spans="1:15">
      <c r="A94" s="9">
        <f ca="1">'Dubbel 2'!A64</f>
        <v>0</v>
      </c>
      <c r="B94" s="9">
        <f ca="1">'Dubbel 2'!B64</f>
        <v>0</v>
      </c>
      <c r="C94" s="9">
        <f ca="1">'Dubbel 2'!C64</f>
        <v>0</v>
      </c>
      <c r="D94" s="9">
        <f ca="1">'Dubbel 2'!D64</f>
        <v>0</v>
      </c>
      <c r="E94" s="9">
        <f ca="1">'Dubbel 2'!E64</f>
        <v>0</v>
      </c>
      <c r="F94" s="9">
        <f ca="1">'Dubbel 2'!F64</f>
        <v>0</v>
      </c>
      <c r="G94" s="9">
        <f ca="1">'Dubbel 2'!G64</f>
        <v>0</v>
      </c>
      <c r="H94" s="1">
        <f ca="1">'Dubbel 2'!H64</f>
        <v>0</v>
      </c>
      <c r="I94" s="9">
        <f ca="1">'Dubbel 2'!I64</f>
        <v>0</v>
      </c>
      <c r="J94" s="9">
        <f ca="1">'Dubbel 2'!J64</f>
        <v>0</v>
      </c>
      <c r="K94" s="9">
        <f ca="1">'Dubbel 2'!K64</f>
        <v>0</v>
      </c>
      <c r="L94" s="9">
        <f ca="1">'Dubbel 2'!L64</f>
        <v>0</v>
      </c>
      <c r="M94" s="9">
        <f ca="1">'Dubbel 2'!M64</f>
        <v>0</v>
      </c>
      <c r="N94" s="1">
        <f ca="1">'Dubbel 2'!N64</f>
        <v>0</v>
      </c>
      <c r="O94" s="1">
        <f ca="1">'Dubbel 2'!O64</f>
        <v>0</v>
      </c>
    </row>
    <row r="95" spans="1:15">
      <c r="A95" s="9">
        <f ca="1">'Dubbel 2'!A65</f>
        <v>0</v>
      </c>
      <c r="B95" s="9">
        <f ca="1">'Dubbel 2'!B65</f>
        <v>0</v>
      </c>
      <c r="C95" s="9">
        <f ca="1">'Dubbel 2'!C65</f>
        <v>0</v>
      </c>
      <c r="D95" s="9">
        <f ca="1">'Dubbel 2'!D65</f>
        <v>0</v>
      </c>
      <c r="E95" s="9">
        <f ca="1">'Dubbel 2'!E65</f>
        <v>0</v>
      </c>
      <c r="F95" s="9">
        <f ca="1">'Dubbel 2'!F65</f>
        <v>0</v>
      </c>
      <c r="G95" s="9">
        <f ca="1">'Dubbel 2'!G65</f>
        <v>0</v>
      </c>
      <c r="H95" s="1">
        <f ca="1">'Dubbel 2'!H65</f>
        <v>0</v>
      </c>
      <c r="I95" s="9">
        <f ca="1">'Dubbel 2'!I65</f>
        <v>0</v>
      </c>
      <c r="J95" s="9">
        <f ca="1">'Dubbel 2'!J65</f>
        <v>0</v>
      </c>
      <c r="K95" s="9">
        <f ca="1">'Dubbel 2'!K65</f>
        <v>0</v>
      </c>
      <c r="L95" s="9">
        <f ca="1">'Dubbel 2'!L65</f>
        <v>0</v>
      </c>
      <c r="M95" s="9">
        <f ca="1">'Dubbel 2'!M65</f>
        <v>0</v>
      </c>
      <c r="N95" s="1">
        <f ca="1">'Dubbel 2'!N65</f>
        <v>0</v>
      </c>
      <c r="O95" s="1">
        <f ca="1">'Dubbel 2'!O65</f>
        <v>0</v>
      </c>
    </row>
    <row r="96" spans="1:15">
      <c r="A96" s="9" t="str">
        <f ca="1">A94&amp;"/"&amp;A95</f>
        <v>0/0</v>
      </c>
      <c r="B96" s="9">
        <f ca="1">B95</f>
        <v>0</v>
      </c>
      <c r="C96" s="9">
        <f t="shared" ref="C96:O96" si="30">SUM(C94:C95)</f>
        <v>0</v>
      </c>
      <c r="D96" s="9">
        <f t="shared" si="30"/>
        <v>0</v>
      </c>
      <c r="E96" s="9">
        <f t="shared" si="30"/>
        <v>0</v>
      </c>
      <c r="F96" s="9">
        <f t="shared" si="30"/>
        <v>0</v>
      </c>
      <c r="G96" s="9">
        <f t="shared" si="30"/>
        <v>0</v>
      </c>
      <c r="H96" s="1">
        <f t="shared" si="30"/>
        <v>0</v>
      </c>
      <c r="I96" s="9">
        <f t="shared" si="30"/>
        <v>0</v>
      </c>
      <c r="J96" s="9">
        <f t="shared" si="30"/>
        <v>0</v>
      </c>
      <c r="K96" s="9">
        <f t="shared" si="30"/>
        <v>0</v>
      </c>
      <c r="L96" s="9">
        <f t="shared" si="30"/>
        <v>0</v>
      </c>
      <c r="M96" s="9">
        <f t="shared" si="30"/>
        <v>0</v>
      </c>
      <c r="N96" s="1">
        <f t="shared" si="30"/>
        <v>0</v>
      </c>
      <c r="O96" s="1">
        <f t="shared" si="30"/>
        <v>0</v>
      </c>
    </row>
    <row r="97" spans="1:15">
      <c r="A97" s="9">
        <f ca="1">'Dubbel 2'!A66</f>
        <v>0</v>
      </c>
      <c r="B97" s="9">
        <f ca="1">'Dubbel 2'!B66</f>
        <v>0</v>
      </c>
      <c r="C97" s="9">
        <f ca="1">'Dubbel 2'!C66</f>
        <v>0</v>
      </c>
      <c r="D97" s="9">
        <f ca="1">'Dubbel 2'!D66</f>
        <v>0</v>
      </c>
      <c r="E97" s="9">
        <f ca="1">'Dubbel 2'!E66</f>
        <v>0</v>
      </c>
      <c r="F97" s="9">
        <f ca="1">'Dubbel 2'!F66</f>
        <v>0</v>
      </c>
      <c r="G97" s="9">
        <f ca="1">'Dubbel 2'!G66</f>
        <v>0</v>
      </c>
      <c r="H97" s="1">
        <f ca="1">'Dubbel 2'!H66</f>
        <v>0</v>
      </c>
      <c r="I97" s="9">
        <f ca="1">'Dubbel 2'!I66</f>
        <v>0</v>
      </c>
      <c r="J97" s="9">
        <f ca="1">'Dubbel 2'!J66</f>
        <v>0</v>
      </c>
      <c r="K97" s="9">
        <f ca="1">'Dubbel 2'!K66</f>
        <v>0</v>
      </c>
      <c r="L97" s="9">
        <f ca="1">'Dubbel 2'!L66</f>
        <v>0</v>
      </c>
      <c r="M97" s="9">
        <f ca="1">'Dubbel 2'!M66</f>
        <v>0</v>
      </c>
      <c r="N97" s="1">
        <f ca="1">'Dubbel 2'!N66</f>
        <v>0</v>
      </c>
      <c r="O97" s="1">
        <f ca="1">'Dubbel 2'!O66</f>
        <v>0</v>
      </c>
    </row>
    <row r="98" spans="1:15">
      <c r="A98" s="9">
        <f ca="1">'Dubbel 2'!A67</f>
        <v>0</v>
      </c>
      <c r="B98" s="9">
        <f ca="1">'Dubbel 2'!B67</f>
        <v>0</v>
      </c>
      <c r="C98" s="9">
        <f ca="1">'Dubbel 2'!C67</f>
        <v>0</v>
      </c>
      <c r="D98" s="9">
        <f ca="1">'Dubbel 2'!D67</f>
        <v>0</v>
      </c>
      <c r="E98" s="9">
        <f ca="1">'Dubbel 2'!E67</f>
        <v>0</v>
      </c>
      <c r="F98" s="9">
        <f ca="1">'Dubbel 2'!F67</f>
        <v>0</v>
      </c>
      <c r="G98" s="9">
        <f ca="1">'Dubbel 2'!G67</f>
        <v>0</v>
      </c>
      <c r="H98" s="1">
        <f ca="1">'Dubbel 2'!H67</f>
        <v>0</v>
      </c>
      <c r="I98" s="9">
        <f ca="1">'Dubbel 2'!I67</f>
        <v>0</v>
      </c>
      <c r="J98" s="9">
        <f ca="1">'Dubbel 2'!J67</f>
        <v>0</v>
      </c>
      <c r="K98" s="9">
        <f ca="1">'Dubbel 2'!K67</f>
        <v>0</v>
      </c>
      <c r="L98" s="9">
        <f ca="1">'Dubbel 2'!L67</f>
        <v>0</v>
      </c>
      <c r="M98" s="9">
        <f ca="1">'Dubbel 2'!M67</f>
        <v>0</v>
      </c>
      <c r="N98" s="1">
        <f ca="1">'Dubbel 2'!N67</f>
        <v>0</v>
      </c>
      <c r="O98" s="1">
        <f ca="1">'Dubbel 2'!O67</f>
        <v>0</v>
      </c>
    </row>
    <row r="99" spans="1:15">
      <c r="A99" s="9" t="str">
        <f ca="1">A97&amp;"/"&amp;A98</f>
        <v>0/0</v>
      </c>
      <c r="B99" s="9">
        <f ca="1">B98</f>
        <v>0</v>
      </c>
      <c r="C99" s="9">
        <f t="shared" ref="C99:O99" si="31">SUM(C97:C98)</f>
        <v>0</v>
      </c>
      <c r="D99" s="9">
        <f t="shared" si="31"/>
        <v>0</v>
      </c>
      <c r="E99" s="9">
        <f t="shared" si="31"/>
        <v>0</v>
      </c>
      <c r="F99" s="9">
        <f t="shared" si="31"/>
        <v>0</v>
      </c>
      <c r="G99" s="9">
        <f t="shared" si="31"/>
        <v>0</v>
      </c>
      <c r="H99" s="1">
        <f t="shared" si="31"/>
        <v>0</v>
      </c>
      <c r="I99" s="9">
        <f t="shared" si="31"/>
        <v>0</v>
      </c>
      <c r="J99" s="9">
        <f t="shared" si="31"/>
        <v>0</v>
      </c>
      <c r="K99" s="9">
        <f t="shared" si="31"/>
        <v>0</v>
      </c>
      <c r="L99" s="9">
        <f t="shared" si="31"/>
        <v>0</v>
      </c>
      <c r="M99" s="9">
        <f t="shared" si="31"/>
        <v>0</v>
      </c>
      <c r="N99" s="1">
        <f t="shared" si="31"/>
        <v>0</v>
      </c>
      <c r="O99" s="1">
        <f t="shared" si="31"/>
        <v>0</v>
      </c>
    </row>
    <row r="100" spans="1:15">
      <c r="A100" s="9">
        <f ca="1">'Dubbel 2'!A68</f>
        <v>0</v>
      </c>
      <c r="B100" s="9">
        <f ca="1">'Dubbel 2'!B68</f>
        <v>0</v>
      </c>
      <c r="C100" s="9">
        <f ca="1">'Dubbel 2'!C68</f>
        <v>0</v>
      </c>
      <c r="D100" s="9">
        <f ca="1">'Dubbel 2'!D68</f>
        <v>0</v>
      </c>
      <c r="E100" s="9">
        <f ca="1">'Dubbel 2'!E68</f>
        <v>0</v>
      </c>
      <c r="F100" s="9">
        <f ca="1">'Dubbel 2'!F68</f>
        <v>0</v>
      </c>
      <c r="G100" s="9">
        <f ca="1">'Dubbel 2'!G68</f>
        <v>0</v>
      </c>
      <c r="H100" s="1">
        <f ca="1">'Dubbel 2'!H68</f>
        <v>0</v>
      </c>
      <c r="I100" s="9">
        <f ca="1">'Dubbel 2'!I68</f>
        <v>0</v>
      </c>
      <c r="J100" s="9">
        <f ca="1">'Dubbel 2'!J68</f>
        <v>0</v>
      </c>
      <c r="K100" s="9">
        <f ca="1">'Dubbel 2'!K68</f>
        <v>0</v>
      </c>
      <c r="L100" s="9">
        <f ca="1">'Dubbel 2'!L68</f>
        <v>0</v>
      </c>
      <c r="M100" s="9">
        <f ca="1">'Dubbel 2'!M68</f>
        <v>0</v>
      </c>
      <c r="N100" s="1">
        <f ca="1">'Dubbel 2'!N68</f>
        <v>0</v>
      </c>
      <c r="O100" s="1">
        <f ca="1">'Dubbel 2'!O68</f>
        <v>0</v>
      </c>
    </row>
    <row r="101" spans="1:15">
      <c r="A101" s="9">
        <f ca="1">'Dubbel 2'!A69</f>
        <v>0</v>
      </c>
      <c r="B101" s="9">
        <f ca="1">'Dubbel 2'!B69</f>
        <v>0</v>
      </c>
      <c r="C101" s="9">
        <f ca="1">'Dubbel 2'!C69</f>
        <v>0</v>
      </c>
      <c r="D101" s="9">
        <f ca="1">'Dubbel 2'!D69</f>
        <v>0</v>
      </c>
      <c r="E101" s="9">
        <f ca="1">'Dubbel 2'!E69</f>
        <v>0</v>
      </c>
      <c r="F101" s="9">
        <f ca="1">'Dubbel 2'!F69</f>
        <v>0</v>
      </c>
      <c r="G101" s="9">
        <f ca="1">'Dubbel 2'!G69</f>
        <v>0</v>
      </c>
      <c r="H101" s="1">
        <f ca="1">'Dubbel 2'!H69</f>
        <v>0</v>
      </c>
      <c r="I101" s="9">
        <f ca="1">'Dubbel 2'!I69</f>
        <v>0</v>
      </c>
      <c r="J101" s="9">
        <f ca="1">'Dubbel 2'!J69</f>
        <v>0</v>
      </c>
      <c r="K101" s="9">
        <f ca="1">'Dubbel 2'!K69</f>
        <v>0</v>
      </c>
      <c r="L101" s="9">
        <f ca="1">'Dubbel 2'!L69</f>
        <v>0</v>
      </c>
      <c r="M101" s="9">
        <f ca="1">'Dubbel 2'!M69</f>
        <v>0</v>
      </c>
      <c r="N101" s="1">
        <f ca="1">'Dubbel 2'!N69</f>
        <v>0</v>
      </c>
      <c r="O101" s="1">
        <f ca="1">'Dubbel 2'!O69</f>
        <v>0</v>
      </c>
    </row>
    <row r="102" spans="1:15">
      <c r="A102" s="9" t="str">
        <f ca="1">A100&amp;"/"&amp;A101</f>
        <v>0/0</v>
      </c>
      <c r="B102" s="9">
        <f ca="1">B101</f>
        <v>0</v>
      </c>
      <c r="C102" s="9">
        <f t="shared" ref="C102:O102" si="32">SUM(C100:C101)</f>
        <v>0</v>
      </c>
      <c r="D102" s="9">
        <f t="shared" si="32"/>
        <v>0</v>
      </c>
      <c r="E102" s="9">
        <f t="shared" si="32"/>
        <v>0</v>
      </c>
      <c r="F102" s="9">
        <f t="shared" si="32"/>
        <v>0</v>
      </c>
      <c r="G102" s="9">
        <f t="shared" si="32"/>
        <v>0</v>
      </c>
      <c r="H102" s="1">
        <f t="shared" si="32"/>
        <v>0</v>
      </c>
      <c r="I102" s="9">
        <f t="shared" si="32"/>
        <v>0</v>
      </c>
      <c r="J102" s="9">
        <f t="shared" si="32"/>
        <v>0</v>
      </c>
      <c r="K102" s="9">
        <f t="shared" si="32"/>
        <v>0</v>
      </c>
      <c r="L102" s="9">
        <f t="shared" si="32"/>
        <v>0</v>
      </c>
      <c r="M102" s="9">
        <f t="shared" si="32"/>
        <v>0</v>
      </c>
      <c r="N102" s="1">
        <f t="shared" si="32"/>
        <v>0</v>
      </c>
      <c r="O102" s="1">
        <f t="shared" si="32"/>
        <v>0</v>
      </c>
    </row>
    <row r="103" spans="1:15">
      <c r="A103" s="9">
        <f ca="1">'Dubbel 2'!A70</f>
        <v>0</v>
      </c>
      <c r="B103" s="9">
        <f ca="1">'Dubbel 2'!B70</f>
        <v>0</v>
      </c>
      <c r="C103" s="9">
        <f ca="1">'Dubbel 2'!C70</f>
        <v>0</v>
      </c>
      <c r="D103" s="9">
        <f ca="1">'Dubbel 2'!D70</f>
        <v>0</v>
      </c>
      <c r="E103" s="9">
        <f ca="1">'Dubbel 2'!E70</f>
        <v>0</v>
      </c>
      <c r="F103" s="9">
        <f ca="1">'Dubbel 2'!F70</f>
        <v>0</v>
      </c>
      <c r="G103" s="9">
        <f ca="1">'Dubbel 2'!G70</f>
        <v>0</v>
      </c>
      <c r="H103" s="1">
        <f ca="1">'Dubbel 2'!H70</f>
        <v>0</v>
      </c>
      <c r="I103" s="9">
        <f ca="1">'Dubbel 2'!I70</f>
        <v>0</v>
      </c>
      <c r="J103" s="9">
        <f ca="1">'Dubbel 2'!J70</f>
        <v>0</v>
      </c>
      <c r="K103" s="9">
        <f ca="1">'Dubbel 2'!K70</f>
        <v>0</v>
      </c>
      <c r="L103" s="9">
        <f ca="1">'Dubbel 2'!L70</f>
        <v>0</v>
      </c>
      <c r="M103" s="9">
        <f ca="1">'Dubbel 2'!M70</f>
        <v>0</v>
      </c>
      <c r="N103" s="1">
        <f ca="1">'Dubbel 2'!N70</f>
        <v>0</v>
      </c>
      <c r="O103" s="1">
        <f ca="1">'Dubbel 2'!O70</f>
        <v>0</v>
      </c>
    </row>
    <row r="104" spans="1:15">
      <c r="A104" s="9">
        <f ca="1">'Dubbel 2'!A71</f>
        <v>0</v>
      </c>
      <c r="B104" s="9">
        <f ca="1">'Dubbel 2'!B71</f>
        <v>0</v>
      </c>
      <c r="C104" s="9">
        <f ca="1">'Dubbel 2'!C71</f>
        <v>0</v>
      </c>
      <c r="D104" s="9">
        <f ca="1">'Dubbel 2'!D71</f>
        <v>0</v>
      </c>
      <c r="E104" s="9">
        <f ca="1">'Dubbel 2'!E71</f>
        <v>0</v>
      </c>
      <c r="F104" s="9">
        <f ca="1">'Dubbel 2'!F71</f>
        <v>0</v>
      </c>
      <c r="G104" s="9">
        <f ca="1">'Dubbel 2'!G71</f>
        <v>0</v>
      </c>
      <c r="H104" s="1">
        <f ca="1">'Dubbel 2'!H71</f>
        <v>0</v>
      </c>
      <c r="I104" s="9">
        <f ca="1">'Dubbel 2'!I71</f>
        <v>0</v>
      </c>
      <c r="J104" s="9">
        <f ca="1">'Dubbel 2'!J71</f>
        <v>0</v>
      </c>
      <c r="K104" s="9">
        <f ca="1">'Dubbel 2'!K71</f>
        <v>0</v>
      </c>
      <c r="L104" s="9">
        <f ca="1">'Dubbel 2'!L71</f>
        <v>0</v>
      </c>
      <c r="M104" s="9">
        <f ca="1">'Dubbel 2'!M71</f>
        <v>0</v>
      </c>
      <c r="N104" s="1">
        <f ca="1">'Dubbel 2'!N71</f>
        <v>0</v>
      </c>
      <c r="O104" s="1">
        <f ca="1">'Dubbel 2'!O71</f>
        <v>0</v>
      </c>
    </row>
    <row r="105" spans="1:15">
      <c r="A105" s="9" t="str">
        <f ca="1">A103&amp;"/"&amp;A104</f>
        <v>0/0</v>
      </c>
      <c r="B105" s="9">
        <f ca="1">B104</f>
        <v>0</v>
      </c>
      <c r="C105" s="9">
        <f t="shared" ref="C105:O105" si="33">SUM(C103:C104)</f>
        <v>0</v>
      </c>
      <c r="D105" s="9">
        <f t="shared" si="33"/>
        <v>0</v>
      </c>
      <c r="E105" s="9">
        <f t="shared" si="33"/>
        <v>0</v>
      </c>
      <c r="F105" s="9">
        <f t="shared" si="33"/>
        <v>0</v>
      </c>
      <c r="G105" s="9">
        <f t="shared" si="33"/>
        <v>0</v>
      </c>
      <c r="H105" s="1">
        <f t="shared" si="33"/>
        <v>0</v>
      </c>
      <c r="I105" s="9">
        <f t="shared" si="33"/>
        <v>0</v>
      </c>
      <c r="J105" s="9">
        <f t="shared" si="33"/>
        <v>0</v>
      </c>
      <c r="K105" s="9">
        <f t="shared" si="33"/>
        <v>0</v>
      </c>
      <c r="L105" s="9">
        <f t="shared" si="33"/>
        <v>0</v>
      </c>
      <c r="M105" s="9">
        <f t="shared" si="33"/>
        <v>0</v>
      </c>
      <c r="N105" s="1">
        <f t="shared" si="33"/>
        <v>0</v>
      </c>
      <c r="O105" s="1">
        <f t="shared" si="33"/>
        <v>0</v>
      </c>
    </row>
    <row r="106" spans="1:15">
      <c r="A106" s="9">
        <f ca="1">'Dubbel 2'!A72</f>
        <v>0</v>
      </c>
      <c r="B106" s="9">
        <f ca="1">'Dubbel 2'!B72</f>
        <v>0</v>
      </c>
      <c r="C106" s="9">
        <f ca="1">'Dubbel 2'!C72</f>
        <v>0</v>
      </c>
      <c r="D106" s="9">
        <f ca="1">'Dubbel 2'!D72</f>
        <v>0</v>
      </c>
      <c r="E106" s="9">
        <f ca="1">'Dubbel 2'!E72</f>
        <v>0</v>
      </c>
      <c r="F106" s="9">
        <f ca="1">'Dubbel 2'!F72</f>
        <v>0</v>
      </c>
      <c r="G106" s="9">
        <f ca="1">'Dubbel 2'!G72</f>
        <v>0</v>
      </c>
      <c r="H106" s="1">
        <f ca="1">'Dubbel 2'!H72</f>
        <v>0</v>
      </c>
      <c r="I106" s="9">
        <f ca="1">'Dubbel 2'!I72</f>
        <v>0</v>
      </c>
      <c r="J106" s="9">
        <f ca="1">'Dubbel 2'!J72</f>
        <v>0</v>
      </c>
      <c r="K106" s="9">
        <f ca="1">'Dubbel 2'!K72</f>
        <v>0</v>
      </c>
      <c r="L106" s="9">
        <f ca="1">'Dubbel 2'!L72</f>
        <v>0</v>
      </c>
      <c r="M106" s="9">
        <f ca="1">'Dubbel 2'!M72</f>
        <v>0</v>
      </c>
      <c r="N106" s="1">
        <f ca="1">'Dubbel 2'!N72</f>
        <v>0</v>
      </c>
      <c r="O106" s="1">
        <f ca="1">'Dubbel 2'!O72</f>
        <v>0</v>
      </c>
    </row>
    <row r="107" spans="1:15">
      <c r="A107" s="9">
        <f ca="1">'Dubbel 2'!A73</f>
        <v>0</v>
      </c>
      <c r="B107" s="9">
        <f ca="1">'Dubbel 2'!B73</f>
        <v>0</v>
      </c>
      <c r="C107" s="9">
        <f ca="1">'Dubbel 2'!C73</f>
        <v>0</v>
      </c>
      <c r="D107" s="9">
        <f ca="1">'Dubbel 2'!D73</f>
        <v>0</v>
      </c>
      <c r="E107" s="9">
        <f ca="1">'Dubbel 2'!E73</f>
        <v>0</v>
      </c>
      <c r="F107" s="9">
        <f ca="1">'Dubbel 2'!F73</f>
        <v>0</v>
      </c>
      <c r="G107" s="9">
        <f ca="1">'Dubbel 2'!G73</f>
        <v>0</v>
      </c>
      <c r="H107" s="1">
        <f ca="1">'Dubbel 2'!H73</f>
        <v>0</v>
      </c>
      <c r="I107" s="9">
        <f ca="1">'Dubbel 2'!I73</f>
        <v>0</v>
      </c>
      <c r="J107" s="9">
        <f ca="1">'Dubbel 2'!J73</f>
        <v>0</v>
      </c>
      <c r="K107" s="9">
        <f ca="1">'Dubbel 2'!K73</f>
        <v>0</v>
      </c>
      <c r="L107" s="9">
        <f ca="1">'Dubbel 2'!L73</f>
        <v>0</v>
      </c>
      <c r="M107" s="9">
        <f ca="1">'Dubbel 2'!M73</f>
        <v>0</v>
      </c>
      <c r="N107" s="1">
        <f ca="1">'Dubbel 2'!N73</f>
        <v>0</v>
      </c>
      <c r="O107" s="1">
        <f ca="1">'Dubbel 2'!O73</f>
        <v>0</v>
      </c>
    </row>
    <row r="108" spans="1:15">
      <c r="A108" s="9" t="str">
        <f ca="1">A106&amp;"/"&amp;A107</f>
        <v>0/0</v>
      </c>
      <c r="B108" s="9">
        <f ca="1">B107</f>
        <v>0</v>
      </c>
      <c r="C108" s="9">
        <f t="shared" ref="C108:O108" si="34">SUM(C106:C107)</f>
        <v>0</v>
      </c>
      <c r="D108" s="9">
        <f t="shared" si="34"/>
        <v>0</v>
      </c>
      <c r="E108" s="9">
        <f t="shared" si="34"/>
        <v>0</v>
      </c>
      <c r="F108" s="9">
        <f t="shared" si="34"/>
        <v>0</v>
      </c>
      <c r="G108" s="9">
        <f t="shared" si="34"/>
        <v>0</v>
      </c>
      <c r="H108" s="1">
        <f t="shared" si="34"/>
        <v>0</v>
      </c>
      <c r="I108" s="9">
        <f t="shared" si="34"/>
        <v>0</v>
      </c>
      <c r="J108" s="9">
        <f t="shared" si="34"/>
        <v>0</v>
      </c>
      <c r="K108" s="9">
        <f t="shared" si="34"/>
        <v>0</v>
      </c>
      <c r="L108" s="9">
        <f t="shared" si="34"/>
        <v>0</v>
      </c>
      <c r="M108" s="9">
        <f t="shared" si="34"/>
        <v>0</v>
      </c>
      <c r="N108" s="1">
        <f t="shared" si="34"/>
        <v>0</v>
      </c>
      <c r="O108" s="1">
        <f t="shared" si="34"/>
        <v>0</v>
      </c>
    </row>
    <row r="109" spans="1:15">
      <c r="A109" s="9">
        <f ca="1">'Dubbel 2'!A74</f>
        <v>0</v>
      </c>
      <c r="B109" s="9">
        <f ca="1">'Dubbel 2'!B74</f>
        <v>0</v>
      </c>
      <c r="C109" s="9">
        <f ca="1">'Dubbel 2'!C74</f>
        <v>0</v>
      </c>
      <c r="D109" s="9">
        <f ca="1">'Dubbel 2'!D74</f>
        <v>0</v>
      </c>
      <c r="E109" s="9">
        <f ca="1">'Dubbel 2'!E74</f>
        <v>0</v>
      </c>
      <c r="F109" s="9">
        <f ca="1">'Dubbel 2'!F74</f>
        <v>0</v>
      </c>
      <c r="G109" s="9">
        <f ca="1">'Dubbel 2'!G74</f>
        <v>0</v>
      </c>
      <c r="H109" s="1">
        <f ca="1">'Dubbel 2'!H74</f>
        <v>0</v>
      </c>
      <c r="I109" s="9">
        <f ca="1">'Dubbel 2'!I74</f>
        <v>0</v>
      </c>
      <c r="J109" s="9">
        <f ca="1">'Dubbel 2'!J74</f>
        <v>0</v>
      </c>
      <c r="K109" s="9">
        <f ca="1">'Dubbel 2'!K74</f>
        <v>0</v>
      </c>
      <c r="L109" s="9">
        <f ca="1">'Dubbel 2'!L74</f>
        <v>0</v>
      </c>
      <c r="M109" s="9">
        <f ca="1">'Dubbel 2'!M74</f>
        <v>0</v>
      </c>
      <c r="N109" s="1">
        <f ca="1">'Dubbel 2'!N74</f>
        <v>0</v>
      </c>
      <c r="O109" s="1">
        <f ca="1">'Dubbel 2'!O74</f>
        <v>0</v>
      </c>
    </row>
    <row r="110" spans="1:15">
      <c r="A110" s="9">
        <f ca="1">'Dubbel 2'!A75</f>
        <v>0</v>
      </c>
      <c r="B110" s="9">
        <f ca="1">'Dubbel 2'!B75</f>
        <v>0</v>
      </c>
      <c r="C110" s="9">
        <f ca="1">'Dubbel 2'!C75</f>
        <v>0</v>
      </c>
      <c r="D110" s="9">
        <f ca="1">'Dubbel 2'!D75</f>
        <v>0</v>
      </c>
      <c r="E110" s="9">
        <f ca="1">'Dubbel 2'!E75</f>
        <v>0</v>
      </c>
      <c r="F110" s="9">
        <f ca="1">'Dubbel 2'!F75</f>
        <v>0</v>
      </c>
      <c r="G110" s="9">
        <f ca="1">'Dubbel 2'!G75</f>
        <v>0</v>
      </c>
      <c r="H110" s="1">
        <f ca="1">'Dubbel 2'!H75</f>
        <v>0</v>
      </c>
      <c r="I110" s="9">
        <f ca="1">'Dubbel 2'!I75</f>
        <v>0</v>
      </c>
      <c r="J110" s="9">
        <f ca="1">'Dubbel 2'!J75</f>
        <v>0</v>
      </c>
      <c r="K110" s="9">
        <f ca="1">'Dubbel 2'!K75</f>
        <v>0</v>
      </c>
      <c r="L110" s="9">
        <f ca="1">'Dubbel 2'!L75</f>
        <v>0</v>
      </c>
      <c r="M110" s="9">
        <f ca="1">'Dubbel 2'!M75</f>
        <v>0</v>
      </c>
      <c r="N110" s="1">
        <f ca="1">'Dubbel 2'!N75</f>
        <v>0</v>
      </c>
      <c r="O110" s="1">
        <f ca="1">'Dubbel 2'!O75</f>
        <v>0</v>
      </c>
    </row>
    <row r="111" spans="1:15">
      <c r="A111" s="9" t="str">
        <f ca="1">A109&amp;"/"&amp;A110</f>
        <v>0/0</v>
      </c>
      <c r="B111" s="9">
        <f ca="1">B110</f>
        <v>0</v>
      </c>
      <c r="C111" s="9">
        <f t="shared" ref="C111:O111" si="35">SUM(C109:C110)</f>
        <v>0</v>
      </c>
      <c r="D111" s="9">
        <f t="shared" si="35"/>
        <v>0</v>
      </c>
      <c r="E111" s="9">
        <f t="shared" si="35"/>
        <v>0</v>
      </c>
      <c r="F111" s="9">
        <f t="shared" si="35"/>
        <v>0</v>
      </c>
      <c r="G111" s="9">
        <f t="shared" si="35"/>
        <v>0</v>
      </c>
      <c r="H111" s="1">
        <f t="shared" si="35"/>
        <v>0</v>
      </c>
      <c r="I111" s="9">
        <f t="shared" si="35"/>
        <v>0</v>
      </c>
      <c r="J111" s="9">
        <f t="shared" si="35"/>
        <v>0</v>
      </c>
      <c r="K111" s="9">
        <f t="shared" si="35"/>
        <v>0</v>
      </c>
      <c r="L111" s="9">
        <f t="shared" si="35"/>
        <v>0</v>
      </c>
      <c r="M111" s="9">
        <f t="shared" si="35"/>
        <v>0</v>
      </c>
      <c r="N111" s="1">
        <f t="shared" si="35"/>
        <v>0</v>
      </c>
      <c r="O111" s="1">
        <f t="shared" si="35"/>
        <v>0</v>
      </c>
    </row>
    <row r="112" spans="1:15">
      <c r="A112" s="9">
        <f ca="1">'Dubbel 2'!A76</f>
        <v>0</v>
      </c>
      <c r="B112" s="9">
        <f ca="1">'Dubbel 2'!B76</f>
        <v>0</v>
      </c>
      <c r="C112" s="9">
        <f ca="1">'Dubbel 2'!C76</f>
        <v>0</v>
      </c>
      <c r="D112" s="9">
        <f ca="1">'Dubbel 2'!D76</f>
        <v>0</v>
      </c>
      <c r="E112" s="9">
        <f ca="1">'Dubbel 2'!E76</f>
        <v>0</v>
      </c>
      <c r="F112" s="9">
        <f ca="1">'Dubbel 2'!F76</f>
        <v>0</v>
      </c>
      <c r="G112" s="9">
        <f ca="1">'Dubbel 2'!G76</f>
        <v>0</v>
      </c>
      <c r="H112" s="1">
        <f ca="1">'Dubbel 2'!H76</f>
        <v>0</v>
      </c>
      <c r="I112" s="9">
        <f ca="1">'Dubbel 2'!I76</f>
        <v>0</v>
      </c>
      <c r="J112" s="9">
        <f ca="1">'Dubbel 2'!J76</f>
        <v>0</v>
      </c>
      <c r="K112" s="9">
        <f ca="1">'Dubbel 2'!K76</f>
        <v>0</v>
      </c>
      <c r="L112" s="9">
        <f ca="1">'Dubbel 2'!L76</f>
        <v>0</v>
      </c>
      <c r="M112" s="9">
        <f ca="1">'Dubbel 2'!M76</f>
        <v>0</v>
      </c>
      <c r="N112" s="1">
        <f ca="1">'Dubbel 2'!N76</f>
        <v>0</v>
      </c>
      <c r="O112" s="1">
        <f ca="1">'Dubbel 2'!O76</f>
        <v>0</v>
      </c>
    </row>
    <row r="113" spans="1:15">
      <c r="A113" s="9">
        <f ca="1">'Dubbel 2'!A77</f>
        <v>0</v>
      </c>
      <c r="B113" s="9">
        <f ca="1">'Dubbel 2'!B77</f>
        <v>0</v>
      </c>
      <c r="C113" s="9">
        <f ca="1">'Dubbel 2'!C77</f>
        <v>0</v>
      </c>
      <c r="D113" s="9">
        <f ca="1">'Dubbel 2'!D77</f>
        <v>0</v>
      </c>
      <c r="E113" s="9">
        <f ca="1">'Dubbel 2'!E77</f>
        <v>0</v>
      </c>
      <c r="F113" s="9">
        <f ca="1">'Dubbel 2'!F77</f>
        <v>0</v>
      </c>
      <c r="G113" s="9">
        <f ca="1">'Dubbel 2'!G77</f>
        <v>0</v>
      </c>
      <c r="H113" s="1">
        <f ca="1">'Dubbel 2'!H77</f>
        <v>0</v>
      </c>
      <c r="I113" s="9">
        <f ca="1">'Dubbel 2'!I77</f>
        <v>0</v>
      </c>
      <c r="J113" s="9">
        <f ca="1">'Dubbel 2'!J77</f>
        <v>0</v>
      </c>
      <c r="K113" s="9">
        <f ca="1">'Dubbel 2'!K77</f>
        <v>0</v>
      </c>
      <c r="L113" s="9">
        <f ca="1">'Dubbel 2'!L77</f>
        <v>0</v>
      </c>
      <c r="M113" s="9">
        <f ca="1">'Dubbel 2'!M77</f>
        <v>0</v>
      </c>
      <c r="N113" s="1">
        <f ca="1">'Dubbel 2'!N77</f>
        <v>0</v>
      </c>
      <c r="O113" s="1">
        <f ca="1">'Dubbel 2'!O77</f>
        <v>0</v>
      </c>
    </row>
    <row r="114" spans="1:15">
      <c r="A114" s="9" t="str">
        <f ca="1">A112&amp;"/"&amp;A113</f>
        <v>0/0</v>
      </c>
      <c r="B114" s="9">
        <f ca="1">B113</f>
        <v>0</v>
      </c>
      <c r="C114" s="9">
        <f t="shared" ref="C114:O114" si="36">SUM(C112:C113)</f>
        <v>0</v>
      </c>
      <c r="D114" s="9">
        <f t="shared" si="36"/>
        <v>0</v>
      </c>
      <c r="E114" s="9">
        <f t="shared" si="36"/>
        <v>0</v>
      </c>
      <c r="F114" s="9">
        <f t="shared" si="36"/>
        <v>0</v>
      </c>
      <c r="G114" s="9">
        <f t="shared" si="36"/>
        <v>0</v>
      </c>
      <c r="H114" s="1">
        <f t="shared" si="36"/>
        <v>0</v>
      </c>
      <c r="I114" s="9">
        <f t="shared" si="36"/>
        <v>0</v>
      </c>
      <c r="J114" s="9">
        <f t="shared" si="36"/>
        <v>0</v>
      </c>
      <c r="K114" s="9">
        <f t="shared" si="36"/>
        <v>0</v>
      </c>
      <c r="L114" s="9">
        <f t="shared" si="36"/>
        <v>0</v>
      </c>
      <c r="M114" s="9">
        <f t="shared" si="36"/>
        <v>0</v>
      </c>
      <c r="N114" s="1">
        <f t="shared" si="36"/>
        <v>0</v>
      </c>
      <c r="O114" s="1">
        <f t="shared" si="36"/>
        <v>0</v>
      </c>
    </row>
    <row r="115" spans="1:15">
      <c r="A115" s="9">
        <f ca="1">'Dubbel 2'!A78</f>
        <v>0</v>
      </c>
      <c r="B115" s="9">
        <f ca="1">'Dubbel 2'!B78</f>
        <v>0</v>
      </c>
      <c r="C115" s="9">
        <f ca="1">'Dubbel 2'!C78</f>
        <v>0</v>
      </c>
      <c r="D115" s="9">
        <f ca="1">'Dubbel 2'!D78</f>
        <v>0</v>
      </c>
      <c r="E115" s="9">
        <f ca="1">'Dubbel 2'!E78</f>
        <v>0</v>
      </c>
      <c r="F115" s="9">
        <f ca="1">'Dubbel 2'!F78</f>
        <v>0</v>
      </c>
      <c r="G115" s="9">
        <f ca="1">'Dubbel 2'!G78</f>
        <v>0</v>
      </c>
      <c r="H115" s="1">
        <f ca="1">'Dubbel 2'!H78</f>
        <v>0</v>
      </c>
      <c r="I115" s="9">
        <f ca="1">'Dubbel 2'!I78</f>
        <v>0</v>
      </c>
      <c r="J115" s="9">
        <f ca="1">'Dubbel 2'!J78</f>
        <v>0</v>
      </c>
      <c r="K115" s="9">
        <f ca="1">'Dubbel 2'!K78</f>
        <v>0</v>
      </c>
      <c r="L115" s="9">
        <f ca="1">'Dubbel 2'!L78</f>
        <v>0</v>
      </c>
      <c r="M115" s="9">
        <f ca="1">'Dubbel 2'!M78</f>
        <v>0</v>
      </c>
      <c r="N115" s="1">
        <f ca="1">'Dubbel 2'!N78</f>
        <v>0</v>
      </c>
      <c r="O115" s="1">
        <f ca="1">'Dubbel 2'!O78</f>
        <v>0</v>
      </c>
    </row>
    <row r="116" spans="1:15">
      <c r="A116" s="9">
        <f ca="1">'Dubbel 2'!A79</f>
        <v>0</v>
      </c>
      <c r="B116" s="9">
        <f ca="1">'Dubbel 2'!B79</f>
        <v>0</v>
      </c>
      <c r="C116" s="9">
        <f ca="1">'Dubbel 2'!C79</f>
        <v>0</v>
      </c>
      <c r="D116" s="9">
        <f ca="1">'Dubbel 2'!D79</f>
        <v>0</v>
      </c>
      <c r="E116" s="9">
        <f ca="1">'Dubbel 2'!E79</f>
        <v>0</v>
      </c>
      <c r="F116" s="9">
        <f ca="1">'Dubbel 2'!F79</f>
        <v>0</v>
      </c>
      <c r="G116" s="9">
        <f ca="1">'Dubbel 2'!G79</f>
        <v>0</v>
      </c>
      <c r="H116" s="1">
        <f ca="1">'Dubbel 2'!H79</f>
        <v>0</v>
      </c>
      <c r="I116" s="9">
        <f ca="1">'Dubbel 2'!I79</f>
        <v>0</v>
      </c>
      <c r="J116" s="9">
        <f ca="1">'Dubbel 2'!J79</f>
        <v>0</v>
      </c>
      <c r="K116" s="9">
        <f ca="1">'Dubbel 2'!K79</f>
        <v>0</v>
      </c>
      <c r="L116" s="9">
        <f ca="1">'Dubbel 2'!L79</f>
        <v>0</v>
      </c>
      <c r="M116" s="9">
        <f ca="1">'Dubbel 2'!M79</f>
        <v>0</v>
      </c>
      <c r="N116" s="1">
        <f ca="1">'Dubbel 2'!N79</f>
        <v>0</v>
      </c>
      <c r="O116" s="1">
        <f ca="1">'Dubbel 2'!O79</f>
        <v>0</v>
      </c>
    </row>
    <row r="117" spans="1:15">
      <c r="A117" s="9" t="str">
        <f ca="1">A115&amp;"/"&amp;A116</f>
        <v>0/0</v>
      </c>
      <c r="B117" s="9">
        <f ca="1">B116</f>
        <v>0</v>
      </c>
      <c r="C117" s="9">
        <f t="shared" ref="C117:O117" si="37">SUM(C115:C116)</f>
        <v>0</v>
      </c>
      <c r="D117" s="9">
        <f t="shared" si="37"/>
        <v>0</v>
      </c>
      <c r="E117" s="9">
        <f t="shared" si="37"/>
        <v>0</v>
      </c>
      <c r="F117" s="9">
        <f t="shared" si="37"/>
        <v>0</v>
      </c>
      <c r="G117" s="9">
        <f t="shared" si="37"/>
        <v>0</v>
      </c>
      <c r="H117" s="1">
        <f t="shared" si="37"/>
        <v>0</v>
      </c>
      <c r="I117" s="9">
        <f t="shared" si="37"/>
        <v>0</v>
      </c>
      <c r="J117" s="9">
        <f t="shared" si="37"/>
        <v>0</v>
      </c>
      <c r="K117" s="9">
        <f t="shared" si="37"/>
        <v>0</v>
      </c>
      <c r="L117" s="9">
        <f t="shared" si="37"/>
        <v>0</v>
      </c>
      <c r="M117" s="9">
        <f t="shared" si="37"/>
        <v>0</v>
      </c>
      <c r="N117" s="1">
        <f t="shared" si="37"/>
        <v>0</v>
      </c>
      <c r="O117" s="1">
        <f t="shared" si="37"/>
        <v>0</v>
      </c>
    </row>
    <row r="118" spans="1:15">
      <c r="A118" s="9">
        <f ca="1">'Dubbel 2'!A80</f>
        <v>0</v>
      </c>
      <c r="B118" s="9">
        <f ca="1">'Dubbel 2'!B80</f>
        <v>0</v>
      </c>
      <c r="C118" s="9">
        <f ca="1">'Dubbel 2'!C80</f>
        <v>0</v>
      </c>
      <c r="D118" s="9">
        <f ca="1">'Dubbel 2'!D80</f>
        <v>0</v>
      </c>
      <c r="E118" s="9">
        <f ca="1">'Dubbel 2'!E80</f>
        <v>0</v>
      </c>
      <c r="F118" s="9">
        <f ca="1">'Dubbel 2'!F80</f>
        <v>0</v>
      </c>
      <c r="G118" s="9">
        <f ca="1">'Dubbel 2'!G80</f>
        <v>0</v>
      </c>
      <c r="H118" s="1">
        <f ca="1">'Dubbel 2'!H80</f>
        <v>0</v>
      </c>
      <c r="I118" s="9">
        <f ca="1">'Dubbel 2'!I80</f>
        <v>0</v>
      </c>
      <c r="J118" s="9">
        <f ca="1">'Dubbel 2'!J80</f>
        <v>0</v>
      </c>
      <c r="K118" s="9">
        <f ca="1">'Dubbel 2'!K80</f>
        <v>0</v>
      </c>
      <c r="L118" s="9">
        <f ca="1">'Dubbel 2'!L80</f>
        <v>0</v>
      </c>
      <c r="M118" s="9">
        <f ca="1">'Dubbel 2'!M80</f>
        <v>0</v>
      </c>
      <c r="N118" s="1">
        <f ca="1">'Dubbel 2'!N80</f>
        <v>0</v>
      </c>
      <c r="O118" s="1">
        <f ca="1">'Dubbel 2'!O80</f>
        <v>0</v>
      </c>
    </row>
    <row r="119" spans="1:15">
      <c r="A119" s="9">
        <f ca="1">'Dubbel 2'!A81</f>
        <v>0</v>
      </c>
      <c r="B119" s="9">
        <f ca="1">'Dubbel 2'!B81</f>
        <v>0</v>
      </c>
      <c r="C119" s="9">
        <f ca="1">'Dubbel 2'!C81</f>
        <v>0</v>
      </c>
      <c r="D119" s="9">
        <f ca="1">'Dubbel 2'!D81</f>
        <v>0</v>
      </c>
      <c r="E119" s="9">
        <f ca="1">'Dubbel 2'!E81</f>
        <v>0</v>
      </c>
      <c r="F119" s="9">
        <f ca="1">'Dubbel 2'!F81</f>
        <v>0</v>
      </c>
      <c r="G119" s="9">
        <f ca="1">'Dubbel 2'!G81</f>
        <v>0</v>
      </c>
      <c r="H119" s="1">
        <f ca="1">'Dubbel 2'!H81</f>
        <v>0</v>
      </c>
      <c r="I119" s="9">
        <f ca="1">'Dubbel 2'!I81</f>
        <v>0</v>
      </c>
      <c r="J119" s="9">
        <f ca="1">'Dubbel 2'!J81</f>
        <v>0</v>
      </c>
      <c r="K119" s="9">
        <f ca="1">'Dubbel 2'!K81</f>
        <v>0</v>
      </c>
      <c r="L119" s="9">
        <f ca="1">'Dubbel 2'!L81</f>
        <v>0</v>
      </c>
      <c r="M119" s="9">
        <f ca="1">'Dubbel 2'!M81</f>
        <v>0</v>
      </c>
      <c r="N119" s="1">
        <f ca="1">'Dubbel 2'!N81</f>
        <v>0</v>
      </c>
      <c r="O119" s="1">
        <f ca="1">'Dubbel 2'!O81</f>
        <v>0</v>
      </c>
    </row>
    <row r="120" spans="1:15">
      <c r="A120" s="9" t="str">
        <f ca="1">A118&amp;"/"&amp;A119</f>
        <v>0/0</v>
      </c>
      <c r="B120" s="9">
        <f ca="1">B119</f>
        <v>0</v>
      </c>
      <c r="C120" s="9">
        <f t="shared" ref="C120:O120" si="38">SUM(C118:C119)</f>
        <v>0</v>
      </c>
      <c r="D120" s="9">
        <f t="shared" si="38"/>
        <v>0</v>
      </c>
      <c r="E120" s="9">
        <f t="shared" si="38"/>
        <v>0</v>
      </c>
      <c r="F120" s="9">
        <f t="shared" si="38"/>
        <v>0</v>
      </c>
      <c r="G120" s="9">
        <f t="shared" si="38"/>
        <v>0</v>
      </c>
      <c r="H120" s="1">
        <f t="shared" si="38"/>
        <v>0</v>
      </c>
      <c r="I120" s="9">
        <f t="shared" si="38"/>
        <v>0</v>
      </c>
      <c r="J120" s="9">
        <f t="shared" si="38"/>
        <v>0</v>
      </c>
      <c r="K120" s="9">
        <f t="shared" si="38"/>
        <v>0</v>
      </c>
      <c r="L120" s="9">
        <f t="shared" si="38"/>
        <v>0</v>
      </c>
      <c r="M120" s="9">
        <f t="shared" si="38"/>
        <v>0</v>
      </c>
      <c r="N120" s="1">
        <f t="shared" si="38"/>
        <v>0</v>
      </c>
      <c r="O120" s="1">
        <f t="shared" si="38"/>
        <v>0</v>
      </c>
    </row>
    <row r="121" spans="1:15">
      <c r="A121" s="9">
        <f ca="1">'Dubbel 2'!A82</f>
        <v>0</v>
      </c>
      <c r="B121" s="9">
        <f ca="1">'Dubbel 2'!B82</f>
        <v>0</v>
      </c>
      <c r="C121" s="9">
        <f ca="1">'Dubbel 2'!C82</f>
        <v>0</v>
      </c>
      <c r="D121" s="9">
        <f ca="1">'Dubbel 2'!D82</f>
        <v>0</v>
      </c>
      <c r="E121" s="9">
        <f ca="1">'Dubbel 2'!E82</f>
        <v>0</v>
      </c>
      <c r="F121" s="9">
        <f ca="1">'Dubbel 2'!F82</f>
        <v>0</v>
      </c>
      <c r="G121" s="9">
        <f ca="1">'Dubbel 2'!G82</f>
        <v>0</v>
      </c>
      <c r="H121" s="1">
        <f ca="1">'Dubbel 2'!H82</f>
        <v>0</v>
      </c>
      <c r="I121" s="9">
        <f ca="1">'Dubbel 2'!I82</f>
        <v>0</v>
      </c>
      <c r="J121" s="9">
        <f ca="1">'Dubbel 2'!J82</f>
        <v>0</v>
      </c>
      <c r="K121" s="9">
        <f ca="1">'Dubbel 2'!K82</f>
        <v>0</v>
      </c>
      <c r="L121" s="9">
        <f ca="1">'Dubbel 2'!L82</f>
        <v>0</v>
      </c>
      <c r="M121" s="9">
        <f ca="1">'Dubbel 2'!M82</f>
        <v>0</v>
      </c>
      <c r="N121" s="1">
        <f ca="1">'Dubbel 2'!N82</f>
        <v>0</v>
      </c>
      <c r="O121" s="1">
        <f ca="1">'Dubbel 2'!O82</f>
        <v>0</v>
      </c>
    </row>
    <row r="122" spans="1:15">
      <c r="A122" s="9">
        <f ca="1">'Dubbel 2'!A83</f>
        <v>0</v>
      </c>
      <c r="B122" s="9">
        <f ca="1">'Dubbel 2'!B83</f>
        <v>0</v>
      </c>
      <c r="C122" s="9">
        <f ca="1">'Dubbel 2'!C83</f>
        <v>0</v>
      </c>
      <c r="D122" s="9">
        <f ca="1">'Dubbel 2'!D83</f>
        <v>0</v>
      </c>
      <c r="E122" s="9">
        <f ca="1">'Dubbel 2'!E83</f>
        <v>0</v>
      </c>
      <c r="F122" s="9">
        <f ca="1">'Dubbel 2'!F83</f>
        <v>0</v>
      </c>
      <c r="G122" s="9">
        <f ca="1">'Dubbel 2'!G83</f>
        <v>0</v>
      </c>
      <c r="H122" s="1">
        <f ca="1">'Dubbel 2'!H83</f>
        <v>0</v>
      </c>
      <c r="I122" s="9">
        <f ca="1">'Dubbel 2'!I83</f>
        <v>0</v>
      </c>
      <c r="J122" s="9">
        <f ca="1">'Dubbel 2'!J83</f>
        <v>0</v>
      </c>
      <c r="K122" s="9">
        <f ca="1">'Dubbel 2'!K83</f>
        <v>0</v>
      </c>
      <c r="L122" s="9">
        <f ca="1">'Dubbel 2'!L83</f>
        <v>0</v>
      </c>
      <c r="M122" s="9">
        <f ca="1">'Dubbel 2'!M83</f>
        <v>0</v>
      </c>
      <c r="N122" s="1">
        <f ca="1">'Dubbel 2'!N83</f>
        <v>0</v>
      </c>
      <c r="O122" s="1">
        <f ca="1">'Dubbel 2'!O83</f>
        <v>0</v>
      </c>
    </row>
    <row r="123" spans="1:15">
      <c r="A123" s="9" t="str">
        <f ca="1">A121&amp;"/"&amp;A122</f>
        <v>0/0</v>
      </c>
      <c r="B123" s="9">
        <f ca="1">B122</f>
        <v>0</v>
      </c>
      <c r="C123" s="9">
        <f t="shared" ref="C123:O123" si="39">SUM(C121:C122)</f>
        <v>0</v>
      </c>
      <c r="D123" s="9">
        <f t="shared" si="39"/>
        <v>0</v>
      </c>
      <c r="E123" s="9">
        <f t="shared" si="39"/>
        <v>0</v>
      </c>
      <c r="F123" s="9">
        <f t="shared" si="39"/>
        <v>0</v>
      </c>
      <c r="G123" s="9">
        <f t="shared" si="39"/>
        <v>0</v>
      </c>
      <c r="H123" s="1">
        <f t="shared" si="39"/>
        <v>0</v>
      </c>
      <c r="I123" s="9">
        <f t="shared" si="39"/>
        <v>0</v>
      </c>
      <c r="J123" s="9">
        <f t="shared" si="39"/>
        <v>0</v>
      </c>
      <c r="K123" s="9">
        <f t="shared" si="39"/>
        <v>0</v>
      </c>
      <c r="L123" s="9">
        <f t="shared" si="39"/>
        <v>0</v>
      </c>
      <c r="M123" s="9">
        <f t="shared" si="39"/>
        <v>0</v>
      </c>
      <c r="N123" s="1">
        <f t="shared" si="39"/>
        <v>0</v>
      </c>
      <c r="O123" s="1">
        <f t="shared" si="39"/>
        <v>0</v>
      </c>
    </row>
    <row r="124" spans="1:15">
      <c r="A124" s="9">
        <f ca="1">'Dubbel 2'!A84</f>
        <v>0</v>
      </c>
      <c r="B124" s="9">
        <f ca="1">'Dubbel 2'!B84</f>
        <v>0</v>
      </c>
      <c r="C124" s="9">
        <f ca="1">'Dubbel 2'!C84</f>
        <v>0</v>
      </c>
      <c r="D124" s="9">
        <f ca="1">'Dubbel 2'!D84</f>
        <v>0</v>
      </c>
      <c r="E124" s="9">
        <f ca="1">'Dubbel 2'!E84</f>
        <v>0</v>
      </c>
      <c r="F124" s="9">
        <f ca="1">'Dubbel 2'!F84</f>
        <v>0</v>
      </c>
      <c r="G124" s="9">
        <f ca="1">'Dubbel 2'!G84</f>
        <v>0</v>
      </c>
      <c r="H124" s="1">
        <f ca="1">'Dubbel 2'!H84</f>
        <v>0</v>
      </c>
      <c r="I124" s="9">
        <f ca="1">'Dubbel 2'!I84</f>
        <v>0</v>
      </c>
      <c r="J124" s="9">
        <f ca="1">'Dubbel 2'!J84</f>
        <v>0</v>
      </c>
      <c r="K124" s="9">
        <f ca="1">'Dubbel 2'!K84</f>
        <v>0</v>
      </c>
      <c r="L124" s="9">
        <f ca="1">'Dubbel 2'!L84</f>
        <v>0</v>
      </c>
      <c r="M124" s="9">
        <f ca="1">'Dubbel 2'!M84</f>
        <v>0</v>
      </c>
      <c r="N124" s="1">
        <f ca="1">'Dubbel 2'!N84</f>
        <v>0</v>
      </c>
      <c r="O124" s="1">
        <f ca="1">'Dubbel 2'!O84</f>
        <v>0</v>
      </c>
    </row>
    <row r="125" spans="1:15">
      <c r="A125" s="9">
        <f ca="1">'Dubbel 2'!A85</f>
        <v>0</v>
      </c>
      <c r="B125" s="9">
        <f ca="1">'Dubbel 2'!B85</f>
        <v>0</v>
      </c>
      <c r="C125" s="9">
        <f ca="1">'Dubbel 2'!C85</f>
        <v>0</v>
      </c>
      <c r="D125" s="9">
        <f ca="1">'Dubbel 2'!D85</f>
        <v>0</v>
      </c>
      <c r="E125" s="9">
        <f ca="1">'Dubbel 2'!E85</f>
        <v>0</v>
      </c>
      <c r="F125" s="9">
        <f ca="1">'Dubbel 2'!F85</f>
        <v>0</v>
      </c>
      <c r="G125" s="9">
        <f ca="1">'Dubbel 2'!G85</f>
        <v>0</v>
      </c>
      <c r="H125" s="1">
        <f ca="1">'Dubbel 2'!H85</f>
        <v>0</v>
      </c>
      <c r="I125" s="9">
        <f ca="1">'Dubbel 2'!I85</f>
        <v>0</v>
      </c>
      <c r="J125" s="9">
        <f ca="1">'Dubbel 2'!J85</f>
        <v>0</v>
      </c>
      <c r="K125" s="9">
        <f ca="1">'Dubbel 2'!K85</f>
        <v>0</v>
      </c>
      <c r="L125" s="9">
        <f ca="1">'Dubbel 2'!L85</f>
        <v>0</v>
      </c>
      <c r="M125" s="9">
        <f ca="1">'Dubbel 2'!M85</f>
        <v>0</v>
      </c>
      <c r="N125" s="1">
        <f ca="1">'Dubbel 2'!N85</f>
        <v>0</v>
      </c>
      <c r="O125" s="1">
        <f ca="1">'Dubbel 2'!O85</f>
        <v>0</v>
      </c>
    </row>
    <row r="126" spans="1:15">
      <c r="A126" s="9" t="str">
        <f ca="1">A124&amp;"/"&amp;A125</f>
        <v>0/0</v>
      </c>
      <c r="B126" s="9">
        <f ca="1">B125</f>
        <v>0</v>
      </c>
      <c r="C126" s="9">
        <f t="shared" ref="C126:O126" si="40">SUM(C124:C125)</f>
        <v>0</v>
      </c>
      <c r="D126" s="9">
        <f t="shared" si="40"/>
        <v>0</v>
      </c>
      <c r="E126" s="9">
        <f t="shared" si="40"/>
        <v>0</v>
      </c>
      <c r="F126" s="9">
        <f t="shared" si="40"/>
        <v>0</v>
      </c>
      <c r="G126" s="9">
        <f t="shared" si="40"/>
        <v>0</v>
      </c>
      <c r="H126" s="1">
        <f t="shared" si="40"/>
        <v>0</v>
      </c>
      <c r="I126" s="9">
        <f t="shared" si="40"/>
        <v>0</v>
      </c>
      <c r="J126" s="9">
        <f t="shared" si="40"/>
        <v>0</v>
      </c>
      <c r="K126" s="9">
        <f t="shared" si="40"/>
        <v>0</v>
      </c>
      <c r="L126" s="9">
        <f t="shared" si="40"/>
        <v>0</v>
      </c>
      <c r="M126" s="9">
        <f t="shared" si="40"/>
        <v>0</v>
      </c>
      <c r="N126" s="1">
        <f t="shared" si="40"/>
        <v>0</v>
      </c>
      <c r="O126" s="1">
        <f t="shared" si="40"/>
        <v>0</v>
      </c>
    </row>
    <row r="127" spans="1:15">
      <c r="A127" s="9">
        <f ca="1">'Dubbel 2'!A86</f>
        <v>0</v>
      </c>
      <c r="B127" s="9">
        <f ca="1">'Dubbel 2'!B86</f>
        <v>0</v>
      </c>
      <c r="C127" s="9">
        <f ca="1">'Dubbel 2'!C86</f>
        <v>0</v>
      </c>
      <c r="D127" s="9">
        <f ca="1">'Dubbel 2'!D86</f>
        <v>0</v>
      </c>
      <c r="E127" s="9">
        <f ca="1">'Dubbel 2'!E86</f>
        <v>0</v>
      </c>
      <c r="F127" s="9">
        <f ca="1">'Dubbel 2'!F86</f>
        <v>0</v>
      </c>
      <c r="G127" s="9">
        <f ca="1">'Dubbel 2'!G86</f>
        <v>0</v>
      </c>
      <c r="H127" s="1">
        <f ca="1">'Dubbel 2'!H86</f>
        <v>0</v>
      </c>
      <c r="I127" s="9">
        <f ca="1">'Dubbel 2'!I86</f>
        <v>0</v>
      </c>
      <c r="J127" s="9">
        <f ca="1">'Dubbel 2'!J86</f>
        <v>0</v>
      </c>
      <c r="K127" s="9">
        <f ca="1">'Dubbel 2'!K86</f>
        <v>0</v>
      </c>
      <c r="L127" s="9">
        <f ca="1">'Dubbel 2'!L86</f>
        <v>0</v>
      </c>
      <c r="M127" s="9">
        <f ca="1">'Dubbel 2'!M86</f>
        <v>0</v>
      </c>
      <c r="N127" s="1">
        <f ca="1">'Dubbel 2'!N86</f>
        <v>0</v>
      </c>
      <c r="O127" s="1">
        <f ca="1">'Dubbel 2'!O86</f>
        <v>0</v>
      </c>
    </row>
    <row r="128" spans="1:15">
      <c r="A128" s="9">
        <f ca="1">'Dubbel 2'!A87</f>
        <v>0</v>
      </c>
      <c r="B128" s="9">
        <f ca="1">'Dubbel 2'!B87</f>
        <v>0</v>
      </c>
      <c r="C128" s="9">
        <f ca="1">'Dubbel 2'!C87</f>
        <v>0</v>
      </c>
      <c r="D128" s="9">
        <f ca="1">'Dubbel 2'!D87</f>
        <v>0</v>
      </c>
      <c r="E128" s="9">
        <f ca="1">'Dubbel 2'!E87</f>
        <v>0</v>
      </c>
      <c r="F128" s="9">
        <f ca="1">'Dubbel 2'!F87</f>
        <v>0</v>
      </c>
      <c r="G128" s="9">
        <f ca="1">'Dubbel 2'!G87</f>
        <v>0</v>
      </c>
      <c r="H128" s="1">
        <f ca="1">'Dubbel 2'!H87</f>
        <v>0</v>
      </c>
      <c r="I128" s="9">
        <f ca="1">'Dubbel 2'!I87</f>
        <v>0</v>
      </c>
      <c r="J128" s="9">
        <f ca="1">'Dubbel 2'!J87</f>
        <v>0</v>
      </c>
      <c r="K128" s="9">
        <f ca="1">'Dubbel 2'!K87</f>
        <v>0</v>
      </c>
      <c r="L128" s="9">
        <f ca="1">'Dubbel 2'!L87</f>
        <v>0</v>
      </c>
      <c r="M128" s="9">
        <f ca="1">'Dubbel 2'!M87</f>
        <v>0</v>
      </c>
      <c r="N128" s="1">
        <f ca="1">'Dubbel 2'!N87</f>
        <v>0</v>
      </c>
      <c r="O128" s="1">
        <f ca="1">'Dubbel 2'!O87</f>
        <v>0</v>
      </c>
    </row>
    <row r="129" spans="1:15">
      <c r="A129" s="9" t="str">
        <f ca="1">A127&amp;"/"&amp;A128</f>
        <v>0/0</v>
      </c>
      <c r="B129" s="9">
        <f ca="1">B128</f>
        <v>0</v>
      </c>
      <c r="C129" s="9">
        <f t="shared" ref="C129:O129" si="41">SUM(C127:C128)</f>
        <v>0</v>
      </c>
      <c r="D129" s="9">
        <f t="shared" si="41"/>
        <v>0</v>
      </c>
      <c r="E129" s="9">
        <f t="shared" si="41"/>
        <v>0</v>
      </c>
      <c r="F129" s="9">
        <f t="shared" si="41"/>
        <v>0</v>
      </c>
      <c r="G129" s="9">
        <f t="shared" si="41"/>
        <v>0</v>
      </c>
      <c r="H129" s="1">
        <f t="shared" si="41"/>
        <v>0</v>
      </c>
      <c r="I129" s="9">
        <f t="shared" si="41"/>
        <v>0</v>
      </c>
      <c r="J129" s="9">
        <f t="shared" si="41"/>
        <v>0</v>
      </c>
      <c r="K129" s="9">
        <f t="shared" si="41"/>
        <v>0</v>
      </c>
      <c r="L129" s="9">
        <f t="shared" si="41"/>
        <v>0</v>
      </c>
      <c r="M129" s="9">
        <f t="shared" si="41"/>
        <v>0</v>
      </c>
      <c r="N129" s="1">
        <f t="shared" si="41"/>
        <v>0</v>
      </c>
      <c r="O129" s="1">
        <f t="shared" si="41"/>
        <v>0</v>
      </c>
    </row>
    <row r="130" spans="1:15">
      <c r="A130" s="9">
        <f ca="1">'Dubbel 2'!A88</f>
        <v>0</v>
      </c>
      <c r="B130" s="9">
        <f ca="1">'Dubbel 2'!B88</f>
        <v>0</v>
      </c>
      <c r="C130" s="9">
        <f ca="1">'Dubbel 2'!C88</f>
        <v>0</v>
      </c>
      <c r="D130" s="9">
        <f ca="1">'Dubbel 2'!D88</f>
        <v>0</v>
      </c>
      <c r="E130" s="9">
        <f ca="1">'Dubbel 2'!E88</f>
        <v>0</v>
      </c>
      <c r="F130" s="9">
        <f ca="1">'Dubbel 2'!F88</f>
        <v>0</v>
      </c>
      <c r="G130" s="9">
        <f ca="1">'Dubbel 2'!G88</f>
        <v>0</v>
      </c>
      <c r="H130" s="1">
        <f ca="1">'Dubbel 2'!H88</f>
        <v>0</v>
      </c>
      <c r="I130" s="9">
        <f ca="1">'Dubbel 2'!I88</f>
        <v>0</v>
      </c>
      <c r="J130" s="9">
        <f ca="1">'Dubbel 2'!J88</f>
        <v>0</v>
      </c>
      <c r="K130" s="9">
        <f ca="1">'Dubbel 2'!K88</f>
        <v>0</v>
      </c>
      <c r="L130" s="9">
        <f ca="1">'Dubbel 2'!L88</f>
        <v>0</v>
      </c>
      <c r="M130" s="9">
        <f ca="1">'Dubbel 2'!M88</f>
        <v>0</v>
      </c>
      <c r="N130" s="1">
        <f ca="1">'Dubbel 2'!N88</f>
        <v>0</v>
      </c>
      <c r="O130" s="1">
        <f ca="1">'Dubbel 2'!O88</f>
        <v>0</v>
      </c>
    </row>
    <row r="131" spans="1:15">
      <c r="A131" s="9">
        <f ca="1">'Dubbel 2'!A89</f>
        <v>0</v>
      </c>
      <c r="B131" s="9">
        <f ca="1">'Dubbel 2'!B89</f>
        <v>0</v>
      </c>
      <c r="C131" s="9">
        <f ca="1">'Dubbel 2'!C89</f>
        <v>0</v>
      </c>
      <c r="D131" s="9">
        <f ca="1">'Dubbel 2'!D89</f>
        <v>0</v>
      </c>
      <c r="E131" s="9">
        <f ca="1">'Dubbel 2'!E89</f>
        <v>0</v>
      </c>
      <c r="F131" s="9">
        <f ca="1">'Dubbel 2'!F89</f>
        <v>0</v>
      </c>
      <c r="G131" s="9">
        <f ca="1">'Dubbel 2'!G89</f>
        <v>0</v>
      </c>
      <c r="H131" s="1">
        <f ca="1">'Dubbel 2'!H89</f>
        <v>0</v>
      </c>
      <c r="I131" s="9">
        <f ca="1">'Dubbel 2'!I89</f>
        <v>0</v>
      </c>
      <c r="J131" s="9">
        <f ca="1">'Dubbel 2'!J89</f>
        <v>0</v>
      </c>
      <c r="K131" s="9">
        <f ca="1">'Dubbel 2'!K89</f>
        <v>0</v>
      </c>
      <c r="L131" s="9">
        <f ca="1">'Dubbel 2'!L89</f>
        <v>0</v>
      </c>
      <c r="M131" s="9">
        <f ca="1">'Dubbel 2'!M89</f>
        <v>0</v>
      </c>
      <c r="N131" s="1">
        <f ca="1">'Dubbel 2'!N89</f>
        <v>0</v>
      </c>
      <c r="O131" s="1">
        <f ca="1">'Dubbel 2'!O89</f>
        <v>0</v>
      </c>
    </row>
    <row r="132" spans="1:15">
      <c r="A132" s="9" t="str">
        <f ca="1">A130&amp;"/"&amp;A131</f>
        <v>0/0</v>
      </c>
      <c r="B132" s="9">
        <f ca="1">B131</f>
        <v>0</v>
      </c>
      <c r="C132" s="9">
        <f t="shared" ref="C132:O132" si="42">SUM(C130:C131)</f>
        <v>0</v>
      </c>
      <c r="D132" s="9">
        <f t="shared" si="42"/>
        <v>0</v>
      </c>
      <c r="E132" s="9">
        <f t="shared" si="42"/>
        <v>0</v>
      </c>
      <c r="F132" s="9">
        <f t="shared" si="42"/>
        <v>0</v>
      </c>
      <c r="G132" s="9">
        <f t="shared" si="42"/>
        <v>0</v>
      </c>
      <c r="H132" s="1">
        <f t="shared" si="42"/>
        <v>0</v>
      </c>
      <c r="I132" s="9">
        <f t="shared" si="42"/>
        <v>0</v>
      </c>
      <c r="J132" s="9">
        <f t="shared" si="42"/>
        <v>0</v>
      </c>
      <c r="K132" s="9">
        <f t="shared" si="42"/>
        <v>0</v>
      </c>
      <c r="L132" s="9">
        <f t="shared" si="42"/>
        <v>0</v>
      </c>
      <c r="M132" s="9">
        <f t="shared" si="42"/>
        <v>0</v>
      </c>
      <c r="N132" s="1">
        <f t="shared" si="42"/>
        <v>0</v>
      </c>
      <c r="O132" s="1">
        <f t="shared" si="42"/>
        <v>0</v>
      </c>
    </row>
    <row r="133" spans="1:15">
      <c r="A133" s="9">
        <f ca="1">'Dubbel 2'!A90</f>
        <v>0</v>
      </c>
      <c r="B133" s="9">
        <f ca="1">'Dubbel 2'!B90</f>
        <v>0</v>
      </c>
      <c r="C133" s="9">
        <f ca="1">'Dubbel 2'!C90</f>
        <v>0</v>
      </c>
      <c r="D133" s="9">
        <f ca="1">'Dubbel 2'!D90</f>
        <v>0</v>
      </c>
      <c r="E133" s="9">
        <f ca="1">'Dubbel 2'!E90</f>
        <v>0</v>
      </c>
      <c r="F133" s="9">
        <f ca="1">'Dubbel 2'!F90</f>
        <v>0</v>
      </c>
      <c r="G133" s="9">
        <f ca="1">'Dubbel 2'!G90</f>
        <v>0</v>
      </c>
      <c r="H133" s="1">
        <f ca="1">'Dubbel 2'!H90</f>
        <v>0</v>
      </c>
      <c r="I133" s="9">
        <f ca="1">'Dubbel 2'!I90</f>
        <v>0</v>
      </c>
      <c r="J133" s="9">
        <f ca="1">'Dubbel 2'!J90</f>
        <v>0</v>
      </c>
      <c r="K133" s="9">
        <f ca="1">'Dubbel 2'!K90</f>
        <v>0</v>
      </c>
      <c r="L133" s="9">
        <f ca="1">'Dubbel 2'!L90</f>
        <v>0</v>
      </c>
      <c r="M133" s="9">
        <f ca="1">'Dubbel 2'!M90</f>
        <v>0</v>
      </c>
      <c r="N133" s="1">
        <f ca="1">'Dubbel 2'!N90</f>
        <v>0</v>
      </c>
      <c r="O133" s="1">
        <f ca="1">'Dubbel 2'!O90</f>
        <v>0</v>
      </c>
    </row>
    <row r="134" spans="1:15">
      <c r="A134" s="9">
        <f ca="1">'Dubbel 2'!A91</f>
        <v>0</v>
      </c>
      <c r="B134" s="9">
        <f ca="1">'Dubbel 2'!B91</f>
        <v>0</v>
      </c>
      <c r="C134" s="9">
        <f ca="1">'Dubbel 2'!C91</f>
        <v>0</v>
      </c>
      <c r="D134" s="9">
        <f ca="1">'Dubbel 2'!D91</f>
        <v>0</v>
      </c>
      <c r="E134" s="9">
        <f ca="1">'Dubbel 2'!E91</f>
        <v>0</v>
      </c>
      <c r="F134" s="9">
        <f ca="1">'Dubbel 2'!F91</f>
        <v>0</v>
      </c>
      <c r="G134" s="9">
        <f ca="1">'Dubbel 2'!G91</f>
        <v>0</v>
      </c>
      <c r="H134" s="1">
        <f ca="1">'Dubbel 2'!H91</f>
        <v>0</v>
      </c>
      <c r="I134" s="9">
        <f ca="1">'Dubbel 2'!I91</f>
        <v>0</v>
      </c>
      <c r="J134" s="9">
        <f ca="1">'Dubbel 2'!J91</f>
        <v>0</v>
      </c>
      <c r="K134" s="9">
        <f ca="1">'Dubbel 2'!K91</f>
        <v>0</v>
      </c>
      <c r="L134" s="9">
        <f ca="1">'Dubbel 2'!L91</f>
        <v>0</v>
      </c>
      <c r="M134" s="9">
        <f ca="1">'Dubbel 2'!M91</f>
        <v>0</v>
      </c>
      <c r="N134" s="1">
        <f ca="1">'Dubbel 2'!N91</f>
        <v>0</v>
      </c>
      <c r="O134" s="1">
        <f ca="1">'Dubbel 2'!O91</f>
        <v>0</v>
      </c>
    </row>
    <row r="135" spans="1:15">
      <c r="A135" s="9" t="str">
        <f ca="1">A133&amp;"/"&amp;A134</f>
        <v>0/0</v>
      </c>
      <c r="B135" s="9">
        <f ca="1">B134</f>
        <v>0</v>
      </c>
      <c r="C135" s="9">
        <f t="shared" ref="C135:O135" si="43">SUM(C133:C134)</f>
        <v>0</v>
      </c>
      <c r="D135" s="9">
        <f t="shared" si="43"/>
        <v>0</v>
      </c>
      <c r="E135" s="9">
        <f t="shared" si="43"/>
        <v>0</v>
      </c>
      <c r="F135" s="9">
        <f t="shared" si="43"/>
        <v>0</v>
      </c>
      <c r="G135" s="9">
        <f t="shared" si="43"/>
        <v>0</v>
      </c>
      <c r="H135" s="1">
        <f t="shared" si="43"/>
        <v>0</v>
      </c>
      <c r="I135" s="9">
        <f t="shared" si="43"/>
        <v>0</v>
      </c>
      <c r="J135" s="9">
        <f t="shared" si="43"/>
        <v>0</v>
      </c>
      <c r="K135" s="9">
        <f t="shared" si="43"/>
        <v>0</v>
      </c>
      <c r="L135" s="9">
        <f t="shared" si="43"/>
        <v>0</v>
      </c>
      <c r="M135" s="9">
        <f t="shared" si="43"/>
        <v>0</v>
      </c>
      <c r="N135" s="1">
        <f t="shared" si="43"/>
        <v>0</v>
      </c>
      <c r="O135" s="1">
        <f t="shared" si="43"/>
        <v>0</v>
      </c>
    </row>
    <row r="136" spans="1:15">
      <c r="A136" s="9">
        <f ca="1">'Dubbel 2'!A92</f>
        <v>0</v>
      </c>
      <c r="B136" s="9">
        <f ca="1">'Dubbel 2'!B92</f>
        <v>0</v>
      </c>
      <c r="C136" s="9">
        <f ca="1">'Dubbel 2'!C92</f>
        <v>0</v>
      </c>
      <c r="D136" s="9">
        <f ca="1">'Dubbel 2'!D92</f>
        <v>0</v>
      </c>
      <c r="E136" s="9">
        <f ca="1">'Dubbel 2'!E92</f>
        <v>0</v>
      </c>
      <c r="F136" s="9">
        <f ca="1">'Dubbel 2'!F92</f>
        <v>0</v>
      </c>
      <c r="G136" s="9">
        <f ca="1">'Dubbel 2'!G92</f>
        <v>0</v>
      </c>
      <c r="H136" s="1">
        <f ca="1">'Dubbel 2'!H92</f>
        <v>0</v>
      </c>
      <c r="I136" s="9">
        <f ca="1">'Dubbel 2'!I92</f>
        <v>0</v>
      </c>
      <c r="J136" s="9">
        <f ca="1">'Dubbel 2'!J92</f>
        <v>0</v>
      </c>
      <c r="K136" s="9">
        <f ca="1">'Dubbel 2'!K92</f>
        <v>0</v>
      </c>
      <c r="L136" s="9">
        <f ca="1">'Dubbel 2'!L92</f>
        <v>0</v>
      </c>
      <c r="M136" s="9">
        <f ca="1">'Dubbel 2'!M92</f>
        <v>0</v>
      </c>
      <c r="N136" s="1">
        <f ca="1">'Dubbel 2'!N92</f>
        <v>0</v>
      </c>
      <c r="O136" s="1">
        <f ca="1">'Dubbel 2'!O92</f>
        <v>0</v>
      </c>
    </row>
    <row r="137" spans="1:15">
      <c r="A137" s="9">
        <f ca="1">'Dubbel 2'!A93</f>
        <v>0</v>
      </c>
      <c r="B137" s="9">
        <f ca="1">'Dubbel 2'!B93</f>
        <v>0</v>
      </c>
      <c r="C137" s="9">
        <f ca="1">'Dubbel 2'!C93</f>
        <v>0</v>
      </c>
      <c r="D137" s="9">
        <f ca="1">'Dubbel 2'!D93</f>
        <v>0</v>
      </c>
      <c r="E137" s="9">
        <f ca="1">'Dubbel 2'!E93</f>
        <v>0</v>
      </c>
      <c r="F137" s="9">
        <f ca="1">'Dubbel 2'!F93</f>
        <v>0</v>
      </c>
      <c r="G137" s="9">
        <f ca="1">'Dubbel 2'!G93</f>
        <v>0</v>
      </c>
      <c r="H137" s="1">
        <f ca="1">'Dubbel 2'!H93</f>
        <v>0</v>
      </c>
      <c r="I137" s="9">
        <f ca="1">'Dubbel 2'!I93</f>
        <v>0</v>
      </c>
      <c r="J137" s="9">
        <f ca="1">'Dubbel 2'!J93</f>
        <v>0</v>
      </c>
      <c r="K137" s="9">
        <f ca="1">'Dubbel 2'!K93</f>
        <v>0</v>
      </c>
      <c r="L137" s="9">
        <f ca="1">'Dubbel 2'!L93</f>
        <v>0</v>
      </c>
      <c r="M137" s="9">
        <f ca="1">'Dubbel 2'!M93</f>
        <v>0</v>
      </c>
      <c r="N137" s="1">
        <f ca="1">'Dubbel 2'!N93</f>
        <v>0</v>
      </c>
      <c r="O137" s="1">
        <f ca="1">'Dubbel 2'!O93</f>
        <v>0</v>
      </c>
    </row>
    <row r="138" spans="1:15">
      <c r="A138" s="9" t="str">
        <f ca="1">A136&amp;"/"&amp;A137</f>
        <v>0/0</v>
      </c>
      <c r="B138" s="9">
        <f ca="1">B137</f>
        <v>0</v>
      </c>
      <c r="C138" s="9">
        <f t="shared" ref="C138:O138" si="44">SUM(C136:C137)</f>
        <v>0</v>
      </c>
      <c r="D138" s="9">
        <f t="shared" si="44"/>
        <v>0</v>
      </c>
      <c r="E138" s="9">
        <f t="shared" si="44"/>
        <v>0</v>
      </c>
      <c r="F138" s="9">
        <f t="shared" si="44"/>
        <v>0</v>
      </c>
      <c r="G138" s="9">
        <f t="shared" si="44"/>
        <v>0</v>
      </c>
      <c r="H138" s="1">
        <f t="shared" si="44"/>
        <v>0</v>
      </c>
      <c r="I138" s="9">
        <f t="shared" si="44"/>
        <v>0</v>
      </c>
      <c r="J138" s="9">
        <f t="shared" si="44"/>
        <v>0</v>
      </c>
      <c r="K138" s="9">
        <f t="shared" si="44"/>
        <v>0</v>
      </c>
      <c r="L138" s="9">
        <f t="shared" si="44"/>
        <v>0</v>
      </c>
      <c r="M138" s="9">
        <f t="shared" si="44"/>
        <v>0</v>
      </c>
      <c r="N138" s="1">
        <f t="shared" si="44"/>
        <v>0</v>
      </c>
      <c r="O138" s="1">
        <f t="shared" si="44"/>
        <v>0</v>
      </c>
    </row>
    <row r="139" spans="1:15">
      <c r="A139" s="9">
        <f ca="1">'Dubbel 2'!A94</f>
        <v>0</v>
      </c>
      <c r="B139" s="9">
        <f ca="1">'Dubbel 2'!B94</f>
        <v>0</v>
      </c>
      <c r="C139" s="9">
        <f ca="1">'Dubbel 2'!C94</f>
        <v>0</v>
      </c>
      <c r="D139" s="9">
        <f ca="1">'Dubbel 2'!D94</f>
        <v>0</v>
      </c>
      <c r="E139" s="9">
        <f ca="1">'Dubbel 2'!E94</f>
        <v>0</v>
      </c>
      <c r="F139" s="9">
        <f ca="1">'Dubbel 2'!F94</f>
        <v>0</v>
      </c>
      <c r="G139" s="9">
        <f ca="1">'Dubbel 2'!G94</f>
        <v>0</v>
      </c>
      <c r="H139" s="1">
        <f ca="1">'Dubbel 2'!H94</f>
        <v>0</v>
      </c>
      <c r="I139" s="9">
        <f ca="1">'Dubbel 2'!I94</f>
        <v>0</v>
      </c>
      <c r="J139" s="9">
        <f ca="1">'Dubbel 2'!J94</f>
        <v>0</v>
      </c>
      <c r="K139" s="9">
        <f ca="1">'Dubbel 2'!K94</f>
        <v>0</v>
      </c>
      <c r="L139" s="9">
        <f ca="1">'Dubbel 2'!L94</f>
        <v>0</v>
      </c>
      <c r="M139" s="9">
        <f ca="1">'Dubbel 2'!M94</f>
        <v>0</v>
      </c>
      <c r="N139" s="1">
        <f ca="1">'Dubbel 2'!N94</f>
        <v>0</v>
      </c>
      <c r="O139" s="1">
        <f ca="1">'Dubbel 2'!O94</f>
        <v>0</v>
      </c>
    </row>
    <row r="140" spans="1:15">
      <c r="A140" s="9">
        <f ca="1">'Dubbel 2'!A95</f>
        <v>0</v>
      </c>
      <c r="B140" s="9">
        <f ca="1">'Dubbel 2'!B95</f>
        <v>0</v>
      </c>
      <c r="C140" s="9">
        <f ca="1">'Dubbel 2'!C95</f>
        <v>0</v>
      </c>
      <c r="D140" s="9">
        <f ca="1">'Dubbel 2'!D95</f>
        <v>0</v>
      </c>
      <c r="E140" s="9">
        <f ca="1">'Dubbel 2'!E95</f>
        <v>0</v>
      </c>
      <c r="F140" s="9">
        <f ca="1">'Dubbel 2'!F95</f>
        <v>0</v>
      </c>
      <c r="G140" s="9">
        <f ca="1">'Dubbel 2'!G95</f>
        <v>0</v>
      </c>
      <c r="H140" s="1">
        <f ca="1">'Dubbel 2'!H95</f>
        <v>0</v>
      </c>
      <c r="I140" s="9">
        <f ca="1">'Dubbel 2'!I95</f>
        <v>0</v>
      </c>
      <c r="J140" s="9">
        <f ca="1">'Dubbel 2'!J95</f>
        <v>0</v>
      </c>
      <c r="K140" s="9">
        <f ca="1">'Dubbel 2'!K95</f>
        <v>0</v>
      </c>
      <c r="L140" s="9">
        <f ca="1">'Dubbel 2'!L95</f>
        <v>0</v>
      </c>
      <c r="M140" s="9">
        <f ca="1">'Dubbel 2'!M95</f>
        <v>0</v>
      </c>
      <c r="N140" s="1">
        <f ca="1">'Dubbel 2'!N95</f>
        <v>0</v>
      </c>
      <c r="O140" s="1">
        <f ca="1">'Dubbel 2'!O95</f>
        <v>0</v>
      </c>
    </row>
    <row r="141" spans="1:15">
      <c r="A141" s="9" t="str">
        <f ca="1">A139&amp;"/"&amp;A140</f>
        <v>0/0</v>
      </c>
      <c r="B141" s="9">
        <f ca="1">B140</f>
        <v>0</v>
      </c>
      <c r="C141" s="9">
        <f t="shared" ref="C141:O141" si="45">SUM(C139:C140)</f>
        <v>0</v>
      </c>
      <c r="D141" s="9">
        <f t="shared" si="45"/>
        <v>0</v>
      </c>
      <c r="E141" s="9">
        <f t="shared" si="45"/>
        <v>0</v>
      </c>
      <c r="F141" s="9">
        <f t="shared" si="45"/>
        <v>0</v>
      </c>
      <c r="G141" s="9">
        <f t="shared" si="45"/>
        <v>0</v>
      </c>
      <c r="H141" s="1">
        <f t="shared" si="45"/>
        <v>0</v>
      </c>
      <c r="I141" s="9">
        <f t="shared" si="45"/>
        <v>0</v>
      </c>
      <c r="J141" s="9">
        <f t="shared" si="45"/>
        <v>0</v>
      </c>
      <c r="K141" s="9">
        <f t="shared" si="45"/>
        <v>0</v>
      </c>
      <c r="L141" s="9">
        <f t="shared" si="45"/>
        <v>0</v>
      </c>
      <c r="M141" s="9">
        <f t="shared" si="45"/>
        <v>0</v>
      </c>
      <c r="N141" s="1">
        <f t="shared" si="45"/>
        <v>0</v>
      </c>
      <c r="O141" s="1">
        <f t="shared" si="45"/>
        <v>0</v>
      </c>
    </row>
    <row r="142" spans="1:15">
      <c r="A142" s="9">
        <f ca="1">'Dubbel 2'!A96</f>
        <v>0</v>
      </c>
      <c r="B142" s="9">
        <f ca="1">'Dubbel 2'!B96</f>
        <v>0</v>
      </c>
      <c r="C142" s="9">
        <f ca="1">'Dubbel 2'!C96</f>
        <v>0</v>
      </c>
      <c r="D142" s="9">
        <f ca="1">'Dubbel 2'!D96</f>
        <v>0</v>
      </c>
      <c r="E142" s="9">
        <f ca="1">'Dubbel 2'!E96</f>
        <v>0</v>
      </c>
      <c r="F142" s="9">
        <f ca="1">'Dubbel 2'!F96</f>
        <v>0</v>
      </c>
      <c r="G142" s="9">
        <f ca="1">'Dubbel 2'!G96</f>
        <v>0</v>
      </c>
      <c r="H142" s="1">
        <f ca="1">'Dubbel 2'!H96</f>
        <v>0</v>
      </c>
      <c r="I142" s="9">
        <f ca="1">'Dubbel 2'!I96</f>
        <v>0</v>
      </c>
      <c r="J142" s="9">
        <f ca="1">'Dubbel 2'!J96</f>
        <v>0</v>
      </c>
      <c r="K142" s="9">
        <f ca="1">'Dubbel 2'!K96</f>
        <v>0</v>
      </c>
      <c r="L142" s="9">
        <f ca="1">'Dubbel 2'!L96</f>
        <v>0</v>
      </c>
      <c r="M142" s="9">
        <f ca="1">'Dubbel 2'!M96</f>
        <v>0</v>
      </c>
      <c r="N142" s="1">
        <f ca="1">'Dubbel 2'!N96</f>
        <v>0</v>
      </c>
      <c r="O142" s="1">
        <f ca="1">'Dubbel 2'!O96</f>
        <v>0</v>
      </c>
    </row>
    <row r="143" spans="1:15">
      <c r="A143" s="9">
        <f ca="1">'Dubbel 2'!A97</f>
        <v>0</v>
      </c>
      <c r="B143" s="9">
        <f ca="1">'Dubbel 2'!B97</f>
        <v>0</v>
      </c>
      <c r="C143" s="9">
        <f ca="1">'Dubbel 2'!C97</f>
        <v>0</v>
      </c>
      <c r="D143" s="9">
        <f ca="1">'Dubbel 2'!D97</f>
        <v>0</v>
      </c>
      <c r="E143" s="9">
        <f ca="1">'Dubbel 2'!E97</f>
        <v>0</v>
      </c>
      <c r="F143" s="9">
        <f ca="1">'Dubbel 2'!F97</f>
        <v>0</v>
      </c>
      <c r="G143" s="9">
        <f ca="1">'Dubbel 2'!G97</f>
        <v>0</v>
      </c>
      <c r="H143" s="1">
        <f ca="1">'Dubbel 2'!H97</f>
        <v>0</v>
      </c>
      <c r="I143" s="9">
        <f ca="1">'Dubbel 2'!I97</f>
        <v>0</v>
      </c>
      <c r="J143" s="9">
        <f ca="1">'Dubbel 2'!J97</f>
        <v>0</v>
      </c>
      <c r="K143" s="9">
        <f ca="1">'Dubbel 2'!K97</f>
        <v>0</v>
      </c>
      <c r="L143" s="9">
        <f ca="1">'Dubbel 2'!L97</f>
        <v>0</v>
      </c>
      <c r="M143" s="9">
        <f ca="1">'Dubbel 2'!M97</f>
        <v>0</v>
      </c>
      <c r="N143" s="1">
        <f ca="1">'Dubbel 2'!N97</f>
        <v>0</v>
      </c>
      <c r="O143" s="1">
        <f ca="1">'Dubbel 2'!O97</f>
        <v>0</v>
      </c>
    </row>
    <row r="144" spans="1:15">
      <c r="A144" s="9" t="str">
        <f ca="1">A142&amp;"/"&amp;A143</f>
        <v>0/0</v>
      </c>
      <c r="B144" s="9">
        <f ca="1">B143</f>
        <v>0</v>
      </c>
      <c r="C144" s="9">
        <f t="shared" ref="C144:O144" si="46">SUM(C142:C143)</f>
        <v>0</v>
      </c>
      <c r="D144" s="9">
        <f t="shared" si="46"/>
        <v>0</v>
      </c>
      <c r="E144" s="9">
        <f t="shared" si="46"/>
        <v>0</v>
      </c>
      <c r="F144" s="9">
        <f t="shared" si="46"/>
        <v>0</v>
      </c>
      <c r="G144" s="9">
        <f t="shared" si="46"/>
        <v>0</v>
      </c>
      <c r="H144" s="1">
        <f t="shared" si="46"/>
        <v>0</v>
      </c>
      <c r="I144" s="9">
        <f t="shared" si="46"/>
        <v>0</v>
      </c>
      <c r="J144" s="9">
        <f t="shared" si="46"/>
        <v>0</v>
      </c>
      <c r="K144" s="9">
        <f t="shared" si="46"/>
        <v>0</v>
      </c>
      <c r="L144" s="9">
        <f t="shared" si="46"/>
        <v>0</v>
      </c>
      <c r="M144" s="9">
        <f t="shared" si="46"/>
        <v>0</v>
      </c>
      <c r="N144" s="1">
        <f t="shared" si="46"/>
        <v>0</v>
      </c>
      <c r="O144" s="1">
        <f t="shared" si="46"/>
        <v>0</v>
      </c>
    </row>
    <row r="145" spans="1:15">
      <c r="A145" s="9">
        <f ca="1">'Dubbel 2'!A98</f>
        <v>0</v>
      </c>
      <c r="B145" s="9">
        <f ca="1">'Dubbel 2'!B98</f>
        <v>0</v>
      </c>
      <c r="C145" s="9">
        <f ca="1">'Dubbel 2'!C98</f>
        <v>0</v>
      </c>
      <c r="D145" s="9">
        <f ca="1">'Dubbel 2'!D98</f>
        <v>0</v>
      </c>
      <c r="E145" s="9">
        <f ca="1">'Dubbel 2'!E98</f>
        <v>0</v>
      </c>
      <c r="F145" s="9">
        <f ca="1">'Dubbel 2'!F98</f>
        <v>0</v>
      </c>
      <c r="G145" s="9">
        <f ca="1">'Dubbel 2'!G98</f>
        <v>0</v>
      </c>
      <c r="H145" s="1">
        <f ca="1">'Dubbel 2'!H98</f>
        <v>0</v>
      </c>
      <c r="I145" s="9">
        <f ca="1">'Dubbel 2'!I98</f>
        <v>0</v>
      </c>
      <c r="J145" s="9">
        <f ca="1">'Dubbel 2'!J98</f>
        <v>0</v>
      </c>
      <c r="K145" s="9">
        <f ca="1">'Dubbel 2'!K98</f>
        <v>0</v>
      </c>
      <c r="L145" s="9">
        <f ca="1">'Dubbel 2'!L98</f>
        <v>0</v>
      </c>
      <c r="M145" s="9">
        <f ca="1">'Dubbel 2'!M98</f>
        <v>0</v>
      </c>
      <c r="N145" s="1">
        <f ca="1">'Dubbel 2'!N98</f>
        <v>0</v>
      </c>
      <c r="O145" s="1">
        <f ca="1">'Dubbel 2'!O98</f>
        <v>0</v>
      </c>
    </row>
    <row r="146" spans="1:15">
      <c r="A146" s="9">
        <f ca="1">'Dubbel 2'!A99</f>
        <v>0</v>
      </c>
      <c r="B146" s="9">
        <f ca="1">'Dubbel 2'!B99</f>
        <v>0</v>
      </c>
      <c r="C146" s="9">
        <f ca="1">'Dubbel 2'!C99</f>
        <v>0</v>
      </c>
      <c r="D146" s="9">
        <f ca="1">'Dubbel 2'!D99</f>
        <v>0</v>
      </c>
      <c r="E146" s="9">
        <f ca="1">'Dubbel 2'!E99</f>
        <v>0</v>
      </c>
      <c r="F146" s="9">
        <f ca="1">'Dubbel 2'!F99</f>
        <v>0</v>
      </c>
      <c r="G146" s="9">
        <f ca="1">'Dubbel 2'!G99</f>
        <v>0</v>
      </c>
      <c r="H146" s="1">
        <f ca="1">'Dubbel 2'!H99</f>
        <v>0</v>
      </c>
      <c r="I146" s="9">
        <f ca="1">'Dubbel 2'!I99</f>
        <v>0</v>
      </c>
      <c r="J146" s="9">
        <f ca="1">'Dubbel 2'!J99</f>
        <v>0</v>
      </c>
      <c r="K146" s="9">
        <f ca="1">'Dubbel 2'!K99</f>
        <v>0</v>
      </c>
      <c r="L146" s="9">
        <f ca="1">'Dubbel 2'!L99</f>
        <v>0</v>
      </c>
      <c r="M146" s="9">
        <f ca="1">'Dubbel 2'!M99</f>
        <v>0</v>
      </c>
      <c r="N146" s="1">
        <f ca="1">'Dubbel 2'!N99</f>
        <v>0</v>
      </c>
      <c r="O146" s="1">
        <f ca="1">'Dubbel 2'!O99</f>
        <v>0</v>
      </c>
    </row>
    <row r="147" spans="1:15">
      <c r="A147" s="9" t="str">
        <f ca="1">A145&amp;"/"&amp;A146</f>
        <v>0/0</v>
      </c>
      <c r="B147" s="9">
        <f ca="1">B146</f>
        <v>0</v>
      </c>
      <c r="C147" s="9">
        <f t="shared" ref="C147:O147" si="47">SUM(C145:C146)</f>
        <v>0</v>
      </c>
      <c r="D147" s="9">
        <f t="shared" si="47"/>
        <v>0</v>
      </c>
      <c r="E147" s="9">
        <f t="shared" si="47"/>
        <v>0</v>
      </c>
      <c r="F147" s="9">
        <f t="shared" si="47"/>
        <v>0</v>
      </c>
      <c r="G147" s="9">
        <f t="shared" si="47"/>
        <v>0</v>
      </c>
      <c r="H147" s="1">
        <f t="shared" si="47"/>
        <v>0</v>
      </c>
      <c r="I147" s="9">
        <f t="shared" si="47"/>
        <v>0</v>
      </c>
      <c r="J147" s="9">
        <f t="shared" si="47"/>
        <v>0</v>
      </c>
      <c r="K147" s="9">
        <f t="shared" si="47"/>
        <v>0</v>
      </c>
      <c r="L147" s="9">
        <f t="shared" si="47"/>
        <v>0</v>
      </c>
      <c r="M147" s="9">
        <f t="shared" si="47"/>
        <v>0</v>
      </c>
      <c r="N147" s="1">
        <f t="shared" si="47"/>
        <v>0</v>
      </c>
      <c r="O147" s="1">
        <f t="shared" si="47"/>
        <v>0</v>
      </c>
    </row>
    <row r="148" spans="1:15">
      <c r="A148" s="9">
        <f ca="1">'Dubbel 2'!A100</f>
        <v>0</v>
      </c>
      <c r="B148" s="9">
        <f ca="1">'Dubbel 2'!B100</f>
        <v>0</v>
      </c>
      <c r="C148" s="9">
        <f ca="1">'Dubbel 2'!C100</f>
        <v>0</v>
      </c>
      <c r="D148" s="9">
        <f ca="1">'Dubbel 2'!D100</f>
        <v>0</v>
      </c>
      <c r="E148" s="9">
        <f ca="1">'Dubbel 2'!E100</f>
        <v>0</v>
      </c>
      <c r="F148" s="9">
        <f ca="1">'Dubbel 2'!F100</f>
        <v>0</v>
      </c>
      <c r="G148" s="9">
        <f ca="1">'Dubbel 2'!G100</f>
        <v>0</v>
      </c>
      <c r="H148" s="1">
        <f ca="1">'Dubbel 2'!H100</f>
        <v>0</v>
      </c>
      <c r="I148" s="9">
        <f ca="1">'Dubbel 2'!I100</f>
        <v>0</v>
      </c>
      <c r="J148" s="9">
        <f ca="1">'Dubbel 2'!J100</f>
        <v>0</v>
      </c>
      <c r="K148" s="9">
        <f ca="1">'Dubbel 2'!K100</f>
        <v>0</v>
      </c>
      <c r="L148" s="9">
        <f ca="1">'Dubbel 2'!L100</f>
        <v>0</v>
      </c>
      <c r="M148" s="9">
        <f ca="1">'Dubbel 2'!M100</f>
        <v>0</v>
      </c>
      <c r="N148" s="1">
        <f ca="1">'Dubbel 2'!N100</f>
        <v>0</v>
      </c>
      <c r="O148" s="1">
        <f ca="1">'Dubbel 2'!O100</f>
        <v>0</v>
      </c>
    </row>
    <row r="149" spans="1:15">
      <c r="A149" s="9">
        <f ca="1">'Dubbel 2'!A101</f>
        <v>0</v>
      </c>
      <c r="B149" s="9">
        <f ca="1">'Dubbel 2'!B101</f>
        <v>0</v>
      </c>
      <c r="C149" s="9">
        <f ca="1">'Dubbel 2'!C101</f>
        <v>0</v>
      </c>
      <c r="D149" s="9">
        <f ca="1">'Dubbel 2'!D101</f>
        <v>0</v>
      </c>
      <c r="E149" s="9">
        <f ca="1">'Dubbel 2'!E101</f>
        <v>0</v>
      </c>
      <c r="F149" s="9">
        <f ca="1">'Dubbel 2'!F101</f>
        <v>0</v>
      </c>
      <c r="G149" s="9">
        <f ca="1">'Dubbel 2'!G101</f>
        <v>0</v>
      </c>
      <c r="H149" s="1">
        <f ca="1">'Dubbel 2'!H101</f>
        <v>0</v>
      </c>
      <c r="I149" s="9">
        <f ca="1">'Dubbel 2'!I101</f>
        <v>0</v>
      </c>
      <c r="J149" s="9">
        <f ca="1">'Dubbel 2'!J101</f>
        <v>0</v>
      </c>
      <c r="K149" s="9">
        <f ca="1">'Dubbel 2'!K101</f>
        <v>0</v>
      </c>
      <c r="L149" s="9">
        <f ca="1">'Dubbel 2'!L101</f>
        <v>0</v>
      </c>
      <c r="M149" s="9">
        <f ca="1">'Dubbel 2'!M101</f>
        <v>0</v>
      </c>
      <c r="N149" s="1">
        <f ca="1">'Dubbel 2'!N101</f>
        <v>0</v>
      </c>
      <c r="O149" s="1">
        <f ca="1">'Dubbel 2'!O101</f>
        <v>0</v>
      </c>
    </row>
    <row r="150" spans="1:15">
      <c r="A150" s="9" t="str">
        <f ca="1">A148&amp;"/"&amp;A149</f>
        <v>0/0</v>
      </c>
      <c r="B150" s="9">
        <f ca="1">B149</f>
        <v>0</v>
      </c>
      <c r="C150" s="9">
        <f t="shared" ref="C150:O150" si="48">SUM(C148:C149)</f>
        <v>0</v>
      </c>
      <c r="D150" s="9">
        <f t="shared" si="48"/>
        <v>0</v>
      </c>
      <c r="E150" s="9">
        <f t="shared" si="48"/>
        <v>0</v>
      </c>
      <c r="F150" s="9">
        <f t="shared" si="48"/>
        <v>0</v>
      </c>
      <c r="G150" s="9">
        <f t="shared" si="48"/>
        <v>0</v>
      </c>
      <c r="H150" s="1">
        <f t="shared" si="48"/>
        <v>0</v>
      </c>
      <c r="I150" s="9">
        <f t="shared" si="48"/>
        <v>0</v>
      </c>
      <c r="J150" s="9">
        <f t="shared" si="48"/>
        <v>0</v>
      </c>
      <c r="K150" s="9">
        <f t="shared" si="48"/>
        <v>0</v>
      </c>
      <c r="L150" s="9">
        <f t="shared" si="48"/>
        <v>0</v>
      </c>
      <c r="M150" s="9">
        <f t="shared" si="48"/>
        <v>0</v>
      </c>
      <c r="N150" s="1">
        <f t="shared" si="48"/>
        <v>0</v>
      </c>
      <c r="O150" s="1">
        <f t="shared" si="48"/>
        <v>0</v>
      </c>
    </row>
    <row r="151" spans="1:15">
      <c r="A151" s="9">
        <f ca="1">'Dubbel 2'!A102</f>
        <v>0</v>
      </c>
      <c r="B151" s="9">
        <f ca="1">'Dubbel 2'!B102</f>
        <v>0</v>
      </c>
      <c r="C151" s="9">
        <f ca="1">'Dubbel 2'!C102</f>
        <v>0</v>
      </c>
      <c r="D151" s="9">
        <f ca="1">'Dubbel 2'!D102</f>
        <v>0</v>
      </c>
      <c r="E151" s="9">
        <f ca="1">'Dubbel 2'!E102</f>
        <v>0</v>
      </c>
      <c r="F151" s="9">
        <f ca="1">'Dubbel 2'!F102</f>
        <v>0</v>
      </c>
      <c r="G151" s="9">
        <f ca="1">'Dubbel 2'!G102</f>
        <v>0</v>
      </c>
      <c r="H151" s="1">
        <f ca="1">'Dubbel 2'!H102</f>
        <v>0</v>
      </c>
      <c r="I151" s="9">
        <f ca="1">'Dubbel 2'!I102</f>
        <v>0</v>
      </c>
      <c r="J151" s="9">
        <f ca="1">'Dubbel 2'!J102</f>
        <v>0</v>
      </c>
      <c r="K151" s="9">
        <f ca="1">'Dubbel 2'!K102</f>
        <v>0</v>
      </c>
      <c r="L151" s="9">
        <f ca="1">'Dubbel 2'!L102</f>
        <v>0</v>
      </c>
      <c r="M151" s="9">
        <f ca="1">'Dubbel 2'!M102</f>
        <v>0</v>
      </c>
      <c r="N151" s="1">
        <f ca="1">'Dubbel 2'!N102</f>
        <v>0</v>
      </c>
      <c r="O151" s="1">
        <f ca="1">'Dubbel 2'!O102</f>
        <v>0</v>
      </c>
    </row>
    <row r="152" spans="1:15">
      <c r="A152" s="9">
        <f ca="1">'Dubbel 2'!A103</f>
        <v>0</v>
      </c>
      <c r="B152" s="9">
        <f ca="1">'Dubbel 2'!B103</f>
        <v>0</v>
      </c>
      <c r="C152" s="9">
        <f ca="1">'Dubbel 2'!C103</f>
        <v>0</v>
      </c>
      <c r="D152" s="9">
        <f ca="1">'Dubbel 2'!D103</f>
        <v>0</v>
      </c>
      <c r="E152" s="9">
        <f ca="1">'Dubbel 2'!E103</f>
        <v>0</v>
      </c>
      <c r="F152" s="9">
        <f ca="1">'Dubbel 2'!F103</f>
        <v>0</v>
      </c>
      <c r="G152" s="9">
        <f ca="1">'Dubbel 2'!G103</f>
        <v>0</v>
      </c>
      <c r="H152" s="1">
        <f ca="1">'Dubbel 2'!H103</f>
        <v>0</v>
      </c>
      <c r="I152" s="9">
        <f ca="1">'Dubbel 2'!I103</f>
        <v>0</v>
      </c>
      <c r="J152" s="9">
        <f ca="1">'Dubbel 2'!J103</f>
        <v>0</v>
      </c>
      <c r="K152" s="9">
        <f ca="1">'Dubbel 2'!K103</f>
        <v>0</v>
      </c>
      <c r="L152" s="9">
        <f ca="1">'Dubbel 2'!L103</f>
        <v>0</v>
      </c>
      <c r="M152" s="9">
        <f ca="1">'Dubbel 2'!M103</f>
        <v>0</v>
      </c>
      <c r="N152" s="1">
        <f ca="1">'Dubbel 2'!N103</f>
        <v>0</v>
      </c>
      <c r="O152" s="1">
        <f ca="1">'Dubbel 2'!O103</f>
        <v>0</v>
      </c>
    </row>
    <row r="153" spans="1:15">
      <c r="A153" s="9" t="str">
        <f ca="1">A151&amp;"/"&amp;A152</f>
        <v>0/0</v>
      </c>
      <c r="B153" s="9">
        <f ca="1">B152</f>
        <v>0</v>
      </c>
      <c r="C153" s="9">
        <f t="shared" ref="C153:O153" si="49">SUM(C151:C152)</f>
        <v>0</v>
      </c>
      <c r="D153" s="9">
        <f t="shared" si="49"/>
        <v>0</v>
      </c>
      <c r="E153" s="9">
        <f t="shared" si="49"/>
        <v>0</v>
      </c>
      <c r="F153" s="9">
        <f t="shared" si="49"/>
        <v>0</v>
      </c>
      <c r="G153" s="9">
        <f t="shared" si="49"/>
        <v>0</v>
      </c>
      <c r="H153" s="1">
        <f t="shared" si="49"/>
        <v>0</v>
      </c>
      <c r="I153" s="9">
        <f t="shared" si="49"/>
        <v>0</v>
      </c>
      <c r="J153" s="9">
        <f t="shared" si="49"/>
        <v>0</v>
      </c>
      <c r="K153" s="9">
        <f t="shared" si="49"/>
        <v>0</v>
      </c>
      <c r="L153" s="9">
        <f t="shared" si="49"/>
        <v>0</v>
      </c>
      <c r="M153" s="9">
        <f t="shared" si="49"/>
        <v>0</v>
      </c>
      <c r="N153" s="1">
        <f t="shared" si="49"/>
        <v>0</v>
      </c>
      <c r="O153" s="1">
        <f t="shared" si="49"/>
        <v>0</v>
      </c>
    </row>
    <row r="154" spans="1:15">
      <c r="A154" s="9">
        <f ca="1">'Dubbel 2'!A104</f>
        <v>0</v>
      </c>
      <c r="B154" s="9">
        <f ca="1">'Dubbel 2'!B104</f>
        <v>0</v>
      </c>
      <c r="C154" s="9">
        <f ca="1">'Dubbel 2'!C104</f>
        <v>0</v>
      </c>
      <c r="D154" s="9">
        <f ca="1">'Dubbel 2'!D104</f>
        <v>0</v>
      </c>
      <c r="E154" s="9">
        <f ca="1">'Dubbel 2'!E104</f>
        <v>0</v>
      </c>
      <c r="F154" s="9">
        <f ca="1">'Dubbel 2'!F104</f>
        <v>0</v>
      </c>
      <c r="G154" s="9">
        <f ca="1">'Dubbel 2'!G104</f>
        <v>0</v>
      </c>
      <c r="H154" s="1">
        <f ca="1">'Dubbel 2'!H104</f>
        <v>0</v>
      </c>
      <c r="I154" s="9">
        <f ca="1">'Dubbel 2'!I104</f>
        <v>0</v>
      </c>
      <c r="J154" s="9">
        <f ca="1">'Dubbel 2'!J104</f>
        <v>0</v>
      </c>
      <c r="K154" s="9">
        <f ca="1">'Dubbel 2'!K104</f>
        <v>0</v>
      </c>
      <c r="L154" s="9">
        <f ca="1">'Dubbel 2'!L104</f>
        <v>0</v>
      </c>
      <c r="M154" s="9">
        <f ca="1">'Dubbel 2'!M104</f>
        <v>0</v>
      </c>
      <c r="N154" s="1">
        <f ca="1">'Dubbel 2'!N104</f>
        <v>0</v>
      </c>
      <c r="O154" s="1">
        <f ca="1">'Dubbel 2'!O104</f>
        <v>0</v>
      </c>
    </row>
    <row r="155" spans="1:15">
      <c r="A155" s="9">
        <f ca="1">'Dubbel 2'!A105</f>
        <v>0</v>
      </c>
      <c r="B155" s="9">
        <f ca="1">'Dubbel 2'!B105</f>
        <v>0</v>
      </c>
      <c r="C155" s="9">
        <f ca="1">'Dubbel 2'!C105</f>
        <v>0</v>
      </c>
      <c r="D155" s="9">
        <f ca="1">'Dubbel 2'!D105</f>
        <v>0</v>
      </c>
      <c r="E155" s="9">
        <f ca="1">'Dubbel 2'!E105</f>
        <v>0</v>
      </c>
      <c r="F155" s="9">
        <f ca="1">'Dubbel 2'!F105</f>
        <v>0</v>
      </c>
      <c r="G155" s="9">
        <f ca="1">'Dubbel 2'!G105</f>
        <v>0</v>
      </c>
      <c r="H155" s="1">
        <f ca="1">'Dubbel 2'!H105</f>
        <v>0</v>
      </c>
      <c r="I155" s="9">
        <f ca="1">'Dubbel 2'!I105</f>
        <v>0</v>
      </c>
      <c r="J155" s="9">
        <f ca="1">'Dubbel 2'!J105</f>
        <v>0</v>
      </c>
      <c r="K155" s="9">
        <f ca="1">'Dubbel 2'!K105</f>
        <v>0</v>
      </c>
      <c r="L155" s="9">
        <f ca="1">'Dubbel 2'!L105</f>
        <v>0</v>
      </c>
      <c r="M155" s="9">
        <f ca="1">'Dubbel 2'!M105</f>
        <v>0</v>
      </c>
      <c r="N155" s="1">
        <f ca="1">'Dubbel 2'!N105</f>
        <v>0</v>
      </c>
      <c r="O155" s="1">
        <f ca="1">'Dubbel 2'!O105</f>
        <v>0</v>
      </c>
    </row>
    <row r="156" spans="1:15">
      <c r="A156" s="9" t="str">
        <f ca="1">A154&amp;"/"&amp;A155</f>
        <v>0/0</v>
      </c>
      <c r="B156" s="9">
        <f ca="1">B155</f>
        <v>0</v>
      </c>
      <c r="C156" s="9">
        <f t="shared" ref="C156:O156" si="50">SUM(C154:C155)</f>
        <v>0</v>
      </c>
      <c r="D156" s="9">
        <f t="shared" si="50"/>
        <v>0</v>
      </c>
      <c r="E156" s="9">
        <f t="shared" si="50"/>
        <v>0</v>
      </c>
      <c r="F156" s="9">
        <f t="shared" si="50"/>
        <v>0</v>
      </c>
      <c r="G156" s="9">
        <f t="shared" si="50"/>
        <v>0</v>
      </c>
      <c r="H156" s="1">
        <f t="shared" si="50"/>
        <v>0</v>
      </c>
      <c r="I156" s="9">
        <f t="shared" si="50"/>
        <v>0</v>
      </c>
      <c r="J156" s="9">
        <f t="shared" si="50"/>
        <v>0</v>
      </c>
      <c r="K156" s="9">
        <f t="shared" si="50"/>
        <v>0</v>
      </c>
      <c r="L156" s="9">
        <f t="shared" si="50"/>
        <v>0</v>
      </c>
      <c r="M156" s="9">
        <f t="shared" si="50"/>
        <v>0</v>
      </c>
      <c r="N156" s="1">
        <f t="shared" si="50"/>
        <v>0</v>
      </c>
      <c r="O156" s="1">
        <f t="shared" si="50"/>
        <v>0</v>
      </c>
    </row>
    <row r="157" spans="1:15">
      <c r="A157" s="9">
        <f ca="1">'Dubbel 2'!A106</f>
        <v>0</v>
      </c>
      <c r="B157" s="9">
        <f ca="1">'Dubbel 2'!B106</f>
        <v>0</v>
      </c>
      <c r="C157" s="9">
        <f ca="1">'Dubbel 2'!C106</f>
        <v>0</v>
      </c>
      <c r="D157" s="9">
        <f ca="1">'Dubbel 2'!D106</f>
        <v>0</v>
      </c>
      <c r="E157" s="9">
        <f ca="1">'Dubbel 2'!E106</f>
        <v>0</v>
      </c>
      <c r="F157" s="9">
        <f ca="1">'Dubbel 2'!F106</f>
        <v>0</v>
      </c>
      <c r="G157" s="9">
        <f ca="1">'Dubbel 2'!G106</f>
        <v>0</v>
      </c>
      <c r="H157" s="1">
        <f ca="1">'Dubbel 2'!H106</f>
        <v>0</v>
      </c>
      <c r="I157" s="9">
        <f ca="1">'Dubbel 2'!I106</f>
        <v>0</v>
      </c>
      <c r="J157" s="9">
        <f ca="1">'Dubbel 2'!J106</f>
        <v>0</v>
      </c>
      <c r="K157" s="9">
        <f ca="1">'Dubbel 2'!K106</f>
        <v>0</v>
      </c>
      <c r="L157" s="9">
        <f ca="1">'Dubbel 2'!L106</f>
        <v>0</v>
      </c>
      <c r="M157" s="9">
        <f ca="1">'Dubbel 2'!M106</f>
        <v>0</v>
      </c>
      <c r="N157" s="1">
        <f ca="1">'Dubbel 2'!N106</f>
        <v>0</v>
      </c>
      <c r="O157" s="1">
        <f ca="1">'Dubbel 2'!O106</f>
        <v>0</v>
      </c>
    </row>
    <row r="158" spans="1:15">
      <c r="A158" s="9">
        <f ca="1">'Dubbel 2'!A107</f>
        <v>0</v>
      </c>
      <c r="B158" s="9">
        <f ca="1">'Dubbel 2'!B107</f>
        <v>0</v>
      </c>
      <c r="C158" s="9">
        <f ca="1">'Dubbel 2'!C107</f>
        <v>0</v>
      </c>
      <c r="D158" s="9">
        <f ca="1">'Dubbel 2'!D107</f>
        <v>0</v>
      </c>
      <c r="E158" s="9">
        <f ca="1">'Dubbel 2'!E107</f>
        <v>0</v>
      </c>
      <c r="F158" s="9">
        <f ca="1">'Dubbel 2'!F107</f>
        <v>0</v>
      </c>
      <c r="G158" s="9">
        <f ca="1">'Dubbel 2'!G107</f>
        <v>0</v>
      </c>
      <c r="H158" s="1">
        <f ca="1">'Dubbel 2'!H107</f>
        <v>0</v>
      </c>
      <c r="I158" s="9">
        <f ca="1">'Dubbel 2'!I107</f>
        <v>0</v>
      </c>
      <c r="J158" s="9">
        <f ca="1">'Dubbel 2'!J107</f>
        <v>0</v>
      </c>
      <c r="K158" s="9">
        <f ca="1">'Dubbel 2'!K107</f>
        <v>0</v>
      </c>
      <c r="L158" s="9">
        <f ca="1">'Dubbel 2'!L107</f>
        <v>0</v>
      </c>
      <c r="M158" s="9">
        <f ca="1">'Dubbel 2'!M107</f>
        <v>0</v>
      </c>
      <c r="N158" s="1">
        <f ca="1">'Dubbel 2'!N107</f>
        <v>0</v>
      </c>
      <c r="O158" s="1">
        <f ca="1">'Dubbel 2'!O107</f>
        <v>0</v>
      </c>
    </row>
    <row r="159" spans="1:15">
      <c r="A159" s="9" t="str">
        <f ca="1">A157&amp;"/"&amp;A158</f>
        <v>0/0</v>
      </c>
      <c r="B159" s="9">
        <f ca="1">B158</f>
        <v>0</v>
      </c>
      <c r="C159" s="9">
        <f t="shared" ref="C159:O159" si="51">SUM(C157:C158)</f>
        <v>0</v>
      </c>
      <c r="D159" s="9">
        <f t="shared" si="51"/>
        <v>0</v>
      </c>
      <c r="E159" s="9">
        <f t="shared" si="51"/>
        <v>0</v>
      </c>
      <c r="F159" s="9">
        <f t="shared" si="51"/>
        <v>0</v>
      </c>
      <c r="G159" s="9">
        <f t="shared" si="51"/>
        <v>0</v>
      </c>
      <c r="H159" s="1">
        <f t="shared" si="51"/>
        <v>0</v>
      </c>
      <c r="I159" s="9">
        <f t="shared" si="51"/>
        <v>0</v>
      </c>
      <c r="J159" s="9">
        <f t="shared" si="51"/>
        <v>0</v>
      </c>
      <c r="K159" s="9">
        <f t="shared" si="51"/>
        <v>0</v>
      </c>
      <c r="L159" s="9">
        <f t="shared" si="51"/>
        <v>0</v>
      </c>
      <c r="M159" s="9">
        <f t="shared" si="51"/>
        <v>0</v>
      </c>
      <c r="N159" s="1">
        <f t="shared" si="51"/>
        <v>0</v>
      </c>
      <c r="O159" s="1">
        <f t="shared" si="51"/>
        <v>0</v>
      </c>
    </row>
    <row r="160" spans="1:15">
      <c r="A160" s="9">
        <f ca="1">'Dubbel 2'!A108</f>
        <v>0</v>
      </c>
      <c r="B160" s="9">
        <f ca="1">'Dubbel 2'!B108</f>
        <v>0</v>
      </c>
      <c r="C160" s="9">
        <f ca="1">'Dubbel 2'!C108</f>
        <v>0</v>
      </c>
      <c r="D160" s="9">
        <f ca="1">'Dubbel 2'!D108</f>
        <v>0</v>
      </c>
      <c r="E160" s="9">
        <f ca="1">'Dubbel 2'!E108</f>
        <v>0</v>
      </c>
      <c r="F160" s="9">
        <f ca="1">'Dubbel 2'!F108</f>
        <v>0</v>
      </c>
      <c r="G160" s="9">
        <f ca="1">'Dubbel 2'!G108</f>
        <v>0</v>
      </c>
      <c r="H160" s="1">
        <f ca="1">'Dubbel 2'!H108</f>
        <v>0</v>
      </c>
      <c r="I160" s="9">
        <f ca="1">'Dubbel 2'!I108</f>
        <v>0</v>
      </c>
      <c r="J160" s="9">
        <f ca="1">'Dubbel 2'!J108</f>
        <v>0</v>
      </c>
      <c r="K160" s="9">
        <f ca="1">'Dubbel 2'!K108</f>
        <v>0</v>
      </c>
      <c r="L160" s="9">
        <f ca="1">'Dubbel 2'!L108</f>
        <v>0</v>
      </c>
      <c r="M160" s="9">
        <f ca="1">'Dubbel 2'!M108</f>
        <v>0</v>
      </c>
      <c r="N160" s="1">
        <f ca="1">'Dubbel 2'!N108</f>
        <v>0</v>
      </c>
      <c r="O160" s="1">
        <f ca="1">'Dubbel 2'!O108</f>
        <v>0</v>
      </c>
    </row>
    <row r="161" spans="1:15">
      <c r="A161" s="9">
        <f ca="1">'Dubbel 2'!A109</f>
        <v>0</v>
      </c>
      <c r="B161" s="9">
        <f ca="1">'Dubbel 2'!B109</f>
        <v>0</v>
      </c>
      <c r="C161" s="9">
        <f ca="1">'Dubbel 2'!C109</f>
        <v>0</v>
      </c>
      <c r="D161" s="9">
        <f ca="1">'Dubbel 2'!D109</f>
        <v>0</v>
      </c>
      <c r="E161" s="9">
        <f ca="1">'Dubbel 2'!E109</f>
        <v>0</v>
      </c>
      <c r="F161" s="9">
        <f ca="1">'Dubbel 2'!F109</f>
        <v>0</v>
      </c>
      <c r="G161" s="9">
        <f ca="1">'Dubbel 2'!G109</f>
        <v>0</v>
      </c>
      <c r="H161" s="1">
        <f ca="1">'Dubbel 2'!H109</f>
        <v>0</v>
      </c>
      <c r="I161" s="9">
        <f ca="1">'Dubbel 2'!I109</f>
        <v>0</v>
      </c>
      <c r="J161" s="9">
        <f ca="1">'Dubbel 2'!J109</f>
        <v>0</v>
      </c>
      <c r="K161" s="9">
        <f ca="1">'Dubbel 2'!K109</f>
        <v>0</v>
      </c>
      <c r="L161" s="9">
        <f ca="1">'Dubbel 2'!L109</f>
        <v>0</v>
      </c>
      <c r="M161" s="9">
        <f ca="1">'Dubbel 2'!M109</f>
        <v>0</v>
      </c>
      <c r="N161" s="1">
        <f ca="1">'Dubbel 2'!N109</f>
        <v>0</v>
      </c>
      <c r="O161" s="1">
        <f ca="1">'Dubbel 2'!O109</f>
        <v>0</v>
      </c>
    </row>
    <row r="162" spans="1:15">
      <c r="A162" s="9" t="str">
        <f ca="1">A160&amp;"/"&amp;A161</f>
        <v>0/0</v>
      </c>
      <c r="B162" s="9">
        <f ca="1">B161</f>
        <v>0</v>
      </c>
      <c r="C162" s="9">
        <f t="shared" ref="C162:O162" si="52">SUM(C160:C161)</f>
        <v>0</v>
      </c>
      <c r="D162" s="9">
        <f t="shared" si="52"/>
        <v>0</v>
      </c>
      <c r="E162" s="9">
        <f t="shared" si="52"/>
        <v>0</v>
      </c>
      <c r="F162" s="9">
        <f t="shared" si="52"/>
        <v>0</v>
      </c>
      <c r="G162" s="9">
        <f t="shared" si="52"/>
        <v>0</v>
      </c>
      <c r="H162" s="1">
        <f t="shared" si="52"/>
        <v>0</v>
      </c>
      <c r="I162" s="9">
        <f t="shared" si="52"/>
        <v>0</v>
      </c>
      <c r="J162" s="9">
        <f t="shared" si="52"/>
        <v>0</v>
      </c>
      <c r="K162" s="9">
        <f t="shared" si="52"/>
        <v>0</v>
      </c>
      <c r="L162" s="9">
        <f t="shared" si="52"/>
        <v>0</v>
      </c>
      <c r="M162" s="9">
        <f t="shared" si="52"/>
        <v>0</v>
      </c>
      <c r="N162" s="1">
        <f t="shared" si="52"/>
        <v>0</v>
      </c>
      <c r="O162" s="1">
        <f t="shared" si="52"/>
        <v>0</v>
      </c>
    </row>
    <row r="163" spans="1:15">
      <c r="A163" s="9">
        <f ca="1">'Dubbel 2'!A110</f>
        <v>0</v>
      </c>
      <c r="B163" s="9">
        <f ca="1">'Dubbel 2'!B110</f>
        <v>0</v>
      </c>
      <c r="C163" s="9">
        <f ca="1">'Dubbel 2'!C110</f>
        <v>0</v>
      </c>
      <c r="D163" s="9">
        <f ca="1">'Dubbel 2'!D110</f>
        <v>0</v>
      </c>
      <c r="E163" s="9">
        <f ca="1">'Dubbel 2'!E110</f>
        <v>0</v>
      </c>
      <c r="F163" s="9">
        <f ca="1">'Dubbel 2'!F110</f>
        <v>0</v>
      </c>
      <c r="G163" s="9">
        <f ca="1">'Dubbel 2'!G110</f>
        <v>0</v>
      </c>
      <c r="H163" s="1">
        <f ca="1">'Dubbel 2'!H110</f>
        <v>0</v>
      </c>
      <c r="I163" s="9">
        <f ca="1">'Dubbel 2'!I110</f>
        <v>0</v>
      </c>
      <c r="J163" s="9">
        <f ca="1">'Dubbel 2'!J110</f>
        <v>0</v>
      </c>
      <c r="K163" s="9">
        <f ca="1">'Dubbel 2'!K110</f>
        <v>0</v>
      </c>
      <c r="L163" s="9">
        <f ca="1">'Dubbel 2'!L110</f>
        <v>0</v>
      </c>
      <c r="M163" s="9">
        <f ca="1">'Dubbel 2'!M110</f>
        <v>0</v>
      </c>
      <c r="N163" s="1">
        <f ca="1">'Dubbel 2'!N110</f>
        <v>0</v>
      </c>
      <c r="O163" s="1">
        <f ca="1">'Dubbel 2'!O110</f>
        <v>0</v>
      </c>
    </row>
    <row r="164" spans="1:15">
      <c r="A164" s="9">
        <f ca="1">'Dubbel 2'!A111</f>
        <v>0</v>
      </c>
      <c r="B164" s="9">
        <f ca="1">'Dubbel 2'!B111</f>
        <v>0</v>
      </c>
      <c r="C164" s="9">
        <f ca="1">'Dubbel 2'!C111</f>
        <v>0</v>
      </c>
      <c r="D164" s="9">
        <f ca="1">'Dubbel 2'!D111</f>
        <v>0</v>
      </c>
      <c r="E164" s="9">
        <f ca="1">'Dubbel 2'!E111</f>
        <v>0</v>
      </c>
      <c r="F164" s="9">
        <f ca="1">'Dubbel 2'!F111</f>
        <v>0</v>
      </c>
      <c r="G164" s="9">
        <f ca="1">'Dubbel 2'!G111</f>
        <v>0</v>
      </c>
      <c r="H164" s="1">
        <f ca="1">'Dubbel 2'!H111</f>
        <v>0</v>
      </c>
      <c r="I164" s="9">
        <f ca="1">'Dubbel 2'!I111</f>
        <v>0</v>
      </c>
      <c r="J164" s="9">
        <f ca="1">'Dubbel 2'!J111</f>
        <v>0</v>
      </c>
      <c r="K164" s="9">
        <f ca="1">'Dubbel 2'!K111</f>
        <v>0</v>
      </c>
      <c r="L164" s="9">
        <f ca="1">'Dubbel 2'!L111</f>
        <v>0</v>
      </c>
      <c r="M164" s="9">
        <f ca="1">'Dubbel 2'!M111</f>
        <v>0</v>
      </c>
      <c r="N164" s="1">
        <f ca="1">'Dubbel 2'!N111</f>
        <v>0</v>
      </c>
      <c r="O164" s="1">
        <f ca="1">'Dubbel 2'!O111</f>
        <v>0</v>
      </c>
    </row>
    <row r="165" spans="1:15">
      <c r="A165" s="9" t="str">
        <f ca="1">A163&amp;"/"&amp;A164</f>
        <v>0/0</v>
      </c>
      <c r="B165" s="9">
        <f ca="1">B164</f>
        <v>0</v>
      </c>
      <c r="C165" s="9">
        <f t="shared" ref="C165:O165" si="53">SUM(C163:C164)</f>
        <v>0</v>
      </c>
      <c r="D165" s="9">
        <f t="shared" si="53"/>
        <v>0</v>
      </c>
      <c r="E165" s="9">
        <f t="shared" si="53"/>
        <v>0</v>
      </c>
      <c r="F165" s="9">
        <f t="shared" si="53"/>
        <v>0</v>
      </c>
      <c r="G165" s="9">
        <f t="shared" si="53"/>
        <v>0</v>
      </c>
      <c r="H165" s="1">
        <f t="shared" si="53"/>
        <v>0</v>
      </c>
      <c r="I165" s="9">
        <f t="shared" si="53"/>
        <v>0</v>
      </c>
      <c r="J165" s="9">
        <f t="shared" si="53"/>
        <v>0</v>
      </c>
      <c r="K165" s="9">
        <f t="shared" si="53"/>
        <v>0</v>
      </c>
      <c r="L165" s="9">
        <f t="shared" si="53"/>
        <v>0</v>
      </c>
      <c r="M165" s="9">
        <f t="shared" si="53"/>
        <v>0</v>
      </c>
      <c r="N165" s="1">
        <f t="shared" si="53"/>
        <v>0</v>
      </c>
      <c r="O165" s="1">
        <f t="shared" si="53"/>
        <v>0</v>
      </c>
    </row>
    <row r="166" spans="1:15">
      <c r="A166" s="9">
        <f ca="1">'Dubbel 2'!A112</f>
        <v>0</v>
      </c>
      <c r="B166" s="9">
        <f ca="1">'Dubbel 2'!B112</f>
        <v>0</v>
      </c>
      <c r="C166" s="9">
        <f ca="1">'Dubbel 2'!C112</f>
        <v>0</v>
      </c>
      <c r="D166" s="9">
        <f ca="1">'Dubbel 2'!D112</f>
        <v>0</v>
      </c>
      <c r="E166" s="9">
        <f ca="1">'Dubbel 2'!E112</f>
        <v>0</v>
      </c>
      <c r="F166" s="9">
        <f ca="1">'Dubbel 2'!F112</f>
        <v>0</v>
      </c>
      <c r="G166" s="9">
        <f ca="1">'Dubbel 2'!G112</f>
        <v>0</v>
      </c>
      <c r="H166" s="1">
        <f ca="1">'Dubbel 2'!H112</f>
        <v>0</v>
      </c>
      <c r="I166" s="9">
        <f ca="1">'Dubbel 2'!I112</f>
        <v>0</v>
      </c>
      <c r="J166" s="9">
        <f ca="1">'Dubbel 2'!J112</f>
        <v>0</v>
      </c>
      <c r="K166" s="9">
        <f ca="1">'Dubbel 2'!K112</f>
        <v>0</v>
      </c>
      <c r="L166" s="9">
        <f ca="1">'Dubbel 2'!L112</f>
        <v>0</v>
      </c>
      <c r="M166" s="9">
        <f ca="1">'Dubbel 2'!M112</f>
        <v>0</v>
      </c>
      <c r="N166" s="1">
        <f ca="1">'Dubbel 2'!N112</f>
        <v>0</v>
      </c>
      <c r="O166" s="1">
        <f ca="1">'Dubbel 2'!O112</f>
        <v>0</v>
      </c>
    </row>
    <row r="167" spans="1:15">
      <c r="A167" s="9">
        <f ca="1">'Dubbel 2'!A113</f>
        <v>0</v>
      </c>
      <c r="B167" s="9">
        <f ca="1">'Dubbel 2'!B113</f>
        <v>0</v>
      </c>
      <c r="C167" s="9">
        <f ca="1">'Dubbel 2'!C113</f>
        <v>0</v>
      </c>
      <c r="D167" s="9">
        <f ca="1">'Dubbel 2'!D113</f>
        <v>0</v>
      </c>
      <c r="E167" s="9">
        <f ca="1">'Dubbel 2'!E113</f>
        <v>0</v>
      </c>
      <c r="F167" s="9">
        <f ca="1">'Dubbel 2'!F113</f>
        <v>0</v>
      </c>
      <c r="G167" s="9">
        <f ca="1">'Dubbel 2'!G113</f>
        <v>0</v>
      </c>
      <c r="H167" s="1">
        <f ca="1">'Dubbel 2'!H113</f>
        <v>0</v>
      </c>
      <c r="I167" s="9">
        <f ca="1">'Dubbel 2'!I113</f>
        <v>0</v>
      </c>
      <c r="J167" s="9">
        <f ca="1">'Dubbel 2'!J113</f>
        <v>0</v>
      </c>
      <c r="K167" s="9">
        <f ca="1">'Dubbel 2'!K113</f>
        <v>0</v>
      </c>
      <c r="L167" s="9">
        <f ca="1">'Dubbel 2'!L113</f>
        <v>0</v>
      </c>
      <c r="M167" s="9">
        <f ca="1">'Dubbel 2'!M113</f>
        <v>0</v>
      </c>
      <c r="N167" s="1">
        <f ca="1">'Dubbel 2'!N113</f>
        <v>0</v>
      </c>
      <c r="O167" s="1">
        <f ca="1">'Dubbel 2'!O113</f>
        <v>0</v>
      </c>
    </row>
    <row r="168" spans="1:15">
      <c r="A168" s="9" t="str">
        <f ca="1">A166&amp;"/"&amp;A167</f>
        <v>0/0</v>
      </c>
      <c r="B168" s="9">
        <f ca="1">B167</f>
        <v>0</v>
      </c>
      <c r="C168" s="9">
        <f t="shared" ref="C168:O168" si="54">SUM(C166:C167)</f>
        <v>0</v>
      </c>
      <c r="D168" s="9">
        <f t="shared" si="54"/>
        <v>0</v>
      </c>
      <c r="E168" s="9">
        <f t="shared" si="54"/>
        <v>0</v>
      </c>
      <c r="F168" s="9">
        <f t="shared" si="54"/>
        <v>0</v>
      </c>
      <c r="G168" s="9">
        <f t="shared" si="54"/>
        <v>0</v>
      </c>
      <c r="H168" s="1">
        <f t="shared" si="54"/>
        <v>0</v>
      </c>
      <c r="I168" s="9">
        <f t="shared" si="54"/>
        <v>0</v>
      </c>
      <c r="J168" s="9">
        <f t="shared" si="54"/>
        <v>0</v>
      </c>
      <c r="K168" s="9">
        <f t="shared" si="54"/>
        <v>0</v>
      </c>
      <c r="L168" s="9">
        <f t="shared" si="54"/>
        <v>0</v>
      </c>
      <c r="M168" s="9">
        <f t="shared" si="54"/>
        <v>0</v>
      </c>
      <c r="N168" s="1">
        <f t="shared" si="54"/>
        <v>0</v>
      </c>
      <c r="O168" s="1">
        <f t="shared" si="54"/>
        <v>0</v>
      </c>
    </row>
    <row r="169" spans="1:15">
      <c r="A169" s="9">
        <f ca="1">'Dubbel 2'!A114</f>
        <v>0</v>
      </c>
      <c r="B169" s="9">
        <f ca="1">'Dubbel 2'!B114</f>
        <v>0</v>
      </c>
      <c r="C169" s="9">
        <f ca="1">'Dubbel 2'!C114</f>
        <v>0</v>
      </c>
      <c r="D169" s="9">
        <f ca="1">'Dubbel 2'!D114</f>
        <v>0</v>
      </c>
      <c r="E169" s="9">
        <f ca="1">'Dubbel 2'!E114</f>
        <v>0</v>
      </c>
      <c r="F169" s="9">
        <f ca="1">'Dubbel 2'!F114</f>
        <v>0</v>
      </c>
      <c r="G169" s="9">
        <f ca="1">'Dubbel 2'!G114</f>
        <v>0</v>
      </c>
      <c r="H169" s="1">
        <f ca="1">'Dubbel 2'!H114</f>
        <v>0</v>
      </c>
      <c r="I169" s="9">
        <f ca="1">'Dubbel 2'!I114</f>
        <v>0</v>
      </c>
      <c r="J169" s="9">
        <f ca="1">'Dubbel 2'!J114</f>
        <v>0</v>
      </c>
      <c r="K169" s="9">
        <f ca="1">'Dubbel 2'!K114</f>
        <v>0</v>
      </c>
      <c r="L169" s="9">
        <f ca="1">'Dubbel 2'!L114</f>
        <v>0</v>
      </c>
      <c r="M169" s="9">
        <f ca="1">'Dubbel 2'!M114</f>
        <v>0</v>
      </c>
      <c r="N169" s="1">
        <f ca="1">'Dubbel 2'!N114</f>
        <v>0</v>
      </c>
      <c r="O169" s="1">
        <f ca="1">'Dubbel 2'!O114</f>
        <v>0</v>
      </c>
    </row>
    <row r="170" spans="1:15">
      <c r="A170" s="9">
        <f ca="1">'Dubbel 2'!A115</f>
        <v>0</v>
      </c>
      <c r="B170" s="9">
        <f ca="1">'Dubbel 2'!B115</f>
        <v>0</v>
      </c>
      <c r="C170" s="9">
        <f ca="1">'Dubbel 2'!C115</f>
        <v>0</v>
      </c>
      <c r="D170" s="9">
        <f ca="1">'Dubbel 2'!D115</f>
        <v>0</v>
      </c>
      <c r="E170" s="9">
        <f ca="1">'Dubbel 2'!E115</f>
        <v>0</v>
      </c>
      <c r="F170" s="9">
        <f ca="1">'Dubbel 2'!F115</f>
        <v>0</v>
      </c>
      <c r="G170" s="9">
        <f ca="1">'Dubbel 2'!G115</f>
        <v>0</v>
      </c>
      <c r="H170" s="1">
        <f ca="1">'Dubbel 2'!H115</f>
        <v>0</v>
      </c>
      <c r="I170" s="9">
        <f ca="1">'Dubbel 2'!I115</f>
        <v>0</v>
      </c>
      <c r="J170" s="9">
        <f ca="1">'Dubbel 2'!J115</f>
        <v>0</v>
      </c>
      <c r="K170" s="9">
        <f ca="1">'Dubbel 2'!K115</f>
        <v>0</v>
      </c>
      <c r="L170" s="9">
        <f ca="1">'Dubbel 2'!L115</f>
        <v>0</v>
      </c>
      <c r="M170" s="9">
        <f ca="1">'Dubbel 2'!M115</f>
        <v>0</v>
      </c>
      <c r="N170" s="1">
        <f ca="1">'Dubbel 2'!N115</f>
        <v>0</v>
      </c>
      <c r="O170" s="1">
        <f ca="1">'Dubbel 2'!O115</f>
        <v>0</v>
      </c>
    </row>
    <row r="171" spans="1:15">
      <c r="A171" s="9" t="str">
        <f ca="1">A169&amp;"/"&amp;A170</f>
        <v>0/0</v>
      </c>
      <c r="B171" s="9">
        <f ca="1">B170</f>
        <v>0</v>
      </c>
      <c r="C171" s="9">
        <f t="shared" ref="C171:O171" si="55">SUM(C169:C170)</f>
        <v>0</v>
      </c>
      <c r="D171" s="9">
        <f t="shared" si="55"/>
        <v>0</v>
      </c>
      <c r="E171" s="9">
        <f t="shared" si="55"/>
        <v>0</v>
      </c>
      <c r="F171" s="9">
        <f t="shared" si="55"/>
        <v>0</v>
      </c>
      <c r="G171" s="9">
        <f t="shared" si="55"/>
        <v>0</v>
      </c>
      <c r="H171" s="1">
        <f t="shared" si="55"/>
        <v>0</v>
      </c>
      <c r="I171" s="9">
        <f t="shared" si="55"/>
        <v>0</v>
      </c>
      <c r="J171" s="9">
        <f t="shared" si="55"/>
        <v>0</v>
      </c>
      <c r="K171" s="9">
        <f t="shared" si="55"/>
        <v>0</v>
      </c>
      <c r="L171" s="9">
        <f t="shared" si="55"/>
        <v>0</v>
      </c>
      <c r="M171" s="9">
        <f t="shared" si="55"/>
        <v>0</v>
      </c>
      <c r="N171" s="1">
        <f t="shared" si="55"/>
        <v>0</v>
      </c>
      <c r="O171" s="1">
        <f t="shared" si="55"/>
        <v>0</v>
      </c>
    </row>
    <row r="172" spans="1:15">
      <c r="A172" s="9">
        <f ca="1">'Dubbel 2'!A116</f>
        <v>0</v>
      </c>
      <c r="B172" s="9">
        <f ca="1">'Dubbel 2'!B116</f>
        <v>0</v>
      </c>
      <c r="C172" s="9">
        <f ca="1">'Dubbel 2'!C116</f>
        <v>0</v>
      </c>
      <c r="D172" s="9">
        <f ca="1">'Dubbel 2'!D116</f>
        <v>0</v>
      </c>
      <c r="E172" s="9">
        <f ca="1">'Dubbel 2'!E116</f>
        <v>0</v>
      </c>
      <c r="F172" s="9">
        <f ca="1">'Dubbel 2'!F116</f>
        <v>0</v>
      </c>
      <c r="G172" s="9">
        <f ca="1">'Dubbel 2'!G116</f>
        <v>0</v>
      </c>
      <c r="H172" s="1">
        <f ca="1">'Dubbel 2'!H116</f>
        <v>0</v>
      </c>
      <c r="I172" s="9">
        <f ca="1">'Dubbel 2'!I116</f>
        <v>0</v>
      </c>
      <c r="J172" s="9">
        <f ca="1">'Dubbel 2'!J116</f>
        <v>0</v>
      </c>
      <c r="K172" s="9">
        <f ca="1">'Dubbel 2'!K116</f>
        <v>0</v>
      </c>
      <c r="L172" s="9">
        <f ca="1">'Dubbel 2'!L116</f>
        <v>0</v>
      </c>
      <c r="M172" s="9">
        <f ca="1">'Dubbel 2'!M116</f>
        <v>0</v>
      </c>
      <c r="N172" s="1">
        <f ca="1">'Dubbel 2'!N116</f>
        <v>0</v>
      </c>
      <c r="O172" s="1">
        <f ca="1">'Dubbel 2'!O116</f>
        <v>0</v>
      </c>
    </row>
    <row r="173" spans="1:15">
      <c r="A173" s="9">
        <f ca="1">'Dubbel 2'!A117</f>
        <v>0</v>
      </c>
      <c r="B173" s="9">
        <f ca="1">'Dubbel 2'!B117</f>
        <v>0</v>
      </c>
      <c r="C173" s="9">
        <f ca="1">'Dubbel 2'!C117</f>
        <v>0</v>
      </c>
      <c r="D173" s="9">
        <f ca="1">'Dubbel 2'!D117</f>
        <v>0</v>
      </c>
      <c r="E173" s="9">
        <f ca="1">'Dubbel 2'!E117</f>
        <v>0</v>
      </c>
      <c r="F173" s="9">
        <f ca="1">'Dubbel 2'!F117</f>
        <v>0</v>
      </c>
      <c r="G173" s="9">
        <f ca="1">'Dubbel 2'!G117</f>
        <v>0</v>
      </c>
      <c r="H173" s="1">
        <f ca="1">'Dubbel 2'!H117</f>
        <v>0</v>
      </c>
      <c r="I173" s="9">
        <f ca="1">'Dubbel 2'!I117</f>
        <v>0</v>
      </c>
      <c r="J173" s="9">
        <f ca="1">'Dubbel 2'!J117</f>
        <v>0</v>
      </c>
      <c r="K173" s="9">
        <f ca="1">'Dubbel 2'!K117</f>
        <v>0</v>
      </c>
      <c r="L173" s="9">
        <f ca="1">'Dubbel 2'!L117</f>
        <v>0</v>
      </c>
      <c r="M173" s="9">
        <f ca="1">'Dubbel 2'!M117</f>
        <v>0</v>
      </c>
      <c r="N173" s="1">
        <f ca="1">'Dubbel 2'!N117</f>
        <v>0</v>
      </c>
      <c r="O173" s="1">
        <f ca="1">'Dubbel 2'!O117</f>
        <v>0</v>
      </c>
    </row>
    <row r="174" spans="1:15">
      <c r="A174" s="9" t="str">
        <f ca="1">A172&amp;"/"&amp;A173</f>
        <v>0/0</v>
      </c>
      <c r="B174" s="9">
        <f ca="1">B173</f>
        <v>0</v>
      </c>
      <c r="C174" s="9">
        <f t="shared" ref="C174:O174" si="56">SUM(C172:C173)</f>
        <v>0</v>
      </c>
      <c r="D174" s="9">
        <f t="shared" si="56"/>
        <v>0</v>
      </c>
      <c r="E174" s="9">
        <f t="shared" si="56"/>
        <v>0</v>
      </c>
      <c r="F174" s="9">
        <f t="shared" si="56"/>
        <v>0</v>
      </c>
      <c r="G174" s="9">
        <f t="shared" si="56"/>
        <v>0</v>
      </c>
      <c r="H174" s="1">
        <f t="shared" si="56"/>
        <v>0</v>
      </c>
      <c r="I174" s="9">
        <f t="shared" si="56"/>
        <v>0</v>
      </c>
      <c r="J174" s="9">
        <f t="shared" si="56"/>
        <v>0</v>
      </c>
      <c r="K174" s="9">
        <f t="shared" si="56"/>
        <v>0</v>
      </c>
      <c r="L174" s="9">
        <f t="shared" si="56"/>
        <v>0</v>
      </c>
      <c r="M174" s="9">
        <f t="shared" si="56"/>
        <v>0</v>
      </c>
      <c r="N174" s="1">
        <f t="shared" si="56"/>
        <v>0</v>
      </c>
      <c r="O174" s="1">
        <f t="shared" si="56"/>
        <v>0</v>
      </c>
    </row>
    <row r="175" spans="1:15">
      <c r="A175" s="9">
        <f ca="1">'Dubbel 2'!A118</f>
        <v>0</v>
      </c>
      <c r="B175" s="9">
        <f ca="1">'Dubbel 2'!B118</f>
        <v>0</v>
      </c>
      <c r="C175" s="9">
        <f ca="1">'Dubbel 2'!C118</f>
        <v>0</v>
      </c>
      <c r="D175" s="9">
        <f ca="1">'Dubbel 2'!D118</f>
        <v>0</v>
      </c>
      <c r="E175" s="9">
        <f ca="1">'Dubbel 2'!E118</f>
        <v>0</v>
      </c>
      <c r="F175" s="9">
        <f ca="1">'Dubbel 2'!F118</f>
        <v>0</v>
      </c>
      <c r="G175" s="9">
        <f ca="1">'Dubbel 2'!G118</f>
        <v>0</v>
      </c>
      <c r="H175" s="1">
        <f ca="1">'Dubbel 2'!H118</f>
        <v>0</v>
      </c>
      <c r="I175" s="9">
        <f ca="1">'Dubbel 2'!I118</f>
        <v>0</v>
      </c>
      <c r="J175" s="9">
        <f ca="1">'Dubbel 2'!J118</f>
        <v>0</v>
      </c>
      <c r="K175" s="9">
        <f ca="1">'Dubbel 2'!K118</f>
        <v>0</v>
      </c>
      <c r="L175" s="9">
        <f ca="1">'Dubbel 2'!L118</f>
        <v>0</v>
      </c>
      <c r="M175" s="9">
        <f ca="1">'Dubbel 2'!M118</f>
        <v>0</v>
      </c>
      <c r="N175" s="1">
        <f ca="1">'Dubbel 2'!N118</f>
        <v>0</v>
      </c>
      <c r="O175" s="1">
        <f ca="1">'Dubbel 2'!O118</f>
        <v>0</v>
      </c>
    </row>
    <row r="176" spans="1:15">
      <c r="A176" s="9">
        <f ca="1">'Dubbel 2'!A119</f>
        <v>0</v>
      </c>
      <c r="B176" s="9">
        <f ca="1">'Dubbel 2'!B119</f>
        <v>0</v>
      </c>
      <c r="C176" s="9">
        <f ca="1">'Dubbel 2'!C119</f>
        <v>0</v>
      </c>
      <c r="D176" s="9">
        <f ca="1">'Dubbel 2'!D119</f>
        <v>0</v>
      </c>
      <c r="E176" s="9">
        <f ca="1">'Dubbel 2'!E119</f>
        <v>0</v>
      </c>
      <c r="F176" s="9">
        <f ca="1">'Dubbel 2'!F119</f>
        <v>0</v>
      </c>
      <c r="G176" s="9">
        <f ca="1">'Dubbel 2'!G119</f>
        <v>0</v>
      </c>
      <c r="H176" s="1">
        <f ca="1">'Dubbel 2'!H119</f>
        <v>0</v>
      </c>
      <c r="I176" s="9">
        <f ca="1">'Dubbel 2'!I119</f>
        <v>0</v>
      </c>
      <c r="J176" s="9">
        <f ca="1">'Dubbel 2'!J119</f>
        <v>0</v>
      </c>
      <c r="K176" s="9">
        <f ca="1">'Dubbel 2'!K119</f>
        <v>0</v>
      </c>
      <c r="L176" s="9">
        <f ca="1">'Dubbel 2'!L119</f>
        <v>0</v>
      </c>
      <c r="M176" s="9">
        <f ca="1">'Dubbel 2'!M119</f>
        <v>0</v>
      </c>
      <c r="N176" s="1">
        <f ca="1">'Dubbel 2'!N119</f>
        <v>0</v>
      </c>
      <c r="O176" s="1">
        <f ca="1">'Dubbel 2'!O119</f>
        <v>0</v>
      </c>
    </row>
    <row r="177" spans="1:15">
      <c r="A177" s="9" t="str">
        <f ca="1">A175&amp;"/"&amp;A176</f>
        <v>0/0</v>
      </c>
      <c r="B177" s="9">
        <f ca="1">B176</f>
        <v>0</v>
      </c>
      <c r="C177" s="9">
        <f t="shared" ref="C177:O177" si="57">SUM(C175:C176)</f>
        <v>0</v>
      </c>
      <c r="D177" s="9">
        <f t="shared" si="57"/>
        <v>0</v>
      </c>
      <c r="E177" s="9">
        <f t="shared" si="57"/>
        <v>0</v>
      </c>
      <c r="F177" s="9">
        <f t="shared" si="57"/>
        <v>0</v>
      </c>
      <c r="G177" s="9">
        <f t="shared" si="57"/>
        <v>0</v>
      </c>
      <c r="H177" s="1">
        <f t="shared" si="57"/>
        <v>0</v>
      </c>
      <c r="I177" s="9">
        <f t="shared" si="57"/>
        <v>0</v>
      </c>
      <c r="J177" s="9">
        <f t="shared" si="57"/>
        <v>0</v>
      </c>
      <c r="K177" s="9">
        <f t="shared" si="57"/>
        <v>0</v>
      </c>
      <c r="L177" s="9">
        <f t="shared" si="57"/>
        <v>0</v>
      </c>
      <c r="M177" s="9">
        <f t="shared" si="57"/>
        <v>0</v>
      </c>
      <c r="N177" s="1">
        <f t="shared" si="57"/>
        <v>0</v>
      </c>
      <c r="O177" s="1">
        <f t="shared" si="57"/>
        <v>0</v>
      </c>
    </row>
    <row r="178" spans="1:15">
      <c r="A178" s="9">
        <f ca="1">'Dubbel 2'!A120</f>
        <v>0</v>
      </c>
      <c r="B178" s="9">
        <f ca="1">'Dubbel 2'!B120</f>
        <v>0</v>
      </c>
      <c r="C178" s="9">
        <f ca="1">'Dubbel 2'!C120</f>
        <v>0</v>
      </c>
      <c r="D178" s="9">
        <f ca="1">'Dubbel 2'!D120</f>
        <v>0</v>
      </c>
      <c r="E178" s="9">
        <f ca="1">'Dubbel 2'!E120</f>
        <v>0</v>
      </c>
      <c r="F178" s="9">
        <f ca="1">'Dubbel 2'!F120</f>
        <v>0</v>
      </c>
      <c r="G178" s="9">
        <f ca="1">'Dubbel 2'!G120</f>
        <v>0</v>
      </c>
      <c r="H178" s="1">
        <f ca="1">'Dubbel 2'!H120</f>
        <v>0</v>
      </c>
      <c r="I178" s="9">
        <f ca="1">'Dubbel 2'!I120</f>
        <v>0</v>
      </c>
      <c r="J178" s="9">
        <f ca="1">'Dubbel 2'!J120</f>
        <v>0</v>
      </c>
      <c r="K178" s="9">
        <f ca="1">'Dubbel 2'!K120</f>
        <v>0</v>
      </c>
      <c r="L178" s="9">
        <f ca="1">'Dubbel 2'!L120</f>
        <v>0</v>
      </c>
      <c r="M178" s="9">
        <f ca="1">'Dubbel 2'!M120</f>
        <v>0</v>
      </c>
      <c r="N178" s="1">
        <f ca="1">'Dubbel 2'!N120</f>
        <v>0</v>
      </c>
      <c r="O178" s="1">
        <f ca="1">'Dubbel 2'!O120</f>
        <v>0</v>
      </c>
    </row>
    <row r="179" spans="1:15">
      <c r="A179" s="9">
        <f ca="1">'Dubbel 2'!A121</f>
        <v>0</v>
      </c>
      <c r="B179" s="9">
        <f ca="1">'Dubbel 2'!B121</f>
        <v>0</v>
      </c>
      <c r="C179" s="9">
        <f ca="1">'Dubbel 2'!C121</f>
        <v>0</v>
      </c>
      <c r="D179" s="9">
        <f ca="1">'Dubbel 2'!D121</f>
        <v>0</v>
      </c>
      <c r="E179" s="9">
        <f ca="1">'Dubbel 2'!E121</f>
        <v>0</v>
      </c>
      <c r="F179" s="9">
        <f ca="1">'Dubbel 2'!F121</f>
        <v>0</v>
      </c>
      <c r="G179" s="9">
        <f ca="1">'Dubbel 2'!G121</f>
        <v>0</v>
      </c>
      <c r="H179" s="1">
        <f ca="1">'Dubbel 2'!H121</f>
        <v>0</v>
      </c>
      <c r="I179" s="9">
        <f ca="1">'Dubbel 2'!I121</f>
        <v>0</v>
      </c>
      <c r="J179" s="9">
        <f ca="1">'Dubbel 2'!J121</f>
        <v>0</v>
      </c>
      <c r="K179" s="9">
        <f ca="1">'Dubbel 2'!K121</f>
        <v>0</v>
      </c>
      <c r="L179" s="9">
        <f ca="1">'Dubbel 2'!L121</f>
        <v>0</v>
      </c>
      <c r="M179" s="9">
        <f ca="1">'Dubbel 2'!M121</f>
        <v>0</v>
      </c>
      <c r="N179" s="1">
        <f ca="1">'Dubbel 2'!N121</f>
        <v>0</v>
      </c>
      <c r="O179" s="1">
        <f ca="1">'Dubbel 2'!O121</f>
        <v>0</v>
      </c>
    </row>
    <row r="180" spans="1:15">
      <c r="A180" s="9" t="str">
        <f ca="1">A178&amp;"/"&amp;A179</f>
        <v>0/0</v>
      </c>
      <c r="B180" s="9">
        <f ca="1">B179</f>
        <v>0</v>
      </c>
      <c r="C180" s="9">
        <f t="shared" ref="C180:O180" si="58">SUM(C178:C179)</f>
        <v>0</v>
      </c>
      <c r="D180" s="9">
        <f t="shared" si="58"/>
        <v>0</v>
      </c>
      <c r="E180" s="9">
        <f t="shared" si="58"/>
        <v>0</v>
      </c>
      <c r="F180" s="9">
        <f t="shared" si="58"/>
        <v>0</v>
      </c>
      <c r="G180" s="9">
        <f t="shared" si="58"/>
        <v>0</v>
      </c>
      <c r="H180" s="1">
        <f t="shared" si="58"/>
        <v>0</v>
      </c>
      <c r="I180" s="9">
        <f t="shared" si="58"/>
        <v>0</v>
      </c>
      <c r="J180" s="9">
        <f t="shared" si="58"/>
        <v>0</v>
      </c>
      <c r="K180" s="9">
        <f t="shared" si="58"/>
        <v>0</v>
      </c>
      <c r="L180" s="9">
        <f t="shared" si="58"/>
        <v>0</v>
      </c>
      <c r="M180" s="9">
        <f t="shared" si="58"/>
        <v>0</v>
      </c>
      <c r="N180" s="1">
        <f t="shared" si="58"/>
        <v>0</v>
      </c>
      <c r="O180" s="1">
        <f t="shared" si="58"/>
        <v>0</v>
      </c>
    </row>
    <row r="181" spans="1:15">
      <c r="A181" s="9">
        <f ca="1">'Dubbel 2'!A122</f>
        <v>0</v>
      </c>
      <c r="B181" s="9">
        <f ca="1">'Dubbel 2'!B122</f>
        <v>0</v>
      </c>
      <c r="C181" s="9">
        <f ca="1">'Dubbel 2'!C122</f>
        <v>0</v>
      </c>
      <c r="D181" s="9">
        <f ca="1">'Dubbel 2'!D122</f>
        <v>0</v>
      </c>
      <c r="E181" s="9">
        <f ca="1">'Dubbel 2'!E122</f>
        <v>0</v>
      </c>
      <c r="F181" s="9">
        <f ca="1">'Dubbel 2'!F122</f>
        <v>0</v>
      </c>
      <c r="G181" s="9">
        <f ca="1">'Dubbel 2'!G122</f>
        <v>0</v>
      </c>
      <c r="H181" s="1">
        <f ca="1">'Dubbel 2'!H122</f>
        <v>0</v>
      </c>
      <c r="I181" s="9">
        <f ca="1">'Dubbel 2'!I122</f>
        <v>0</v>
      </c>
      <c r="J181" s="9">
        <f ca="1">'Dubbel 2'!J122</f>
        <v>0</v>
      </c>
      <c r="K181" s="9">
        <f ca="1">'Dubbel 2'!K122</f>
        <v>0</v>
      </c>
      <c r="L181" s="9">
        <f ca="1">'Dubbel 2'!L122</f>
        <v>0</v>
      </c>
      <c r="M181" s="9">
        <f ca="1">'Dubbel 2'!M122</f>
        <v>0</v>
      </c>
      <c r="N181" s="1">
        <f ca="1">'Dubbel 2'!N122</f>
        <v>0</v>
      </c>
      <c r="O181" s="1">
        <f ca="1">'Dubbel 2'!O122</f>
        <v>0</v>
      </c>
    </row>
    <row r="182" spans="1:15">
      <c r="A182" s="9">
        <f ca="1">'Dubbel 2'!A123</f>
        <v>0</v>
      </c>
      <c r="B182" s="9">
        <f ca="1">'Dubbel 2'!B123</f>
        <v>0</v>
      </c>
      <c r="C182" s="9">
        <f ca="1">'Dubbel 2'!C123</f>
        <v>0</v>
      </c>
      <c r="D182" s="9">
        <f ca="1">'Dubbel 2'!D123</f>
        <v>0</v>
      </c>
      <c r="E182" s="9">
        <f ca="1">'Dubbel 2'!E123</f>
        <v>0</v>
      </c>
      <c r="F182" s="9">
        <f ca="1">'Dubbel 2'!F123</f>
        <v>0</v>
      </c>
      <c r="G182" s="9">
        <f ca="1">'Dubbel 2'!G123</f>
        <v>0</v>
      </c>
      <c r="H182" s="1">
        <f ca="1">'Dubbel 2'!H123</f>
        <v>0</v>
      </c>
      <c r="I182" s="9">
        <f ca="1">'Dubbel 2'!I123</f>
        <v>0</v>
      </c>
      <c r="J182" s="9">
        <f ca="1">'Dubbel 2'!J123</f>
        <v>0</v>
      </c>
      <c r="K182" s="9">
        <f ca="1">'Dubbel 2'!K123</f>
        <v>0</v>
      </c>
      <c r="L182" s="9">
        <f ca="1">'Dubbel 2'!L123</f>
        <v>0</v>
      </c>
      <c r="M182" s="9">
        <f ca="1">'Dubbel 2'!M123</f>
        <v>0</v>
      </c>
      <c r="N182" s="1">
        <f ca="1">'Dubbel 2'!N123</f>
        <v>0</v>
      </c>
      <c r="O182" s="1">
        <f ca="1">'Dubbel 2'!O123</f>
        <v>0</v>
      </c>
    </row>
    <row r="183" spans="1:15">
      <c r="A183" s="9" t="str">
        <f ca="1">A181&amp;"/"&amp;A182</f>
        <v>0/0</v>
      </c>
      <c r="B183" s="9">
        <f ca="1">B182</f>
        <v>0</v>
      </c>
      <c r="C183" s="9">
        <f t="shared" ref="C183:O183" si="59">SUM(C181:C182)</f>
        <v>0</v>
      </c>
      <c r="D183" s="9">
        <f t="shared" si="59"/>
        <v>0</v>
      </c>
      <c r="E183" s="9">
        <f t="shared" si="59"/>
        <v>0</v>
      </c>
      <c r="F183" s="9">
        <f t="shared" si="59"/>
        <v>0</v>
      </c>
      <c r="G183" s="9">
        <f t="shared" si="59"/>
        <v>0</v>
      </c>
      <c r="H183" s="1">
        <f t="shared" si="59"/>
        <v>0</v>
      </c>
      <c r="I183" s="9">
        <f t="shared" si="59"/>
        <v>0</v>
      </c>
      <c r="J183" s="9">
        <f t="shared" si="59"/>
        <v>0</v>
      </c>
      <c r="K183" s="9">
        <f t="shared" si="59"/>
        <v>0</v>
      </c>
      <c r="L183" s="9">
        <f t="shared" si="59"/>
        <v>0</v>
      </c>
      <c r="M183" s="9">
        <f t="shared" si="59"/>
        <v>0</v>
      </c>
      <c r="N183" s="1">
        <f t="shared" si="59"/>
        <v>0</v>
      </c>
      <c r="O183" s="1">
        <f t="shared" si="59"/>
        <v>0</v>
      </c>
    </row>
    <row r="184" spans="1:15">
      <c r="A184" s="9">
        <f ca="1">'Dubbel 2'!A124</f>
        <v>0</v>
      </c>
      <c r="B184" s="9">
        <f ca="1">'Dubbel 2'!B124</f>
        <v>0</v>
      </c>
      <c r="C184" s="9">
        <f ca="1">'Dubbel 2'!C124</f>
        <v>0</v>
      </c>
      <c r="D184" s="9">
        <f ca="1">'Dubbel 2'!D124</f>
        <v>0</v>
      </c>
      <c r="E184" s="9">
        <f ca="1">'Dubbel 2'!E124</f>
        <v>0</v>
      </c>
      <c r="F184" s="9">
        <f ca="1">'Dubbel 2'!F124</f>
        <v>0</v>
      </c>
      <c r="G184" s="9">
        <f ca="1">'Dubbel 2'!G124</f>
        <v>0</v>
      </c>
      <c r="H184" s="1">
        <f ca="1">'Dubbel 2'!H124</f>
        <v>0</v>
      </c>
      <c r="I184" s="9">
        <f ca="1">'Dubbel 2'!I124</f>
        <v>0</v>
      </c>
      <c r="J184" s="9">
        <f ca="1">'Dubbel 2'!J124</f>
        <v>0</v>
      </c>
      <c r="K184" s="9">
        <f ca="1">'Dubbel 2'!K124</f>
        <v>0</v>
      </c>
      <c r="L184" s="9">
        <f ca="1">'Dubbel 2'!L124</f>
        <v>0</v>
      </c>
      <c r="M184" s="9">
        <f ca="1">'Dubbel 2'!M124</f>
        <v>0</v>
      </c>
      <c r="N184" s="1">
        <f ca="1">'Dubbel 2'!N124</f>
        <v>0</v>
      </c>
      <c r="O184" s="1">
        <f ca="1">'Dubbel 2'!O124</f>
        <v>0</v>
      </c>
    </row>
    <row r="185" spans="1:15">
      <c r="A185" s="9">
        <f ca="1">'Dubbel 2'!A125</f>
        <v>0</v>
      </c>
      <c r="B185" s="9">
        <f ca="1">'Dubbel 2'!B125</f>
        <v>0</v>
      </c>
      <c r="C185" s="9">
        <f ca="1">'Dubbel 2'!C125</f>
        <v>0</v>
      </c>
      <c r="D185" s="9">
        <f ca="1">'Dubbel 2'!D125</f>
        <v>0</v>
      </c>
      <c r="E185" s="9">
        <f ca="1">'Dubbel 2'!E125</f>
        <v>0</v>
      </c>
      <c r="F185" s="9">
        <f ca="1">'Dubbel 2'!F125</f>
        <v>0</v>
      </c>
      <c r="G185" s="9">
        <f ca="1">'Dubbel 2'!G125</f>
        <v>0</v>
      </c>
      <c r="H185" s="1">
        <f ca="1">'Dubbel 2'!H125</f>
        <v>0</v>
      </c>
      <c r="I185" s="9">
        <f ca="1">'Dubbel 2'!I125</f>
        <v>0</v>
      </c>
      <c r="J185" s="9">
        <f ca="1">'Dubbel 2'!J125</f>
        <v>0</v>
      </c>
      <c r="K185" s="9">
        <f ca="1">'Dubbel 2'!K125</f>
        <v>0</v>
      </c>
      <c r="L185" s="9">
        <f ca="1">'Dubbel 2'!L125</f>
        <v>0</v>
      </c>
      <c r="M185" s="9">
        <f ca="1">'Dubbel 2'!M125</f>
        <v>0</v>
      </c>
      <c r="N185" s="1">
        <f ca="1">'Dubbel 2'!N125</f>
        <v>0</v>
      </c>
      <c r="O185" s="1">
        <f ca="1">'Dubbel 2'!O125</f>
        <v>0</v>
      </c>
    </row>
    <row r="186" spans="1:15">
      <c r="A186" s="9" t="str">
        <f ca="1">A184&amp;"/"&amp;A185</f>
        <v>0/0</v>
      </c>
      <c r="B186" s="9">
        <f ca="1">B185</f>
        <v>0</v>
      </c>
      <c r="C186" s="9">
        <f t="shared" ref="C186:O186" si="60">SUM(C184:C185)</f>
        <v>0</v>
      </c>
      <c r="D186" s="9">
        <f t="shared" si="60"/>
        <v>0</v>
      </c>
      <c r="E186" s="9">
        <f t="shared" si="60"/>
        <v>0</v>
      </c>
      <c r="F186" s="9">
        <f t="shared" si="60"/>
        <v>0</v>
      </c>
      <c r="G186" s="9">
        <f t="shared" si="60"/>
        <v>0</v>
      </c>
      <c r="H186" s="1">
        <f t="shared" si="60"/>
        <v>0</v>
      </c>
      <c r="I186" s="9">
        <f t="shared" si="60"/>
        <v>0</v>
      </c>
      <c r="J186" s="9">
        <f t="shared" si="60"/>
        <v>0</v>
      </c>
      <c r="K186" s="9">
        <f t="shared" si="60"/>
        <v>0</v>
      </c>
      <c r="L186" s="9">
        <f t="shared" si="60"/>
        <v>0</v>
      </c>
      <c r="M186" s="9">
        <f t="shared" si="60"/>
        <v>0</v>
      </c>
      <c r="N186" s="1">
        <f t="shared" si="60"/>
        <v>0</v>
      </c>
      <c r="O186" s="1">
        <f t="shared" si="60"/>
        <v>0</v>
      </c>
    </row>
    <row r="187" spans="1:15">
      <c r="A187" s="9">
        <f ca="1">'Dubbel 2'!A126</f>
        <v>0</v>
      </c>
      <c r="B187" s="9">
        <f ca="1">'Dubbel 2'!B126</f>
        <v>0</v>
      </c>
      <c r="C187" s="9">
        <f ca="1">'Dubbel 2'!C126</f>
        <v>0</v>
      </c>
      <c r="D187" s="9">
        <f ca="1">'Dubbel 2'!D126</f>
        <v>0</v>
      </c>
      <c r="E187" s="9">
        <f ca="1">'Dubbel 2'!E126</f>
        <v>0</v>
      </c>
      <c r="F187" s="9">
        <f ca="1">'Dubbel 2'!F126</f>
        <v>0</v>
      </c>
      <c r="G187" s="9">
        <f ca="1">'Dubbel 2'!G126</f>
        <v>0</v>
      </c>
      <c r="H187" s="1">
        <f ca="1">'Dubbel 2'!H126</f>
        <v>0</v>
      </c>
      <c r="I187" s="9">
        <f ca="1">'Dubbel 2'!I126</f>
        <v>0</v>
      </c>
      <c r="J187" s="9">
        <f ca="1">'Dubbel 2'!J126</f>
        <v>0</v>
      </c>
      <c r="K187" s="9">
        <f ca="1">'Dubbel 2'!K126</f>
        <v>0</v>
      </c>
      <c r="L187" s="9">
        <f ca="1">'Dubbel 2'!L126</f>
        <v>0</v>
      </c>
      <c r="M187" s="9">
        <f ca="1">'Dubbel 2'!M126</f>
        <v>0</v>
      </c>
      <c r="N187" s="1">
        <f ca="1">'Dubbel 2'!N126</f>
        <v>0</v>
      </c>
      <c r="O187" s="1">
        <f ca="1">'Dubbel 2'!O126</f>
        <v>0</v>
      </c>
    </row>
    <row r="188" spans="1:15">
      <c r="A188" s="9">
        <f ca="1">'Dubbel 2'!A127</f>
        <v>0</v>
      </c>
      <c r="B188" s="9">
        <f ca="1">'Dubbel 2'!B127</f>
        <v>0</v>
      </c>
      <c r="C188" s="9">
        <f ca="1">'Dubbel 2'!C127</f>
        <v>0</v>
      </c>
      <c r="D188" s="9">
        <f ca="1">'Dubbel 2'!D127</f>
        <v>0</v>
      </c>
      <c r="E188" s="9">
        <f ca="1">'Dubbel 2'!E127</f>
        <v>0</v>
      </c>
      <c r="F188" s="9">
        <f ca="1">'Dubbel 2'!F127</f>
        <v>0</v>
      </c>
      <c r="G188" s="9">
        <f ca="1">'Dubbel 2'!G127</f>
        <v>0</v>
      </c>
      <c r="H188" s="1">
        <f ca="1">'Dubbel 2'!H127</f>
        <v>0</v>
      </c>
      <c r="I188" s="9">
        <f ca="1">'Dubbel 2'!I127</f>
        <v>0</v>
      </c>
      <c r="J188" s="9">
        <f ca="1">'Dubbel 2'!J127</f>
        <v>0</v>
      </c>
      <c r="K188" s="9">
        <f ca="1">'Dubbel 2'!K127</f>
        <v>0</v>
      </c>
      <c r="L188" s="9">
        <f ca="1">'Dubbel 2'!L127</f>
        <v>0</v>
      </c>
      <c r="M188" s="9">
        <f ca="1">'Dubbel 2'!M127</f>
        <v>0</v>
      </c>
      <c r="N188" s="1">
        <f ca="1">'Dubbel 2'!N127</f>
        <v>0</v>
      </c>
      <c r="O188" s="1">
        <f ca="1">'Dubbel 2'!O127</f>
        <v>0</v>
      </c>
    </row>
    <row r="189" spans="1:15">
      <c r="A189" s="9" t="str">
        <f ca="1">A187&amp;"/"&amp;A188</f>
        <v>0/0</v>
      </c>
      <c r="B189" s="9">
        <f ca="1">B188</f>
        <v>0</v>
      </c>
      <c r="C189" s="9">
        <f t="shared" ref="C189:O189" si="61">SUM(C187:C188)</f>
        <v>0</v>
      </c>
      <c r="D189" s="9">
        <f t="shared" si="61"/>
        <v>0</v>
      </c>
      <c r="E189" s="9">
        <f t="shared" si="61"/>
        <v>0</v>
      </c>
      <c r="F189" s="9">
        <f t="shared" si="61"/>
        <v>0</v>
      </c>
      <c r="G189" s="9">
        <f t="shared" si="61"/>
        <v>0</v>
      </c>
      <c r="H189" s="1">
        <f t="shared" si="61"/>
        <v>0</v>
      </c>
      <c r="I189" s="9">
        <f t="shared" si="61"/>
        <v>0</v>
      </c>
      <c r="J189" s="9">
        <f t="shared" si="61"/>
        <v>0</v>
      </c>
      <c r="K189" s="9">
        <f t="shared" si="61"/>
        <v>0</v>
      </c>
      <c r="L189" s="9">
        <f t="shared" si="61"/>
        <v>0</v>
      </c>
      <c r="M189" s="9">
        <f t="shared" si="61"/>
        <v>0</v>
      </c>
      <c r="N189" s="1">
        <f t="shared" si="61"/>
        <v>0</v>
      </c>
      <c r="O189" s="1">
        <f t="shared" si="61"/>
        <v>0</v>
      </c>
    </row>
    <row r="190" spans="1:15">
      <c r="A190" s="9">
        <f ca="1">'Dubbel 2'!A128</f>
        <v>0</v>
      </c>
      <c r="B190" s="9">
        <f ca="1">'Dubbel 2'!B128</f>
        <v>0</v>
      </c>
      <c r="C190" s="9">
        <f ca="1">'Dubbel 2'!C128</f>
        <v>0</v>
      </c>
      <c r="D190" s="9">
        <f ca="1">'Dubbel 2'!D128</f>
        <v>0</v>
      </c>
      <c r="E190" s="9">
        <f ca="1">'Dubbel 2'!E128</f>
        <v>0</v>
      </c>
      <c r="F190" s="9">
        <f ca="1">'Dubbel 2'!F128</f>
        <v>0</v>
      </c>
      <c r="G190" s="9">
        <f ca="1">'Dubbel 2'!G128</f>
        <v>0</v>
      </c>
      <c r="H190" s="1">
        <f ca="1">'Dubbel 2'!H128</f>
        <v>0</v>
      </c>
      <c r="I190" s="9">
        <f ca="1">'Dubbel 2'!I128</f>
        <v>0</v>
      </c>
      <c r="J190" s="9">
        <f ca="1">'Dubbel 2'!J128</f>
        <v>0</v>
      </c>
      <c r="K190" s="9">
        <f ca="1">'Dubbel 2'!K128</f>
        <v>0</v>
      </c>
      <c r="L190" s="9">
        <f ca="1">'Dubbel 2'!L128</f>
        <v>0</v>
      </c>
      <c r="M190" s="9">
        <f ca="1">'Dubbel 2'!M128</f>
        <v>0</v>
      </c>
      <c r="N190" s="1">
        <f ca="1">'Dubbel 2'!N128</f>
        <v>0</v>
      </c>
      <c r="O190" s="1">
        <f ca="1">'Dubbel 2'!O128</f>
        <v>0</v>
      </c>
    </row>
    <row r="191" spans="1:15">
      <c r="A191" s="9">
        <f ca="1">'Dubbel 2'!A129</f>
        <v>0</v>
      </c>
      <c r="B191" s="9">
        <f ca="1">'Dubbel 2'!B129</f>
        <v>0</v>
      </c>
      <c r="C191" s="9">
        <f ca="1">'Dubbel 2'!C129</f>
        <v>0</v>
      </c>
      <c r="D191" s="9">
        <f ca="1">'Dubbel 2'!D129</f>
        <v>0</v>
      </c>
      <c r="E191" s="9">
        <f ca="1">'Dubbel 2'!E129</f>
        <v>0</v>
      </c>
      <c r="F191" s="9">
        <f ca="1">'Dubbel 2'!F129</f>
        <v>0</v>
      </c>
      <c r="G191" s="9">
        <f ca="1">'Dubbel 2'!G129</f>
        <v>0</v>
      </c>
      <c r="H191" s="1">
        <f ca="1">'Dubbel 2'!H129</f>
        <v>0</v>
      </c>
      <c r="I191" s="9">
        <f ca="1">'Dubbel 2'!I129</f>
        <v>0</v>
      </c>
      <c r="J191" s="9">
        <f ca="1">'Dubbel 2'!J129</f>
        <v>0</v>
      </c>
      <c r="K191" s="9">
        <f ca="1">'Dubbel 2'!K129</f>
        <v>0</v>
      </c>
      <c r="L191" s="9">
        <f ca="1">'Dubbel 2'!L129</f>
        <v>0</v>
      </c>
      <c r="M191" s="9">
        <f ca="1">'Dubbel 2'!M129</f>
        <v>0</v>
      </c>
      <c r="N191" s="1">
        <f ca="1">'Dubbel 2'!N129</f>
        <v>0</v>
      </c>
      <c r="O191" s="1">
        <f ca="1">'Dubbel 2'!O129</f>
        <v>0</v>
      </c>
    </row>
    <row r="192" spans="1:15">
      <c r="A192" s="9" t="str">
        <f ca="1">A190&amp;"/"&amp;A191</f>
        <v>0/0</v>
      </c>
      <c r="B192" s="9">
        <f ca="1">B191</f>
        <v>0</v>
      </c>
      <c r="C192" s="9">
        <f t="shared" ref="C192:O192" si="62">SUM(C190:C191)</f>
        <v>0</v>
      </c>
      <c r="D192" s="9">
        <f t="shared" si="62"/>
        <v>0</v>
      </c>
      <c r="E192" s="9">
        <f t="shared" si="62"/>
        <v>0</v>
      </c>
      <c r="F192" s="9">
        <f t="shared" si="62"/>
        <v>0</v>
      </c>
      <c r="G192" s="9">
        <f t="shared" si="62"/>
        <v>0</v>
      </c>
      <c r="H192" s="1">
        <f t="shared" si="62"/>
        <v>0</v>
      </c>
      <c r="I192" s="9">
        <f t="shared" si="62"/>
        <v>0</v>
      </c>
      <c r="J192" s="9">
        <f t="shared" si="62"/>
        <v>0</v>
      </c>
      <c r="K192" s="9">
        <f t="shared" si="62"/>
        <v>0</v>
      </c>
      <c r="L192" s="9">
        <f t="shared" si="62"/>
        <v>0</v>
      </c>
      <c r="M192" s="9">
        <f t="shared" si="62"/>
        <v>0</v>
      </c>
      <c r="N192" s="1">
        <f t="shared" si="62"/>
        <v>0</v>
      </c>
      <c r="O192" s="1">
        <f t="shared" si="62"/>
        <v>0</v>
      </c>
    </row>
    <row r="193" spans="1:15">
      <c r="A193" s="9">
        <f ca="1">'Dubbel 2'!A130</f>
        <v>0</v>
      </c>
      <c r="B193" s="9">
        <f ca="1">'Dubbel 2'!B130</f>
        <v>0</v>
      </c>
      <c r="C193" s="9">
        <f ca="1">'Dubbel 2'!C130</f>
        <v>0</v>
      </c>
      <c r="D193" s="9">
        <f ca="1">'Dubbel 2'!D130</f>
        <v>0</v>
      </c>
      <c r="E193" s="9">
        <f ca="1">'Dubbel 2'!E130</f>
        <v>0</v>
      </c>
      <c r="F193" s="9">
        <f ca="1">'Dubbel 2'!F130</f>
        <v>0</v>
      </c>
      <c r="G193" s="9">
        <f ca="1">'Dubbel 2'!G130</f>
        <v>0</v>
      </c>
      <c r="H193" s="1">
        <f ca="1">'Dubbel 2'!H130</f>
        <v>0</v>
      </c>
      <c r="I193" s="9">
        <f ca="1">'Dubbel 2'!I130</f>
        <v>0</v>
      </c>
      <c r="J193" s="9">
        <f ca="1">'Dubbel 2'!J130</f>
        <v>0</v>
      </c>
      <c r="K193" s="9">
        <f ca="1">'Dubbel 2'!K130</f>
        <v>0</v>
      </c>
      <c r="L193" s="9">
        <f ca="1">'Dubbel 2'!L130</f>
        <v>0</v>
      </c>
      <c r="M193" s="9">
        <f ca="1">'Dubbel 2'!M130</f>
        <v>0</v>
      </c>
      <c r="N193" s="1">
        <f ca="1">'Dubbel 2'!N130</f>
        <v>0</v>
      </c>
      <c r="O193" s="1">
        <f ca="1">'Dubbel 2'!O130</f>
        <v>0</v>
      </c>
    </row>
    <row r="194" spans="1:15">
      <c r="A194" s="9">
        <f ca="1">'Dubbel 2'!A131</f>
        <v>0</v>
      </c>
      <c r="B194" s="9">
        <f ca="1">'Dubbel 2'!B131</f>
        <v>0</v>
      </c>
      <c r="C194" s="9">
        <f ca="1">'Dubbel 2'!C131</f>
        <v>0</v>
      </c>
      <c r="D194" s="9">
        <f ca="1">'Dubbel 2'!D131</f>
        <v>0</v>
      </c>
      <c r="E194" s="9">
        <f ca="1">'Dubbel 2'!E131</f>
        <v>0</v>
      </c>
      <c r="F194" s="9">
        <f ca="1">'Dubbel 2'!F131</f>
        <v>0</v>
      </c>
      <c r="G194" s="9">
        <f ca="1">'Dubbel 2'!G131</f>
        <v>0</v>
      </c>
      <c r="H194" s="1">
        <f ca="1">'Dubbel 2'!H131</f>
        <v>0</v>
      </c>
      <c r="I194" s="9">
        <f ca="1">'Dubbel 2'!I131</f>
        <v>0</v>
      </c>
      <c r="J194" s="9">
        <f ca="1">'Dubbel 2'!J131</f>
        <v>0</v>
      </c>
      <c r="K194" s="9">
        <f ca="1">'Dubbel 2'!K131</f>
        <v>0</v>
      </c>
      <c r="L194" s="9">
        <f ca="1">'Dubbel 2'!L131</f>
        <v>0</v>
      </c>
      <c r="M194" s="9">
        <f ca="1">'Dubbel 2'!M131</f>
        <v>0</v>
      </c>
      <c r="N194" s="1">
        <f ca="1">'Dubbel 2'!N131</f>
        <v>0</v>
      </c>
      <c r="O194" s="1">
        <f ca="1">'Dubbel 2'!O131</f>
        <v>0</v>
      </c>
    </row>
    <row r="195" spans="1:15">
      <c r="A195" s="9" t="str">
        <f ca="1">A193&amp;"/"&amp;A194</f>
        <v>0/0</v>
      </c>
      <c r="B195" s="9">
        <f ca="1">B194</f>
        <v>0</v>
      </c>
      <c r="C195" s="9">
        <f t="shared" ref="C195:O195" si="63">SUM(C193:C194)</f>
        <v>0</v>
      </c>
      <c r="D195" s="9">
        <f t="shared" si="63"/>
        <v>0</v>
      </c>
      <c r="E195" s="9">
        <f t="shared" si="63"/>
        <v>0</v>
      </c>
      <c r="F195" s="9">
        <f t="shared" si="63"/>
        <v>0</v>
      </c>
      <c r="G195" s="9">
        <f t="shared" si="63"/>
        <v>0</v>
      </c>
      <c r="H195" s="1">
        <f t="shared" si="63"/>
        <v>0</v>
      </c>
      <c r="I195" s="9">
        <f t="shared" si="63"/>
        <v>0</v>
      </c>
      <c r="J195" s="9">
        <f t="shared" si="63"/>
        <v>0</v>
      </c>
      <c r="K195" s="9">
        <f t="shared" si="63"/>
        <v>0</v>
      </c>
      <c r="L195" s="9">
        <f t="shared" si="63"/>
        <v>0</v>
      </c>
      <c r="M195" s="9">
        <f t="shared" si="63"/>
        <v>0</v>
      </c>
      <c r="N195" s="1">
        <f t="shared" si="63"/>
        <v>0</v>
      </c>
      <c r="O195" s="1">
        <f t="shared" si="63"/>
        <v>0</v>
      </c>
    </row>
    <row r="196" spans="1:15">
      <c r="A196" s="9">
        <f ca="1">'Dubbel 2'!A132</f>
        <v>0</v>
      </c>
      <c r="B196" s="9">
        <f ca="1">'Dubbel 2'!B132</f>
        <v>0</v>
      </c>
      <c r="C196" s="9">
        <f ca="1">'Dubbel 2'!C132</f>
        <v>0</v>
      </c>
      <c r="D196" s="9">
        <f ca="1">'Dubbel 2'!D132</f>
        <v>0</v>
      </c>
      <c r="E196" s="9">
        <f ca="1">'Dubbel 2'!E132</f>
        <v>0</v>
      </c>
      <c r="F196" s="9">
        <f ca="1">'Dubbel 2'!F132</f>
        <v>0</v>
      </c>
      <c r="G196" s="9">
        <f ca="1">'Dubbel 2'!G132</f>
        <v>0</v>
      </c>
      <c r="H196" s="1">
        <f ca="1">'Dubbel 2'!H132</f>
        <v>0</v>
      </c>
      <c r="I196" s="9">
        <f ca="1">'Dubbel 2'!I132</f>
        <v>0</v>
      </c>
      <c r="J196" s="9">
        <f ca="1">'Dubbel 2'!J132</f>
        <v>0</v>
      </c>
      <c r="K196" s="9">
        <f ca="1">'Dubbel 2'!K132</f>
        <v>0</v>
      </c>
      <c r="L196" s="9">
        <f ca="1">'Dubbel 2'!L132</f>
        <v>0</v>
      </c>
      <c r="M196" s="9">
        <f ca="1">'Dubbel 2'!M132</f>
        <v>0</v>
      </c>
      <c r="N196" s="1">
        <f ca="1">'Dubbel 2'!N132</f>
        <v>0</v>
      </c>
      <c r="O196" s="1">
        <f ca="1">'Dubbel 2'!O132</f>
        <v>0</v>
      </c>
    </row>
    <row r="197" spans="1:15">
      <c r="A197" s="9">
        <f ca="1">'Dubbel 2'!A133</f>
        <v>0</v>
      </c>
      <c r="B197" s="9">
        <f ca="1">'Dubbel 2'!B133</f>
        <v>0</v>
      </c>
      <c r="C197" s="9">
        <f ca="1">'Dubbel 2'!C133</f>
        <v>0</v>
      </c>
      <c r="D197" s="9">
        <f ca="1">'Dubbel 2'!D133</f>
        <v>0</v>
      </c>
      <c r="E197" s="9">
        <f ca="1">'Dubbel 2'!E133</f>
        <v>0</v>
      </c>
      <c r="F197" s="9">
        <f ca="1">'Dubbel 2'!F133</f>
        <v>0</v>
      </c>
      <c r="G197" s="9">
        <f ca="1">'Dubbel 2'!G133</f>
        <v>0</v>
      </c>
      <c r="H197" s="1">
        <f ca="1">'Dubbel 2'!H133</f>
        <v>0</v>
      </c>
      <c r="I197" s="9">
        <f ca="1">'Dubbel 2'!I133</f>
        <v>0</v>
      </c>
      <c r="J197" s="9">
        <f ca="1">'Dubbel 2'!J133</f>
        <v>0</v>
      </c>
      <c r="K197" s="9">
        <f ca="1">'Dubbel 2'!K133</f>
        <v>0</v>
      </c>
      <c r="L197" s="9">
        <f ca="1">'Dubbel 2'!L133</f>
        <v>0</v>
      </c>
      <c r="M197" s="9">
        <f ca="1">'Dubbel 2'!M133</f>
        <v>0</v>
      </c>
      <c r="N197" s="1">
        <f ca="1">'Dubbel 2'!N133</f>
        <v>0</v>
      </c>
      <c r="O197" s="1">
        <f ca="1">'Dubbel 2'!O133</f>
        <v>0</v>
      </c>
    </row>
    <row r="198" spans="1:15">
      <c r="A198" s="9" t="str">
        <f ca="1">A196&amp;"/"&amp;A197</f>
        <v>0/0</v>
      </c>
      <c r="B198" s="9">
        <f ca="1">B197</f>
        <v>0</v>
      </c>
      <c r="C198" s="9">
        <f t="shared" ref="C198:O198" si="64">SUM(C196:C197)</f>
        <v>0</v>
      </c>
      <c r="D198" s="9">
        <f t="shared" si="64"/>
        <v>0</v>
      </c>
      <c r="E198" s="9">
        <f t="shared" si="64"/>
        <v>0</v>
      </c>
      <c r="F198" s="9">
        <f t="shared" si="64"/>
        <v>0</v>
      </c>
      <c r="G198" s="9">
        <f t="shared" si="64"/>
        <v>0</v>
      </c>
      <c r="H198" s="1">
        <f t="shared" si="64"/>
        <v>0</v>
      </c>
      <c r="I198" s="9">
        <f t="shared" si="64"/>
        <v>0</v>
      </c>
      <c r="J198" s="9">
        <f t="shared" si="64"/>
        <v>0</v>
      </c>
      <c r="K198" s="9">
        <f t="shared" si="64"/>
        <v>0</v>
      </c>
      <c r="L198" s="9">
        <f t="shared" si="64"/>
        <v>0</v>
      </c>
      <c r="M198" s="9">
        <f t="shared" si="64"/>
        <v>0</v>
      </c>
      <c r="N198" s="1">
        <f t="shared" si="64"/>
        <v>0</v>
      </c>
      <c r="O198" s="1">
        <f t="shared" si="64"/>
        <v>0</v>
      </c>
    </row>
    <row r="199" spans="1:15">
      <c r="A199" s="9">
        <f ca="1">'Dubbel 2'!A134</f>
        <v>0</v>
      </c>
      <c r="B199" s="9">
        <f ca="1">'Dubbel 2'!B134</f>
        <v>0</v>
      </c>
      <c r="C199" s="9">
        <f ca="1">'Dubbel 2'!C134</f>
        <v>0</v>
      </c>
      <c r="D199" s="9">
        <f ca="1">'Dubbel 2'!D134</f>
        <v>0</v>
      </c>
      <c r="E199" s="9">
        <f ca="1">'Dubbel 2'!E134</f>
        <v>0</v>
      </c>
      <c r="F199" s="9">
        <f ca="1">'Dubbel 2'!F134</f>
        <v>0</v>
      </c>
      <c r="G199" s="9">
        <f ca="1">'Dubbel 2'!G134</f>
        <v>0</v>
      </c>
      <c r="H199" s="1">
        <f ca="1">'Dubbel 2'!H134</f>
        <v>0</v>
      </c>
      <c r="I199" s="9">
        <f ca="1">'Dubbel 2'!I134</f>
        <v>0</v>
      </c>
      <c r="J199" s="9">
        <f ca="1">'Dubbel 2'!J134</f>
        <v>0</v>
      </c>
      <c r="K199" s="9">
        <f ca="1">'Dubbel 2'!K134</f>
        <v>0</v>
      </c>
      <c r="L199" s="9">
        <f ca="1">'Dubbel 2'!L134</f>
        <v>0</v>
      </c>
      <c r="M199" s="9">
        <f ca="1">'Dubbel 2'!M134</f>
        <v>0</v>
      </c>
      <c r="N199" s="1">
        <f ca="1">'Dubbel 2'!N134</f>
        <v>0</v>
      </c>
      <c r="O199" s="1">
        <f ca="1">'Dubbel 2'!O134</f>
        <v>0</v>
      </c>
    </row>
    <row r="200" spans="1:15">
      <c r="A200" s="9">
        <f ca="1">'Dubbel 2'!A135</f>
        <v>0</v>
      </c>
      <c r="B200" s="9">
        <f ca="1">'Dubbel 2'!B135</f>
        <v>0</v>
      </c>
      <c r="C200" s="9">
        <f ca="1">'Dubbel 2'!C135</f>
        <v>0</v>
      </c>
      <c r="D200" s="9">
        <f ca="1">'Dubbel 2'!D135</f>
        <v>0</v>
      </c>
      <c r="E200" s="9">
        <f ca="1">'Dubbel 2'!E135</f>
        <v>0</v>
      </c>
      <c r="F200" s="9">
        <f ca="1">'Dubbel 2'!F135</f>
        <v>0</v>
      </c>
      <c r="G200" s="9">
        <f ca="1">'Dubbel 2'!G135</f>
        <v>0</v>
      </c>
      <c r="H200" s="1">
        <f ca="1">'Dubbel 2'!H135</f>
        <v>0</v>
      </c>
      <c r="I200" s="9">
        <f ca="1">'Dubbel 2'!I135</f>
        <v>0</v>
      </c>
      <c r="J200" s="9">
        <f ca="1">'Dubbel 2'!J135</f>
        <v>0</v>
      </c>
      <c r="K200" s="9">
        <f ca="1">'Dubbel 2'!K135</f>
        <v>0</v>
      </c>
      <c r="L200" s="9">
        <f ca="1">'Dubbel 2'!L135</f>
        <v>0</v>
      </c>
      <c r="M200" s="9">
        <f ca="1">'Dubbel 2'!M135</f>
        <v>0</v>
      </c>
      <c r="N200" s="1">
        <f ca="1">'Dubbel 2'!N135</f>
        <v>0</v>
      </c>
      <c r="O200" s="1">
        <f ca="1">'Dubbel 2'!O135</f>
        <v>0</v>
      </c>
    </row>
    <row r="201" spans="1:15">
      <c r="A201" s="9" t="str">
        <f ca="1">A199&amp;"/"&amp;A200</f>
        <v>0/0</v>
      </c>
      <c r="B201" s="9">
        <f ca="1">B200</f>
        <v>0</v>
      </c>
      <c r="C201" s="9">
        <f t="shared" ref="C201:O201" si="65">SUM(C199:C200)</f>
        <v>0</v>
      </c>
      <c r="D201" s="9">
        <f t="shared" si="65"/>
        <v>0</v>
      </c>
      <c r="E201" s="9">
        <f t="shared" si="65"/>
        <v>0</v>
      </c>
      <c r="F201" s="9">
        <f t="shared" si="65"/>
        <v>0</v>
      </c>
      <c r="G201" s="9">
        <f t="shared" si="65"/>
        <v>0</v>
      </c>
      <c r="H201" s="1">
        <f t="shared" si="65"/>
        <v>0</v>
      </c>
      <c r="I201" s="9">
        <f t="shared" si="65"/>
        <v>0</v>
      </c>
      <c r="J201" s="9">
        <f t="shared" si="65"/>
        <v>0</v>
      </c>
      <c r="K201" s="9">
        <f t="shared" si="65"/>
        <v>0</v>
      </c>
      <c r="L201" s="9">
        <f t="shared" si="65"/>
        <v>0</v>
      </c>
      <c r="M201" s="9">
        <f t="shared" si="65"/>
        <v>0</v>
      </c>
      <c r="N201" s="1">
        <f t="shared" si="65"/>
        <v>0</v>
      </c>
      <c r="O201" s="1">
        <f t="shared" si="65"/>
        <v>0</v>
      </c>
    </row>
    <row r="202" spans="1:15">
      <c r="A202" s="9">
        <f ca="1">'Dubbel 2'!A136</f>
        <v>0</v>
      </c>
      <c r="B202" s="9">
        <f ca="1">'Dubbel 2'!B136</f>
        <v>0</v>
      </c>
      <c r="C202" s="9">
        <f ca="1">'Dubbel 2'!C136</f>
        <v>0</v>
      </c>
      <c r="D202" s="9">
        <f ca="1">'Dubbel 2'!D136</f>
        <v>0</v>
      </c>
      <c r="E202" s="9">
        <f ca="1">'Dubbel 2'!E136</f>
        <v>0</v>
      </c>
      <c r="F202" s="9">
        <f ca="1">'Dubbel 2'!F136</f>
        <v>0</v>
      </c>
      <c r="G202" s="9">
        <f ca="1">'Dubbel 2'!G136</f>
        <v>0</v>
      </c>
      <c r="H202" s="1">
        <f ca="1">'Dubbel 2'!H136</f>
        <v>0</v>
      </c>
      <c r="I202" s="9">
        <f ca="1">'Dubbel 2'!I136</f>
        <v>0</v>
      </c>
      <c r="J202" s="9">
        <f ca="1">'Dubbel 2'!J136</f>
        <v>0</v>
      </c>
      <c r="K202" s="9">
        <f ca="1">'Dubbel 2'!K136</f>
        <v>0</v>
      </c>
      <c r="L202" s="9">
        <f ca="1">'Dubbel 2'!L136</f>
        <v>0</v>
      </c>
      <c r="M202" s="9">
        <f ca="1">'Dubbel 2'!M136</f>
        <v>0</v>
      </c>
      <c r="N202" s="1">
        <f ca="1">'Dubbel 2'!N136</f>
        <v>0</v>
      </c>
      <c r="O202" s="1">
        <f ca="1">'Dubbel 2'!O136</f>
        <v>0</v>
      </c>
    </row>
    <row r="203" spans="1:15">
      <c r="A203" s="9">
        <f ca="1">'Dubbel 2'!A137</f>
        <v>0</v>
      </c>
      <c r="B203" s="9">
        <f ca="1">'Dubbel 2'!B137</f>
        <v>0</v>
      </c>
      <c r="C203" s="9">
        <f ca="1">'Dubbel 2'!C137</f>
        <v>0</v>
      </c>
      <c r="D203" s="9">
        <f ca="1">'Dubbel 2'!D137</f>
        <v>0</v>
      </c>
      <c r="E203" s="9">
        <f ca="1">'Dubbel 2'!E137</f>
        <v>0</v>
      </c>
      <c r="F203" s="9">
        <f ca="1">'Dubbel 2'!F137</f>
        <v>0</v>
      </c>
      <c r="G203" s="9">
        <f ca="1">'Dubbel 2'!G137</f>
        <v>0</v>
      </c>
      <c r="H203" s="1">
        <f ca="1">'Dubbel 2'!H137</f>
        <v>0</v>
      </c>
      <c r="I203" s="9">
        <f ca="1">'Dubbel 2'!I137</f>
        <v>0</v>
      </c>
      <c r="J203" s="9">
        <f ca="1">'Dubbel 2'!J137</f>
        <v>0</v>
      </c>
      <c r="K203" s="9">
        <f ca="1">'Dubbel 2'!K137</f>
        <v>0</v>
      </c>
      <c r="L203" s="9">
        <f ca="1">'Dubbel 2'!L137</f>
        <v>0</v>
      </c>
      <c r="M203" s="9">
        <f ca="1">'Dubbel 2'!M137</f>
        <v>0</v>
      </c>
      <c r="N203" s="1">
        <f ca="1">'Dubbel 2'!N137</f>
        <v>0</v>
      </c>
      <c r="O203" s="1">
        <f ca="1">'Dubbel 2'!O137</f>
        <v>0</v>
      </c>
    </row>
    <row r="204" spans="1:15">
      <c r="A204" s="9" t="str">
        <f ca="1">A202&amp;"/"&amp;A203</f>
        <v>0/0</v>
      </c>
      <c r="B204" s="9">
        <f ca="1">B203</f>
        <v>0</v>
      </c>
      <c r="C204" s="9">
        <f t="shared" ref="C204:O204" si="66">SUM(C202:C203)</f>
        <v>0</v>
      </c>
      <c r="D204" s="9">
        <f t="shared" si="66"/>
        <v>0</v>
      </c>
      <c r="E204" s="9">
        <f t="shared" si="66"/>
        <v>0</v>
      </c>
      <c r="F204" s="9">
        <f t="shared" si="66"/>
        <v>0</v>
      </c>
      <c r="G204" s="9">
        <f t="shared" si="66"/>
        <v>0</v>
      </c>
      <c r="H204" s="1">
        <f t="shared" si="66"/>
        <v>0</v>
      </c>
      <c r="I204" s="9">
        <f t="shared" si="66"/>
        <v>0</v>
      </c>
      <c r="J204" s="9">
        <f t="shared" si="66"/>
        <v>0</v>
      </c>
      <c r="K204" s="9">
        <f t="shared" si="66"/>
        <v>0</v>
      </c>
      <c r="L204" s="9">
        <f t="shared" si="66"/>
        <v>0</v>
      </c>
      <c r="M204" s="9">
        <f t="shared" si="66"/>
        <v>0</v>
      </c>
      <c r="N204" s="1">
        <f t="shared" si="66"/>
        <v>0</v>
      </c>
      <c r="O204" s="1">
        <f t="shared" si="66"/>
        <v>0</v>
      </c>
    </row>
    <row r="205" spans="1:15">
      <c r="A205" s="9">
        <f ca="1">'Dubbel 2'!A138</f>
        <v>0</v>
      </c>
      <c r="B205" s="9">
        <f ca="1">'Dubbel 2'!B138</f>
        <v>0</v>
      </c>
      <c r="C205" s="9">
        <f ca="1">'Dubbel 2'!C138</f>
        <v>0</v>
      </c>
      <c r="D205" s="9">
        <f ca="1">'Dubbel 2'!D138</f>
        <v>0</v>
      </c>
      <c r="E205" s="9">
        <f ca="1">'Dubbel 2'!E138</f>
        <v>0</v>
      </c>
      <c r="F205" s="9">
        <f ca="1">'Dubbel 2'!F138</f>
        <v>0</v>
      </c>
      <c r="G205" s="9">
        <f ca="1">'Dubbel 2'!G138</f>
        <v>0</v>
      </c>
      <c r="H205" s="1">
        <f ca="1">'Dubbel 2'!H138</f>
        <v>0</v>
      </c>
      <c r="I205" s="9">
        <f ca="1">'Dubbel 2'!I138</f>
        <v>0</v>
      </c>
      <c r="J205" s="9">
        <f ca="1">'Dubbel 2'!J138</f>
        <v>0</v>
      </c>
      <c r="K205" s="9">
        <f ca="1">'Dubbel 2'!K138</f>
        <v>0</v>
      </c>
      <c r="L205" s="9">
        <f ca="1">'Dubbel 2'!L138</f>
        <v>0</v>
      </c>
      <c r="M205" s="9">
        <f ca="1">'Dubbel 2'!M138</f>
        <v>0</v>
      </c>
      <c r="N205" s="1">
        <f ca="1">'Dubbel 2'!N138</f>
        <v>0</v>
      </c>
      <c r="O205" s="1">
        <f ca="1">'Dubbel 2'!O138</f>
        <v>0</v>
      </c>
    </row>
    <row r="206" spans="1:15">
      <c r="A206" s="9">
        <f ca="1">'Dubbel 2'!A139</f>
        <v>0</v>
      </c>
      <c r="B206" s="9">
        <f ca="1">'Dubbel 2'!B139</f>
        <v>0</v>
      </c>
      <c r="C206" s="9">
        <f ca="1">'Dubbel 2'!C139</f>
        <v>0</v>
      </c>
      <c r="D206" s="9">
        <f ca="1">'Dubbel 2'!D139</f>
        <v>0</v>
      </c>
      <c r="E206" s="9">
        <f ca="1">'Dubbel 2'!E139</f>
        <v>0</v>
      </c>
      <c r="F206" s="9">
        <f ca="1">'Dubbel 2'!F139</f>
        <v>0</v>
      </c>
      <c r="G206" s="9">
        <f ca="1">'Dubbel 2'!G139</f>
        <v>0</v>
      </c>
      <c r="H206" s="1">
        <f ca="1">'Dubbel 2'!H139</f>
        <v>0</v>
      </c>
      <c r="I206" s="9">
        <f ca="1">'Dubbel 2'!I139</f>
        <v>0</v>
      </c>
      <c r="J206" s="9">
        <f ca="1">'Dubbel 2'!J139</f>
        <v>0</v>
      </c>
      <c r="K206" s="9">
        <f ca="1">'Dubbel 2'!K139</f>
        <v>0</v>
      </c>
      <c r="L206" s="9">
        <f ca="1">'Dubbel 2'!L139</f>
        <v>0</v>
      </c>
      <c r="M206" s="9">
        <f ca="1">'Dubbel 2'!M139</f>
        <v>0</v>
      </c>
      <c r="N206" s="1">
        <f ca="1">'Dubbel 2'!N139</f>
        <v>0</v>
      </c>
      <c r="O206" s="1">
        <f ca="1">'Dubbel 2'!O139</f>
        <v>0</v>
      </c>
    </row>
    <row r="207" spans="1:15">
      <c r="A207" s="9" t="str">
        <f ca="1">A205&amp;"/"&amp;A206</f>
        <v>0/0</v>
      </c>
      <c r="B207" s="9">
        <f ca="1">B206</f>
        <v>0</v>
      </c>
      <c r="C207" s="9">
        <f t="shared" ref="C207:O207" si="67">SUM(C205:C206)</f>
        <v>0</v>
      </c>
      <c r="D207" s="9">
        <f t="shared" si="67"/>
        <v>0</v>
      </c>
      <c r="E207" s="9">
        <f t="shared" si="67"/>
        <v>0</v>
      </c>
      <c r="F207" s="9">
        <f t="shared" si="67"/>
        <v>0</v>
      </c>
      <c r="G207" s="9">
        <f t="shared" si="67"/>
        <v>0</v>
      </c>
      <c r="H207" s="1">
        <f t="shared" si="67"/>
        <v>0</v>
      </c>
      <c r="I207" s="9">
        <f t="shared" si="67"/>
        <v>0</v>
      </c>
      <c r="J207" s="9">
        <f t="shared" si="67"/>
        <v>0</v>
      </c>
      <c r="K207" s="9">
        <f t="shared" si="67"/>
        <v>0</v>
      </c>
      <c r="L207" s="9">
        <f t="shared" si="67"/>
        <v>0</v>
      </c>
      <c r="M207" s="9">
        <f t="shared" si="67"/>
        <v>0</v>
      </c>
      <c r="N207" s="1">
        <f t="shared" si="67"/>
        <v>0</v>
      </c>
      <c r="O207" s="1">
        <f t="shared" si="67"/>
        <v>0</v>
      </c>
    </row>
    <row r="208" spans="1:15">
      <c r="A208" s="9">
        <f ca="1">'Dubbel 2'!A140</f>
        <v>0</v>
      </c>
      <c r="B208" s="9">
        <f ca="1">'Dubbel 2'!B140</f>
        <v>0</v>
      </c>
      <c r="C208" s="9">
        <f ca="1">'Dubbel 2'!C140</f>
        <v>0</v>
      </c>
      <c r="D208" s="9">
        <f ca="1">'Dubbel 2'!D140</f>
        <v>0</v>
      </c>
      <c r="E208" s="9">
        <f ca="1">'Dubbel 2'!E140</f>
        <v>0</v>
      </c>
      <c r="F208" s="9">
        <f ca="1">'Dubbel 2'!F140</f>
        <v>0</v>
      </c>
      <c r="G208" s="9">
        <f ca="1">'Dubbel 2'!G140</f>
        <v>0</v>
      </c>
      <c r="H208" s="1">
        <f ca="1">'Dubbel 2'!H140</f>
        <v>0</v>
      </c>
      <c r="I208" s="9">
        <f ca="1">'Dubbel 2'!I140</f>
        <v>0</v>
      </c>
      <c r="J208" s="9">
        <f ca="1">'Dubbel 2'!J140</f>
        <v>0</v>
      </c>
      <c r="K208" s="9">
        <f ca="1">'Dubbel 2'!K140</f>
        <v>0</v>
      </c>
      <c r="L208" s="9">
        <f ca="1">'Dubbel 2'!L140</f>
        <v>0</v>
      </c>
      <c r="M208" s="9">
        <f ca="1">'Dubbel 2'!M140</f>
        <v>0</v>
      </c>
      <c r="N208" s="1">
        <f ca="1">'Dubbel 2'!N140</f>
        <v>0</v>
      </c>
      <c r="O208" s="1">
        <f ca="1">'Dubbel 2'!O140</f>
        <v>0</v>
      </c>
    </row>
    <row r="209" spans="1:15">
      <c r="A209" s="9">
        <f ca="1">'Dubbel 2'!A141</f>
        <v>0</v>
      </c>
      <c r="B209" s="9">
        <f ca="1">'Dubbel 2'!B141</f>
        <v>0</v>
      </c>
      <c r="C209" s="9">
        <f ca="1">'Dubbel 2'!C141</f>
        <v>0</v>
      </c>
      <c r="D209" s="9">
        <f ca="1">'Dubbel 2'!D141</f>
        <v>0</v>
      </c>
      <c r="E209" s="9">
        <f ca="1">'Dubbel 2'!E141</f>
        <v>0</v>
      </c>
      <c r="F209" s="9">
        <f ca="1">'Dubbel 2'!F141</f>
        <v>0</v>
      </c>
      <c r="G209" s="9">
        <f ca="1">'Dubbel 2'!G141</f>
        <v>0</v>
      </c>
      <c r="H209" s="1">
        <f ca="1">'Dubbel 2'!H141</f>
        <v>0</v>
      </c>
      <c r="I209" s="9">
        <f ca="1">'Dubbel 2'!I141</f>
        <v>0</v>
      </c>
      <c r="J209" s="9">
        <f ca="1">'Dubbel 2'!J141</f>
        <v>0</v>
      </c>
      <c r="K209" s="9">
        <f ca="1">'Dubbel 2'!K141</f>
        <v>0</v>
      </c>
      <c r="L209" s="9">
        <f ca="1">'Dubbel 2'!L141</f>
        <v>0</v>
      </c>
      <c r="M209" s="9">
        <f ca="1">'Dubbel 2'!M141</f>
        <v>0</v>
      </c>
      <c r="N209" s="1">
        <f ca="1">'Dubbel 2'!N141</f>
        <v>0</v>
      </c>
      <c r="O209" s="1">
        <f ca="1">'Dubbel 2'!O141</f>
        <v>0</v>
      </c>
    </row>
    <row r="210" spans="1:15">
      <c r="A210" s="9" t="str">
        <f ca="1">A208&amp;"/"&amp;A209</f>
        <v>0/0</v>
      </c>
      <c r="B210" s="9">
        <f ca="1">B209</f>
        <v>0</v>
      </c>
      <c r="C210" s="9">
        <f t="shared" ref="C210:O210" si="68">SUM(C208:C209)</f>
        <v>0</v>
      </c>
      <c r="D210" s="9">
        <f t="shared" si="68"/>
        <v>0</v>
      </c>
      <c r="E210" s="9">
        <f t="shared" si="68"/>
        <v>0</v>
      </c>
      <c r="F210" s="9">
        <f t="shared" si="68"/>
        <v>0</v>
      </c>
      <c r="G210" s="9">
        <f t="shared" si="68"/>
        <v>0</v>
      </c>
      <c r="H210" s="1">
        <f t="shared" si="68"/>
        <v>0</v>
      </c>
      <c r="I210" s="9">
        <f t="shared" si="68"/>
        <v>0</v>
      </c>
      <c r="J210" s="9">
        <f t="shared" si="68"/>
        <v>0</v>
      </c>
      <c r="K210" s="9">
        <f t="shared" si="68"/>
        <v>0</v>
      </c>
      <c r="L210" s="9">
        <f t="shared" si="68"/>
        <v>0</v>
      </c>
      <c r="M210" s="9">
        <f t="shared" si="68"/>
        <v>0</v>
      </c>
      <c r="N210" s="1">
        <f t="shared" si="68"/>
        <v>0</v>
      </c>
      <c r="O210" s="1">
        <f t="shared" si="68"/>
        <v>0</v>
      </c>
    </row>
    <row r="211" spans="1:15">
      <c r="A211" s="9">
        <f ca="1">'Dubbel 2'!A142</f>
        <v>0</v>
      </c>
      <c r="B211" s="9">
        <f ca="1">'Dubbel 2'!B142</f>
        <v>0</v>
      </c>
      <c r="C211" s="9">
        <f ca="1">'Dubbel 2'!C142</f>
        <v>0</v>
      </c>
      <c r="D211" s="9">
        <f ca="1">'Dubbel 2'!D142</f>
        <v>0</v>
      </c>
      <c r="E211" s="9">
        <f ca="1">'Dubbel 2'!E142</f>
        <v>0</v>
      </c>
      <c r="F211" s="9">
        <f ca="1">'Dubbel 2'!F142</f>
        <v>0</v>
      </c>
      <c r="G211" s="9">
        <f ca="1">'Dubbel 2'!G142</f>
        <v>0</v>
      </c>
      <c r="H211" s="1">
        <f ca="1">'Dubbel 2'!H142</f>
        <v>0</v>
      </c>
      <c r="I211" s="9">
        <f ca="1">'Dubbel 2'!I142</f>
        <v>0</v>
      </c>
      <c r="J211" s="9">
        <f ca="1">'Dubbel 2'!J142</f>
        <v>0</v>
      </c>
      <c r="K211" s="9">
        <f ca="1">'Dubbel 2'!K142</f>
        <v>0</v>
      </c>
      <c r="L211" s="9">
        <f ca="1">'Dubbel 2'!L142</f>
        <v>0</v>
      </c>
      <c r="M211" s="9">
        <f ca="1">'Dubbel 2'!M142</f>
        <v>0</v>
      </c>
      <c r="N211" s="1">
        <f ca="1">'Dubbel 2'!N142</f>
        <v>0</v>
      </c>
      <c r="O211" s="1">
        <f ca="1">'Dubbel 2'!O142</f>
        <v>0</v>
      </c>
    </row>
    <row r="212" spans="1:15">
      <c r="A212" s="9">
        <f ca="1">'Dubbel 2'!A143</f>
        <v>0</v>
      </c>
      <c r="B212" s="9">
        <f ca="1">'Dubbel 2'!B143</f>
        <v>0</v>
      </c>
      <c r="C212" s="9">
        <f ca="1">'Dubbel 2'!C143</f>
        <v>0</v>
      </c>
      <c r="D212" s="9">
        <f ca="1">'Dubbel 2'!D143</f>
        <v>0</v>
      </c>
      <c r="E212" s="9">
        <f ca="1">'Dubbel 2'!E143</f>
        <v>0</v>
      </c>
      <c r="F212" s="9">
        <f ca="1">'Dubbel 2'!F143</f>
        <v>0</v>
      </c>
      <c r="G212" s="9">
        <f ca="1">'Dubbel 2'!G143</f>
        <v>0</v>
      </c>
      <c r="H212" s="1">
        <f ca="1">'Dubbel 2'!H143</f>
        <v>0</v>
      </c>
      <c r="I212" s="9">
        <f ca="1">'Dubbel 2'!I143</f>
        <v>0</v>
      </c>
      <c r="J212" s="9">
        <f ca="1">'Dubbel 2'!J143</f>
        <v>0</v>
      </c>
      <c r="K212" s="9">
        <f ca="1">'Dubbel 2'!K143</f>
        <v>0</v>
      </c>
      <c r="L212" s="9">
        <f ca="1">'Dubbel 2'!L143</f>
        <v>0</v>
      </c>
      <c r="M212" s="9">
        <f ca="1">'Dubbel 2'!M143</f>
        <v>0</v>
      </c>
      <c r="N212" s="1">
        <f ca="1">'Dubbel 2'!N143</f>
        <v>0</v>
      </c>
      <c r="O212" s="1">
        <f ca="1">'Dubbel 2'!O143</f>
        <v>0</v>
      </c>
    </row>
    <row r="213" spans="1:15">
      <c r="A213" s="9" t="str">
        <f>A211&amp;"/"&amp;A212</f>
        <v>0/0</v>
      </c>
      <c r="B213" s="9">
        <f>B212</f>
        <v>0</v>
      </c>
      <c r="C213" s="9">
        <f t="shared" ref="C213:O213" si="69">SUM(C211:C212)</f>
        <v>0</v>
      </c>
      <c r="D213" s="9">
        <f t="shared" si="69"/>
        <v>0</v>
      </c>
      <c r="E213" s="9">
        <f t="shared" si="69"/>
        <v>0</v>
      </c>
      <c r="F213" s="9">
        <f t="shared" si="69"/>
        <v>0</v>
      </c>
      <c r="G213" s="9">
        <f t="shared" si="69"/>
        <v>0</v>
      </c>
      <c r="H213" s="1">
        <f t="shared" si="69"/>
        <v>0</v>
      </c>
      <c r="I213" s="9">
        <f t="shared" si="69"/>
        <v>0</v>
      </c>
      <c r="J213" s="9">
        <f t="shared" si="69"/>
        <v>0</v>
      </c>
      <c r="K213" s="9">
        <f t="shared" si="69"/>
        <v>0</v>
      </c>
      <c r="L213" s="9">
        <f t="shared" si="69"/>
        <v>0</v>
      </c>
      <c r="M213" s="9">
        <f t="shared" si="69"/>
        <v>0</v>
      </c>
      <c r="N213" s="1">
        <f t="shared" si="69"/>
        <v>0</v>
      </c>
      <c r="O213" s="1">
        <f t="shared" si="69"/>
        <v>0</v>
      </c>
    </row>
    <row r="214" spans="1:15">
      <c r="A214" s="35"/>
      <c r="B214" s="35"/>
      <c r="C214" s="35"/>
      <c r="D214" s="35"/>
      <c r="E214" s="35"/>
      <c r="F214" s="35"/>
      <c r="G214" s="35"/>
      <c r="H214" s="48"/>
      <c r="I214" s="35"/>
      <c r="J214" s="35"/>
      <c r="K214" s="35"/>
      <c r="L214" s="35"/>
      <c r="M214" s="35"/>
      <c r="N214" s="48"/>
      <c r="O214" s="48"/>
    </row>
  </sheetData>
  <phoneticPr fontId="4" type="noConversion"/>
  <pageMargins left="0.75" right="0.75" top="1" bottom="1" header="0.5" footer="0.5"/>
  <headerFooter alignWithMargins="0"/>
</worksheet>
</file>

<file path=xl/worksheets/sheet27.xml><?xml version="1.0" encoding="utf-8"?>
<worksheet xmlns="http://schemas.openxmlformats.org/spreadsheetml/2006/main" xmlns:r="http://schemas.openxmlformats.org/officeDocument/2006/relationships">
  <sheetPr codeName="Blad28"/>
  <dimension ref="A1:E162"/>
  <sheetViews>
    <sheetView workbookViewId="0">
      <selection activeCell="A3" sqref="A3:E162"/>
    </sheetView>
  </sheetViews>
  <sheetFormatPr defaultRowHeight="12.75"/>
  <cols>
    <col min="1" max="1" width="25.7109375" customWidth="1"/>
  </cols>
  <sheetData>
    <row r="1" spans="1:5">
      <c r="D1" s="2"/>
      <c r="E1" s="2"/>
    </row>
    <row r="2" spans="1:5">
      <c r="A2" s="2" t="s">
        <v>5</v>
      </c>
      <c r="B2" s="2" t="s">
        <v>9</v>
      </c>
      <c r="D2" s="142" t="s">
        <v>104</v>
      </c>
      <c r="E2" s="2"/>
    </row>
    <row r="3" spans="1:5">
      <c r="A3" s="9">
        <f ca="1">Inskrivning!F6</f>
        <v>0</v>
      </c>
      <c r="B3" s="2">
        <f ca="1">Inskrivning!T6</f>
        <v>0</v>
      </c>
      <c r="D3" s="2">
        <f ca="1">Inskrivning!X6</f>
        <v>0</v>
      </c>
      <c r="E3" s="2">
        <f ca="1">Inskrivning!Y6</f>
        <v>0</v>
      </c>
    </row>
    <row r="4" spans="1:5">
      <c r="A4" s="9" t="str">
        <f ca="1">Inskrivning!F7</f>
        <v>Anna Stenberg</v>
      </c>
      <c r="B4" s="2">
        <f ca="1">Inskrivning!T7</f>
        <v>157</v>
      </c>
      <c r="D4" s="2">
        <f ca="1">Inskrivning!X7</f>
        <v>0</v>
      </c>
      <c r="E4" s="2">
        <f ca="1">Inskrivning!Y7</f>
        <v>0</v>
      </c>
    </row>
    <row r="5" spans="1:5">
      <c r="A5" s="9" t="str">
        <f ca="1">Inskrivning!F8</f>
        <v xml:space="preserve">Jan-Inge Ahlgren </v>
      </c>
      <c r="B5" s="2">
        <f ca="1">Inskrivning!T8</f>
        <v>197</v>
      </c>
      <c r="D5" s="2">
        <f ca="1">Inskrivning!X8</f>
        <v>0</v>
      </c>
      <c r="E5" s="2">
        <f ca="1">Inskrivning!Y8</f>
        <v>0</v>
      </c>
    </row>
    <row r="6" spans="1:5">
      <c r="A6" s="9" t="str">
        <f ca="1">Inskrivning!F9</f>
        <v>Janne Larsson</v>
      </c>
      <c r="B6" s="2">
        <f ca="1">Inskrivning!T9</f>
        <v>87</v>
      </c>
      <c r="D6" s="2">
        <f ca="1">Inskrivning!X9</f>
        <v>0</v>
      </c>
      <c r="E6" s="2">
        <f ca="1">Inskrivning!Y9</f>
        <v>0</v>
      </c>
    </row>
    <row r="7" spans="1:5">
      <c r="A7" s="9" t="str">
        <f ca="1">Inskrivning!F10</f>
        <v>Magnus Stenberg</v>
      </c>
      <c r="B7" s="2">
        <f ca="1">Inskrivning!T10</f>
        <v>308</v>
      </c>
      <c r="D7" s="2">
        <f ca="1">Inskrivning!X10</f>
        <v>0</v>
      </c>
      <c r="E7" s="2">
        <f ca="1">Inskrivning!Y10</f>
        <v>0</v>
      </c>
    </row>
    <row r="8" spans="1:5">
      <c r="A8" s="9" t="str">
        <f ca="1">Inskrivning!F11</f>
        <v>Kennarth Axelsson</v>
      </c>
      <c r="B8" s="2">
        <f ca="1">Inskrivning!T11</f>
        <v>264</v>
      </c>
      <c r="D8" s="2">
        <f ca="1">Inskrivning!X11</f>
        <v>0</v>
      </c>
      <c r="E8" s="2">
        <f ca="1">Inskrivning!Y11</f>
        <v>0</v>
      </c>
    </row>
    <row r="9" spans="1:5">
      <c r="A9" s="9" t="str">
        <f ca="1">Inskrivning!F12</f>
        <v>Patrick Axelsson</v>
      </c>
      <c r="B9" s="2">
        <f ca="1">Inskrivning!T12</f>
        <v>165</v>
      </c>
      <c r="D9" s="2">
        <f ca="1">Inskrivning!X12</f>
        <v>0</v>
      </c>
      <c r="E9" s="2">
        <f ca="1">Inskrivning!Y12</f>
        <v>0</v>
      </c>
    </row>
    <row r="10" spans="1:5">
      <c r="A10" s="9" t="str">
        <f ca="1">Inskrivning!F13</f>
        <v>Solveig Axelsson</v>
      </c>
      <c r="B10" s="2">
        <f ca="1">Inskrivning!T13</f>
        <v>246</v>
      </c>
      <c r="D10" s="2">
        <f ca="1">Inskrivning!X13</f>
        <v>0</v>
      </c>
      <c r="E10" s="2">
        <f ca="1">Inskrivning!Y13</f>
        <v>0</v>
      </c>
    </row>
    <row r="11" spans="1:5">
      <c r="A11" s="9" t="str">
        <f ca="1">Inskrivning!F14</f>
        <v>Ulf Seyer</v>
      </c>
      <c r="B11" s="2">
        <f ca="1">Inskrivning!T14</f>
        <v>151</v>
      </c>
      <c r="D11" s="2">
        <f ca="1">Inskrivning!X14</f>
        <v>0</v>
      </c>
      <c r="E11" s="2">
        <f ca="1">Inskrivning!Y14</f>
        <v>0</v>
      </c>
    </row>
    <row r="12" spans="1:5">
      <c r="A12" s="9" t="str">
        <f ca="1">Inskrivning!F15</f>
        <v>William Axelsson</v>
      </c>
      <c r="B12" s="2">
        <f ca="1">Inskrivning!T15</f>
        <v>23</v>
      </c>
      <c r="D12" s="2">
        <f ca="1">Inskrivning!X15</f>
        <v>0</v>
      </c>
      <c r="E12" s="2">
        <f ca="1">Inskrivning!Y15</f>
        <v>0</v>
      </c>
    </row>
    <row r="13" spans="1:5">
      <c r="A13" s="9" t="str">
        <f ca="1">Inskrivning!F16</f>
        <v>Favor Karlsson</v>
      </c>
      <c r="B13" s="2">
        <f ca="1">Inskrivning!T16</f>
        <v>126</v>
      </c>
      <c r="D13" s="2">
        <f ca="1">Inskrivning!X16</f>
        <v>0</v>
      </c>
      <c r="E13" s="2">
        <f ca="1">Inskrivning!Y16</f>
        <v>0</v>
      </c>
    </row>
    <row r="14" spans="1:5">
      <c r="A14" s="9" t="str">
        <f ca="1">Inskrivning!F17</f>
        <v>Gert Karlsson</v>
      </c>
      <c r="B14" s="2">
        <f ca="1">Inskrivning!T17</f>
        <v>319</v>
      </c>
      <c r="D14" s="2">
        <f ca="1">Inskrivning!X17</f>
        <v>0</v>
      </c>
      <c r="E14" s="2">
        <f ca="1">Inskrivning!Y17</f>
        <v>0</v>
      </c>
    </row>
    <row r="15" spans="1:5">
      <c r="A15" s="9" t="str">
        <f ca="1">Inskrivning!F18</f>
        <v>Matz Karlsson</v>
      </c>
      <c r="B15" s="2">
        <f ca="1">Inskrivning!T18</f>
        <v>217</v>
      </c>
      <c r="D15" s="2">
        <f ca="1">Inskrivning!X18</f>
        <v>0</v>
      </c>
      <c r="E15" s="2">
        <f ca="1">Inskrivning!Y18</f>
        <v>0</v>
      </c>
    </row>
    <row r="16" spans="1:5">
      <c r="A16" s="9" t="str">
        <f ca="1">Inskrivning!F19</f>
        <v>Tomas Lindahl</v>
      </c>
      <c r="B16" s="2">
        <f ca="1">Inskrivning!T19</f>
        <v>366</v>
      </c>
      <c r="D16" s="2">
        <f ca="1">Inskrivning!X19</f>
        <v>0</v>
      </c>
      <c r="E16" s="2">
        <f ca="1">Inskrivning!Y19</f>
        <v>0</v>
      </c>
    </row>
    <row r="17" spans="1:5">
      <c r="A17" s="9" t="str">
        <f ca="1">Inskrivning!F20</f>
        <v>Mathias Gneupel</v>
      </c>
      <c r="B17" s="2">
        <f ca="1">Inskrivning!T20</f>
        <v>152</v>
      </c>
      <c r="D17" s="2">
        <f ca="1">Inskrivning!X20</f>
        <v>0</v>
      </c>
      <c r="E17" s="2">
        <f ca="1">Inskrivning!Y20</f>
        <v>0</v>
      </c>
    </row>
    <row r="18" spans="1:5">
      <c r="A18" s="9" t="str">
        <f ca="1">Inskrivning!F21</f>
        <v>Tobias Gneupel</v>
      </c>
      <c r="B18" s="2">
        <f ca="1">Inskrivning!T21</f>
        <v>286</v>
      </c>
      <c r="D18" s="2">
        <f ca="1">Inskrivning!X21</f>
        <v>0</v>
      </c>
      <c r="E18" s="2">
        <f ca="1">Inskrivning!Y21</f>
        <v>0</v>
      </c>
    </row>
    <row r="19" spans="1:5">
      <c r="A19" s="9" t="str">
        <f ca="1">Inskrivning!F22</f>
        <v>Carina Gneupel</v>
      </c>
      <c r="B19" s="2">
        <f ca="1">Inskrivning!T22</f>
        <v>157</v>
      </c>
      <c r="D19" s="2">
        <f ca="1">Inskrivning!X22</f>
        <v>0</v>
      </c>
      <c r="E19" s="2">
        <f ca="1">Inskrivning!Y22</f>
        <v>0</v>
      </c>
    </row>
    <row r="20" spans="1:5">
      <c r="A20" s="9" t="str">
        <f ca="1">Inskrivning!F23</f>
        <v>Linnea Gneupel</v>
      </c>
      <c r="B20" s="2">
        <f ca="1">Inskrivning!T23</f>
        <v>44</v>
      </c>
      <c r="D20" s="2">
        <f ca="1">Inskrivning!X23</f>
        <v>0</v>
      </c>
      <c r="E20" s="2">
        <f ca="1">Inskrivning!Y23</f>
        <v>0</v>
      </c>
    </row>
    <row r="21" spans="1:5">
      <c r="A21" s="9" t="str">
        <f ca="1">Inskrivning!F24</f>
        <v>Julius Gneupel</v>
      </c>
      <c r="B21" s="2">
        <f ca="1">Inskrivning!T24</f>
        <v>81</v>
      </c>
      <c r="D21" s="2">
        <f ca="1">Inskrivning!X24</f>
        <v>0</v>
      </c>
      <c r="E21" s="2">
        <f ca="1">Inskrivning!Y24</f>
        <v>0</v>
      </c>
    </row>
    <row r="22" spans="1:5">
      <c r="A22" s="9">
        <f ca="1">Inskrivning!F25</f>
        <v>0</v>
      </c>
      <c r="B22" s="2">
        <f ca="1">Inskrivning!T25</f>
        <v>0</v>
      </c>
      <c r="D22" s="2">
        <f ca="1">Inskrivning!X25</f>
        <v>0</v>
      </c>
      <c r="E22" s="2">
        <f ca="1">Inskrivning!Y25</f>
        <v>0</v>
      </c>
    </row>
    <row r="23" spans="1:5">
      <c r="A23" s="9" t="str">
        <f ca="1">Inskrivning!F26</f>
        <v>Pablo Amigo</v>
      </c>
      <c r="B23" s="2">
        <f ca="1">Inskrivning!T26</f>
        <v>130</v>
      </c>
      <c r="D23" s="2">
        <f ca="1">Inskrivning!X26</f>
        <v>0</v>
      </c>
      <c r="E23" s="2">
        <f ca="1">Inskrivning!Y26</f>
        <v>0</v>
      </c>
    </row>
    <row r="24" spans="1:5">
      <c r="A24" s="9" t="str">
        <f ca="1">Inskrivning!F27</f>
        <v>Ulf Stenberg</v>
      </c>
      <c r="B24" s="2">
        <f ca="1">Inskrivning!T27</f>
        <v>61</v>
      </c>
      <c r="D24" s="2">
        <f ca="1">Inskrivning!X27</f>
        <v>0</v>
      </c>
      <c r="E24" s="2">
        <f ca="1">Inskrivning!Y27</f>
        <v>0</v>
      </c>
    </row>
    <row r="25" spans="1:5">
      <c r="A25" s="9" t="str">
        <f ca="1">Inskrivning!F28</f>
        <v>Gustav kvie</v>
      </c>
      <c r="B25" s="2">
        <f ca="1">Inskrivning!T28</f>
        <v>108</v>
      </c>
      <c r="D25" s="2">
        <f ca="1">Inskrivning!X28</f>
        <v>0</v>
      </c>
      <c r="E25" s="2">
        <f ca="1">Inskrivning!Y28</f>
        <v>0</v>
      </c>
    </row>
    <row r="26" spans="1:5">
      <c r="A26" s="9" t="str">
        <f ca="1">Inskrivning!F29</f>
        <v>Bengt-Arne Andersson</v>
      </c>
      <c r="B26" s="2">
        <f ca="1">Inskrivning!T29</f>
        <v>133</v>
      </c>
      <c r="D26" s="2">
        <f ca="1">Inskrivning!X29</f>
        <v>0</v>
      </c>
      <c r="E26" s="2">
        <f ca="1">Inskrivning!Y29</f>
        <v>0</v>
      </c>
    </row>
    <row r="27" spans="1:5">
      <c r="A27" s="9" t="str">
        <f ca="1">Inskrivning!F30</f>
        <v>Krister Hafdell</v>
      </c>
      <c r="B27" s="2">
        <f ca="1">Inskrivning!T30</f>
        <v>97</v>
      </c>
      <c r="D27" s="2">
        <f ca="1">Inskrivning!X30</f>
        <v>0</v>
      </c>
      <c r="E27" s="2">
        <f ca="1">Inskrivning!Y30</f>
        <v>0</v>
      </c>
    </row>
    <row r="28" spans="1:5">
      <c r="A28" s="9" t="str">
        <f ca="1">Inskrivning!F31</f>
        <v>Kerstin Svensson</v>
      </c>
      <c r="B28" s="2">
        <f ca="1">Inskrivning!T31</f>
        <v>60</v>
      </c>
      <c r="D28" s="2">
        <f ca="1">Inskrivning!X31</f>
        <v>0</v>
      </c>
      <c r="E28" s="2">
        <f ca="1">Inskrivning!Y31</f>
        <v>0</v>
      </c>
    </row>
    <row r="29" spans="1:5">
      <c r="A29" s="9" t="str">
        <f ca="1">Inskrivning!F32</f>
        <v>Dan Hallstan</v>
      </c>
      <c r="B29" s="2">
        <f ca="1">Inskrivning!T32</f>
        <v>243</v>
      </c>
      <c r="D29" s="2">
        <f ca="1">Inskrivning!X32</f>
        <v>0</v>
      </c>
      <c r="E29" s="2">
        <f ca="1">Inskrivning!Y32</f>
        <v>0</v>
      </c>
    </row>
    <row r="30" spans="1:5">
      <c r="A30" s="9" t="str">
        <f ca="1">Inskrivning!F33</f>
        <v>Ronnie Pettersson</v>
      </c>
      <c r="B30" s="2">
        <f ca="1">Inskrivning!T33</f>
        <v>149</v>
      </c>
      <c r="D30" s="2">
        <f ca="1">Inskrivning!X33</f>
        <v>0</v>
      </c>
      <c r="E30" s="2">
        <f ca="1">Inskrivning!Y33</f>
        <v>0</v>
      </c>
    </row>
    <row r="31" spans="1:5">
      <c r="A31" s="9" t="str">
        <f ca="1">Inskrivning!F34</f>
        <v>Lasse Brincner</v>
      </c>
      <c r="B31" s="2">
        <f ca="1">Inskrivning!T34</f>
        <v>201</v>
      </c>
      <c r="D31" s="2">
        <f ca="1">Inskrivning!X34</f>
        <v>0</v>
      </c>
      <c r="E31" s="2">
        <f ca="1">Inskrivning!Y34</f>
        <v>0</v>
      </c>
    </row>
    <row r="32" spans="1:5">
      <c r="A32" s="9" t="str">
        <f ca="1">Inskrivning!F35</f>
        <v>Ronjah Pettersson</v>
      </c>
      <c r="B32" s="2">
        <f ca="1">Inskrivning!T35</f>
        <v>130</v>
      </c>
      <c r="D32" s="2">
        <f ca="1">Inskrivning!X35</f>
        <v>0</v>
      </c>
      <c r="E32" s="2">
        <f ca="1">Inskrivning!Y35</f>
        <v>0</v>
      </c>
    </row>
    <row r="33" spans="1:5">
      <c r="A33" s="9" t="str">
        <f ca="1">Inskrivning!F36</f>
        <v>Thorgny Björkqvist</v>
      </c>
      <c r="B33" s="2">
        <f ca="1">Inskrivning!T36</f>
        <v>95</v>
      </c>
      <c r="D33" s="2">
        <f ca="1">Inskrivning!X36</f>
        <v>0</v>
      </c>
      <c r="E33" s="2">
        <f ca="1">Inskrivning!Y36</f>
        <v>0</v>
      </c>
    </row>
    <row r="34" spans="1:5">
      <c r="A34" s="9" t="str">
        <f ca="1">Inskrivning!F37</f>
        <v>Christina Holmberg</v>
      </c>
      <c r="B34" s="2">
        <f ca="1">Inskrivning!T37</f>
        <v>206</v>
      </c>
      <c r="D34" s="2">
        <f ca="1">Inskrivning!X37</f>
        <v>0</v>
      </c>
      <c r="E34" s="2">
        <f ca="1">Inskrivning!Y37</f>
        <v>0</v>
      </c>
    </row>
    <row r="35" spans="1:5">
      <c r="A35" s="9" t="str">
        <f ca="1">Inskrivning!F38</f>
        <v>Bengt-Erik Holmberg</v>
      </c>
      <c r="B35" s="2">
        <f ca="1">Inskrivning!T38</f>
        <v>220</v>
      </c>
      <c r="D35" s="2">
        <f ca="1">Inskrivning!X38</f>
        <v>0</v>
      </c>
      <c r="E35" s="2">
        <f ca="1">Inskrivning!Y38</f>
        <v>0</v>
      </c>
    </row>
    <row r="36" spans="1:5">
      <c r="A36" s="9" t="str">
        <f ca="1">Inskrivning!F39</f>
        <v>Johan Johansson</v>
      </c>
      <c r="B36" s="2">
        <f ca="1">Inskrivning!T39</f>
        <v>234</v>
      </c>
      <c r="D36" s="2">
        <f ca="1">Inskrivning!X39</f>
        <v>0</v>
      </c>
      <c r="E36" s="2">
        <f ca="1">Inskrivning!Y39</f>
        <v>0</v>
      </c>
    </row>
    <row r="37" spans="1:5">
      <c r="A37" s="9" t="str">
        <f ca="1">Inskrivning!F40</f>
        <v>Göran Brincner</v>
      </c>
      <c r="B37" s="2">
        <f ca="1">Inskrivning!T40</f>
        <v>90</v>
      </c>
      <c r="D37" s="2">
        <f ca="1">Inskrivning!X40</f>
        <v>0</v>
      </c>
      <c r="E37" s="2">
        <f ca="1">Inskrivning!Y40</f>
        <v>0</v>
      </c>
    </row>
    <row r="38" spans="1:5">
      <c r="A38" s="9" t="str">
        <f ca="1">Inskrivning!F41</f>
        <v>Christer Brincner</v>
      </c>
      <c r="B38" s="2">
        <f ca="1">Inskrivning!T41</f>
        <v>196</v>
      </c>
      <c r="D38" s="2">
        <f ca="1">Inskrivning!X41</f>
        <v>0</v>
      </c>
      <c r="E38" s="2">
        <f ca="1">Inskrivning!Y41</f>
        <v>0</v>
      </c>
    </row>
    <row r="39" spans="1:5">
      <c r="A39" s="9" t="str">
        <f ca="1">Inskrivning!F42</f>
        <v>Solveig Brincner</v>
      </c>
      <c r="B39" s="2">
        <f ca="1">Inskrivning!T42</f>
        <v>179</v>
      </c>
      <c r="D39" s="2">
        <f ca="1">Inskrivning!X42</f>
        <v>0</v>
      </c>
      <c r="E39" s="2">
        <f ca="1">Inskrivning!Y42</f>
        <v>0</v>
      </c>
    </row>
    <row r="40" spans="1:5">
      <c r="A40" s="9" t="str">
        <f ca="1">Inskrivning!F43</f>
        <v>Anne Bengs</v>
      </c>
      <c r="B40" s="2">
        <f ca="1">Inskrivning!T43</f>
        <v>104</v>
      </c>
      <c r="D40" s="2">
        <f ca="1">Inskrivning!X43</f>
        <v>0</v>
      </c>
      <c r="E40" s="2">
        <f ca="1">Inskrivning!Y43</f>
        <v>0</v>
      </c>
    </row>
    <row r="41" spans="1:5">
      <c r="A41" s="9" t="str">
        <f ca="1">Inskrivning!F44</f>
        <v>Roland Sjöstrand</v>
      </c>
      <c r="B41" s="2">
        <f ca="1">Inskrivning!T44</f>
        <v>113</v>
      </c>
      <c r="D41" s="2">
        <f ca="1">Inskrivning!X44</f>
        <v>0</v>
      </c>
      <c r="E41" s="2">
        <f ca="1">Inskrivning!Y44</f>
        <v>0</v>
      </c>
    </row>
    <row r="42" spans="1:5">
      <c r="A42" s="9" t="str">
        <f ca="1">Inskrivning!F45</f>
        <v>Ingegärd Sjöstrand</v>
      </c>
      <c r="B42" s="2">
        <f ca="1">Inskrivning!T45</f>
        <v>143</v>
      </c>
      <c r="D42" s="2">
        <f ca="1">Inskrivning!X45</f>
        <v>0</v>
      </c>
      <c r="E42" s="2">
        <f ca="1">Inskrivning!Y45</f>
        <v>0</v>
      </c>
    </row>
    <row r="43" spans="1:5">
      <c r="A43" s="9">
        <f ca="1">Inskrivning!F46</f>
        <v>0</v>
      </c>
      <c r="B43" s="2">
        <f ca="1">Inskrivning!T46</f>
        <v>0</v>
      </c>
      <c r="D43" s="2">
        <f ca="1">Inskrivning!X46</f>
        <v>0</v>
      </c>
      <c r="E43" s="2">
        <f ca="1">Inskrivning!Y46</f>
        <v>0</v>
      </c>
    </row>
    <row r="44" spans="1:5">
      <c r="A44" s="9">
        <f ca="1">Inskrivning!F47</f>
        <v>0</v>
      </c>
      <c r="B44" s="2">
        <f ca="1">Inskrivning!T47</f>
        <v>0</v>
      </c>
      <c r="D44" s="2">
        <f ca="1">Inskrivning!X47</f>
        <v>0</v>
      </c>
      <c r="E44" s="2">
        <f ca="1">Inskrivning!Y47</f>
        <v>0</v>
      </c>
    </row>
    <row r="45" spans="1:5">
      <c r="A45" s="9">
        <f ca="1">Inskrivning!F48</f>
        <v>0</v>
      </c>
      <c r="B45" s="2">
        <f ca="1">Inskrivning!T48</f>
        <v>0</v>
      </c>
      <c r="D45" s="2">
        <f ca="1">Inskrivning!X48</f>
        <v>0</v>
      </c>
      <c r="E45" s="2">
        <f ca="1">Inskrivning!Y48</f>
        <v>0</v>
      </c>
    </row>
    <row r="46" spans="1:5">
      <c r="A46" s="9">
        <f ca="1">Inskrivning!F49</f>
        <v>0</v>
      </c>
      <c r="B46" s="2">
        <f ca="1">Inskrivning!T49</f>
        <v>0</v>
      </c>
      <c r="D46" s="2">
        <f ca="1">Inskrivning!X49</f>
        <v>0</v>
      </c>
      <c r="E46" s="2">
        <f ca="1">Inskrivning!Y49</f>
        <v>0</v>
      </c>
    </row>
    <row r="47" spans="1:5">
      <c r="A47" s="9">
        <f ca="1">Inskrivning!F50</f>
        <v>0</v>
      </c>
      <c r="B47" s="2">
        <f ca="1">Inskrivning!T50</f>
        <v>0</v>
      </c>
      <c r="D47" s="2">
        <f ca="1">Inskrivning!X50</f>
        <v>0</v>
      </c>
      <c r="E47" s="2">
        <f ca="1">Inskrivning!Y50</f>
        <v>0</v>
      </c>
    </row>
    <row r="48" spans="1:5">
      <c r="A48" s="9">
        <f ca="1">Inskrivning!F51</f>
        <v>0</v>
      </c>
      <c r="B48" s="2">
        <f ca="1">Inskrivning!T51</f>
        <v>0</v>
      </c>
      <c r="D48" s="2">
        <f ca="1">Inskrivning!X51</f>
        <v>0</v>
      </c>
      <c r="E48" s="2">
        <f ca="1">Inskrivning!Y51</f>
        <v>0</v>
      </c>
    </row>
    <row r="49" spans="1:5">
      <c r="A49" s="9">
        <f ca="1">Inskrivning!F52</f>
        <v>0</v>
      </c>
      <c r="B49" s="2">
        <f ca="1">Inskrivning!T52</f>
        <v>0</v>
      </c>
      <c r="D49" s="2">
        <f ca="1">Inskrivning!X52</f>
        <v>0</v>
      </c>
      <c r="E49" s="2">
        <f ca="1">Inskrivning!Y52</f>
        <v>0</v>
      </c>
    </row>
    <row r="50" spans="1:5">
      <c r="A50" s="9">
        <f ca="1">Inskrivning!F53</f>
        <v>0</v>
      </c>
      <c r="B50" s="2">
        <f ca="1">Inskrivning!T53</f>
        <v>0</v>
      </c>
      <c r="D50" s="2">
        <f ca="1">Inskrivning!X53</f>
        <v>0</v>
      </c>
      <c r="E50" s="2">
        <f ca="1">Inskrivning!Y53</f>
        <v>0</v>
      </c>
    </row>
    <row r="51" spans="1:5">
      <c r="A51" s="9">
        <f ca="1">Inskrivning!F54</f>
        <v>0</v>
      </c>
      <c r="B51" s="2">
        <f ca="1">Inskrivning!T54</f>
        <v>0</v>
      </c>
      <c r="D51" s="2">
        <f ca="1">Inskrivning!X54</f>
        <v>0</v>
      </c>
      <c r="E51" s="2">
        <f ca="1">Inskrivning!Y54</f>
        <v>0</v>
      </c>
    </row>
    <row r="52" spans="1:5">
      <c r="A52" s="9">
        <f ca="1">Inskrivning!F55</f>
        <v>0</v>
      </c>
      <c r="B52" s="2">
        <f ca="1">Inskrivning!T55</f>
        <v>0</v>
      </c>
      <c r="D52" s="2">
        <f ca="1">Inskrivning!X55</f>
        <v>0</v>
      </c>
      <c r="E52" s="2">
        <f ca="1">Inskrivning!Y55</f>
        <v>0</v>
      </c>
    </row>
    <row r="53" spans="1:5">
      <c r="A53" s="9">
        <f ca="1">Inskrivning!F56</f>
        <v>0</v>
      </c>
      <c r="B53" s="2">
        <f ca="1">Inskrivning!T56</f>
        <v>0</v>
      </c>
      <c r="D53" s="2">
        <f ca="1">Inskrivning!X56</f>
        <v>0</v>
      </c>
      <c r="E53" s="2">
        <f ca="1">Inskrivning!Y56</f>
        <v>0</v>
      </c>
    </row>
    <row r="54" spans="1:5">
      <c r="A54" s="9">
        <f ca="1">Inskrivning!F57</f>
        <v>0</v>
      </c>
      <c r="B54" s="2">
        <f ca="1">Inskrivning!T57</f>
        <v>0</v>
      </c>
      <c r="D54" s="2">
        <f ca="1">Inskrivning!X57</f>
        <v>0</v>
      </c>
      <c r="E54" s="2">
        <f ca="1">Inskrivning!Y57</f>
        <v>0</v>
      </c>
    </row>
    <row r="55" spans="1:5">
      <c r="A55" s="9">
        <f ca="1">Inskrivning!F58</f>
        <v>0</v>
      </c>
      <c r="B55" s="2">
        <f ca="1">Inskrivning!T58</f>
        <v>0</v>
      </c>
      <c r="D55" s="2">
        <f ca="1">Inskrivning!X58</f>
        <v>0</v>
      </c>
      <c r="E55" s="2">
        <f ca="1">Inskrivning!Y58</f>
        <v>0</v>
      </c>
    </row>
    <row r="56" spans="1:5">
      <c r="A56" s="9">
        <f ca="1">Inskrivning!F59</f>
        <v>0</v>
      </c>
      <c r="B56" s="2">
        <f ca="1">Inskrivning!T59</f>
        <v>0</v>
      </c>
      <c r="D56" s="2">
        <f ca="1">Inskrivning!X59</f>
        <v>0</v>
      </c>
      <c r="E56" s="2">
        <f ca="1">Inskrivning!Y59</f>
        <v>0</v>
      </c>
    </row>
    <row r="57" spans="1:5">
      <c r="A57" s="9">
        <f ca="1">Inskrivning!F60</f>
        <v>0</v>
      </c>
      <c r="B57" s="2">
        <f ca="1">Inskrivning!T60</f>
        <v>0</v>
      </c>
      <c r="D57" s="2">
        <f ca="1">Inskrivning!X60</f>
        <v>0</v>
      </c>
      <c r="E57" s="2">
        <f ca="1">Inskrivning!Y60</f>
        <v>0</v>
      </c>
    </row>
    <row r="58" spans="1:5">
      <c r="A58" s="9">
        <f ca="1">Inskrivning!F61</f>
        <v>0</v>
      </c>
      <c r="B58" s="2">
        <f ca="1">Inskrivning!T61</f>
        <v>0</v>
      </c>
      <c r="D58" s="2">
        <f ca="1">Inskrivning!X61</f>
        <v>0</v>
      </c>
      <c r="E58" s="2">
        <f ca="1">Inskrivning!Y61</f>
        <v>0</v>
      </c>
    </row>
    <row r="59" spans="1:5">
      <c r="A59" s="9">
        <f ca="1">Inskrivning!F62</f>
        <v>0</v>
      </c>
      <c r="B59" s="2">
        <f ca="1">Inskrivning!T62</f>
        <v>0</v>
      </c>
      <c r="D59" s="2">
        <f ca="1">Inskrivning!X62</f>
        <v>0</v>
      </c>
      <c r="E59" s="2">
        <f ca="1">Inskrivning!Y62</f>
        <v>0</v>
      </c>
    </row>
    <row r="60" spans="1:5">
      <c r="A60" s="9">
        <f ca="1">Inskrivning!F63</f>
        <v>0</v>
      </c>
      <c r="B60" s="2">
        <f ca="1">Inskrivning!T63</f>
        <v>0</v>
      </c>
      <c r="D60" s="2">
        <f ca="1">Inskrivning!X63</f>
        <v>0</v>
      </c>
      <c r="E60" s="2">
        <f ca="1">Inskrivning!Y63</f>
        <v>0</v>
      </c>
    </row>
    <row r="61" spans="1:5">
      <c r="A61" s="9">
        <f ca="1">Inskrivning!F64</f>
        <v>0</v>
      </c>
      <c r="B61" s="2">
        <f ca="1">Inskrivning!T64</f>
        <v>0</v>
      </c>
      <c r="D61" s="2">
        <f ca="1">Inskrivning!X64</f>
        <v>0</v>
      </c>
      <c r="E61" s="2">
        <f ca="1">Inskrivning!Y64</f>
        <v>0</v>
      </c>
    </row>
    <row r="62" spans="1:5">
      <c r="A62" s="9">
        <f ca="1">Inskrivning!F65</f>
        <v>0</v>
      </c>
      <c r="B62" s="2">
        <f ca="1">Inskrivning!T65</f>
        <v>0</v>
      </c>
      <c r="D62" s="2">
        <f ca="1">Inskrivning!X65</f>
        <v>0</v>
      </c>
      <c r="E62" s="2">
        <f ca="1">Inskrivning!Y65</f>
        <v>0</v>
      </c>
    </row>
    <row r="63" spans="1:5">
      <c r="A63" s="9">
        <f ca="1">Inskrivning!F66</f>
        <v>0</v>
      </c>
      <c r="B63" s="2">
        <f ca="1">Inskrivning!T66</f>
        <v>0</v>
      </c>
      <c r="D63" s="2">
        <f ca="1">Inskrivning!X66</f>
        <v>0</v>
      </c>
      <c r="E63" s="2">
        <f ca="1">Inskrivning!Y66</f>
        <v>0</v>
      </c>
    </row>
    <row r="64" spans="1:5">
      <c r="A64" s="9">
        <f ca="1">Inskrivning!F67</f>
        <v>0</v>
      </c>
      <c r="B64" s="2">
        <f ca="1">Inskrivning!T67</f>
        <v>0</v>
      </c>
      <c r="D64" s="2">
        <f ca="1">Inskrivning!X67</f>
        <v>0</v>
      </c>
      <c r="E64" s="2">
        <f ca="1">Inskrivning!Y67</f>
        <v>0</v>
      </c>
    </row>
    <row r="65" spans="1:5">
      <c r="A65" s="9">
        <f ca="1">Inskrivning!F68</f>
        <v>0</v>
      </c>
      <c r="B65" s="2">
        <f ca="1">Inskrivning!T68</f>
        <v>0</v>
      </c>
      <c r="D65" s="2">
        <f ca="1">Inskrivning!X68</f>
        <v>0</v>
      </c>
      <c r="E65" s="2">
        <f ca="1">Inskrivning!Y68</f>
        <v>0</v>
      </c>
    </row>
    <row r="66" spans="1:5">
      <c r="A66" s="9">
        <f ca="1">Inskrivning!F69</f>
        <v>0</v>
      </c>
      <c r="B66" s="2">
        <f ca="1">Inskrivning!T69</f>
        <v>0</v>
      </c>
      <c r="D66" s="2">
        <f ca="1">Inskrivning!X69</f>
        <v>0</v>
      </c>
      <c r="E66" s="2">
        <f ca="1">Inskrivning!Y69</f>
        <v>0</v>
      </c>
    </row>
    <row r="67" spans="1:5">
      <c r="A67" s="9">
        <f ca="1">Inskrivning!F70</f>
        <v>0</v>
      </c>
      <c r="B67" s="2">
        <f ca="1">Inskrivning!T70</f>
        <v>0</v>
      </c>
      <c r="D67" s="2">
        <f ca="1">Inskrivning!X70</f>
        <v>0</v>
      </c>
      <c r="E67" s="2">
        <f ca="1">Inskrivning!Y70</f>
        <v>0</v>
      </c>
    </row>
    <row r="68" spans="1:5">
      <c r="A68" s="9">
        <f ca="1">Inskrivning!F71</f>
        <v>0</v>
      </c>
      <c r="B68" s="2">
        <f ca="1">Inskrivning!T71</f>
        <v>0</v>
      </c>
      <c r="D68" s="2">
        <f ca="1">Inskrivning!X71</f>
        <v>0</v>
      </c>
      <c r="E68" s="2">
        <f ca="1">Inskrivning!Y71</f>
        <v>0</v>
      </c>
    </row>
    <row r="69" spans="1:5">
      <c r="A69" s="9">
        <f ca="1">Inskrivning!F72</f>
        <v>0</v>
      </c>
      <c r="B69" s="2">
        <f ca="1">Inskrivning!T72</f>
        <v>0</v>
      </c>
      <c r="D69" s="2">
        <f ca="1">Inskrivning!X72</f>
        <v>0</v>
      </c>
      <c r="E69" s="2">
        <f ca="1">Inskrivning!Y72</f>
        <v>0</v>
      </c>
    </row>
    <row r="70" spans="1:5">
      <c r="A70" s="9">
        <f ca="1">Inskrivning!F73</f>
        <v>0</v>
      </c>
      <c r="B70" s="2">
        <f ca="1">Inskrivning!T73</f>
        <v>0</v>
      </c>
      <c r="D70" s="2">
        <f ca="1">Inskrivning!X73</f>
        <v>0</v>
      </c>
      <c r="E70" s="2">
        <f ca="1">Inskrivning!Y73</f>
        <v>0</v>
      </c>
    </row>
    <row r="71" spans="1:5">
      <c r="A71" s="9">
        <f ca="1">Inskrivning!F74</f>
        <v>0</v>
      </c>
      <c r="B71" s="2">
        <f ca="1">Inskrivning!T74</f>
        <v>0</v>
      </c>
      <c r="D71" s="2">
        <f ca="1">Inskrivning!X74</f>
        <v>0</v>
      </c>
      <c r="E71" s="2">
        <f ca="1">Inskrivning!Y74</f>
        <v>0</v>
      </c>
    </row>
    <row r="72" spans="1:5">
      <c r="A72" s="9">
        <f ca="1">Inskrivning!F75</f>
        <v>0</v>
      </c>
      <c r="B72" s="2">
        <f ca="1">Inskrivning!T75</f>
        <v>0</v>
      </c>
      <c r="D72" s="2">
        <f ca="1">Inskrivning!X75</f>
        <v>0</v>
      </c>
      <c r="E72" s="2">
        <f ca="1">Inskrivning!Y75</f>
        <v>0</v>
      </c>
    </row>
    <row r="73" spans="1:5">
      <c r="A73" s="9">
        <f ca="1">Inskrivning!F76</f>
        <v>0</v>
      </c>
      <c r="B73" s="2">
        <f ca="1">Inskrivning!T76</f>
        <v>0</v>
      </c>
      <c r="D73" s="2">
        <f ca="1">Inskrivning!X76</f>
        <v>0</v>
      </c>
      <c r="E73" s="2">
        <f ca="1">Inskrivning!Y76</f>
        <v>0</v>
      </c>
    </row>
    <row r="74" spans="1:5">
      <c r="A74" s="9">
        <f ca="1">Inskrivning!F77</f>
        <v>0</v>
      </c>
      <c r="B74" s="2">
        <f ca="1">Inskrivning!T77</f>
        <v>0</v>
      </c>
      <c r="D74" s="2">
        <f ca="1">Inskrivning!X77</f>
        <v>0</v>
      </c>
      <c r="E74" s="2">
        <f ca="1">Inskrivning!Y77</f>
        <v>0</v>
      </c>
    </row>
    <row r="75" spans="1:5">
      <c r="A75" s="9">
        <f ca="1">Inskrivning!F78</f>
        <v>0</v>
      </c>
      <c r="B75" s="2">
        <f ca="1">Inskrivning!T78</f>
        <v>0</v>
      </c>
      <c r="D75" s="2">
        <f ca="1">Inskrivning!X78</f>
        <v>0</v>
      </c>
      <c r="E75" s="2">
        <f ca="1">Inskrivning!Y78</f>
        <v>0</v>
      </c>
    </row>
    <row r="76" spans="1:5">
      <c r="A76" s="9">
        <f ca="1">Inskrivning!F79</f>
        <v>0</v>
      </c>
      <c r="B76" s="2">
        <f ca="1">Inskrivning!T79</f>
        <v>0</v>
      </c>
      <c r="D76" s="2">
        <f ca="1">Inskrivning!X79</f>
        <v>0</v>
      </c>
      <c r="E76" s="2">
        <f ca="1">Inskrivning!Y79</f>
        <v>0</v>
      </c>
    </row>
    <row r="77" spans="1:5">
      <c r="A77" s="9">
        <f ca="1">Inskrivning!F80</f>
        <v>0</v>
      </c>
      <c r="B77" s="2">
        <f ca="1">Inskrivning!T80</f>
        <v>0</v>
      </c>
      <c r="D77" s="2">
        <f ca="1">Inskrivning!X80</f>
        <v>0</v>
      </c>
      <c r="E77" s="2">
        <f ca="1">Inskrivning!Y80</f>
        <v>0</v>
      </c>
    </row>
    <row r="78" spans="1:5">
      <c r="A78" s="9">
        <f ca="1">Inskrivning!F81</f>
        <v>0</v>
      </c>
      <c r="B78" s="2">
        <f ca="1">Inskrivning!T81</f>
        <v>0</v>
      </c>
      <c r="D78" s="2">
        <f ca="1">Inskrivning!X81</f>
        <v>0</v>
      </c>
      <c r="E78" s="2">
        <f ca="1">Inskrivning!Y81</f>
        <v>0</v>
      </c>
    </row>
    <row r="79" spans="1:5">
      <c r="A79" s="9">
        <f ca="1">Inskrivning!F82</f>
        <v>0</v>
      </c>
      <c r="B79" s="2">
        <f ca="1">Inskrivning!T82</f>
        <v>0</v>
      </c>
      <c r="D79" s="2">
        <f ca="1">Inskrivning!X82</f>
        <v>0</v>
      </c>
      <c r="E79" s="2">
        <f ca="1">Inskrivning!Y82</f>
        <v>0</v>
      </c>
    </row>
    <row r="80" spans="1:5">
      <c r="A80" s="9">
        <f ca="1">Inskrivning!F83</f>
        <v>0</v>
      </c>
      <c r="B80" s="2">
        <f ca="1">Inskrivning!T83</f>
        <v>0</v>
      </c>
      <c r="D80" s="2">
        <f ca="1">Inskrivning!X83</f>
        <v>0</v>
      </c>
      <c r="E80" s="2">
        <f ca="1">Inskrivning!Y83</f>
        <v>0</v>
      </c>
    </row>
    <row r="81" spans="1:5">
      <c r="A81" s="9">
        <f ca="1">Inskrivning!F84</f>
        <v>0</v>
      </c>
      <c r="B81" s="2">
        <f ca="1">Inskrivning!T84</f>
        <v>0</v>
      </c>
      <c r="D81" s="2">
        <f ca="1">Inskrivning!X84</f>
        <v>0</v>
      </c>
      <c r="E81" s="2">
        <f ca="1">Inskrivning!Y84</f>
        <v>0</v>
      </c>
    </row>
    <row r="82" spans="1:5">
      <c r="A82" s="9">
        <f ca="1">Inskrivning!F85</f>
        <v>0</v>
      </c>
      <c r="B82" s="2">
        <f ca="1">Inskrivning!T85</f>
        <v>0</v>
      </c>
      <c r="D82" s="2">
        <f ca="1">Inskrivning!X85</f>
        <v>0</v>
      </c>
      <c r="E82" s="2">
        <f ca="1">Inskrivning!Y85</f>
        <v>0</v>
      </c>
    </row>
    <row r="83" spans="1:5">
      <c r="A83" s="9">
        <f ca="1">Inskrivning!F86</f>
        <v>0</v>
      </c>
      <c r="B83" s="2">
        <f ca="1">Inskrivning!T86</f>
        <v>0</v>
      </c>
      <c r="D83" s="2">
        <f ca="1">Inskrivning!X86</f>
        <v>0</v>
      </c>
      <c r="E83" s="2">
        <f ca="1">Inskrivning!Y86</f>
        <v>0</v>
      </c>
    </row>
    <row r="84" spans="1:5">
      <c r="A84" s="9">
        <f ca="1">Inskrivning!F87</f>
        <v>0</v>
      </c>
      <c r="B84" s="2">
        <f ca="1">Inskrivning!T87</f>
        <v>0</v>
      </c>
      <c r="D84" s="2">
        <f ca="1">Inskrivning!X87</f>
        <v>0</v>
      </c>
      <c r="E84" s="2">
        <f ca="1">Inskrivning!Y87</f>
        <v>0</v>
      </c>
    </row>
    <row r="85" spans="1:5">
      <c r="A85" s="9">
        <f ca="1">Inskrivning!F88</f>
        <v>0</v>
      </c>
      <c r="B85" s="2">
        <f ca="1">Inskrivning!T88</f>
        <v>0</v>
      </c>
      <c r="D85" s="2">
        <f ca="1">Inskrivning!X88</f>
        <v>0</v>
      </c>
      <c r="E85" s="2">
        <f ca="1">Inskrivning!Y88</f>
        <v>0</v>
      </c>
    </row>
    <row r="86" spans="1:5">
      <c r="A86" s="9">
        <f ca="1">Inskrivning!F89</f>
        <v>0</v>
      </c>
      <c r="B86" s="2">
        <f ca="1">Inskrivning!T89</f>
        <v>0</v>
      </c>
      <c r="D86" s="2">
        <f ca="1">Inskrivning!X89</f>
        <v>0</v>
      </c>
      <c r="E86" s="2">
        <f ca="1">Inskrivning!Y89</f>
        <v>0</v>
      </c>
    </row>
    <row r="87" spans="1:5">
      <c r="A87" s="9">
        <f ca="1">Inskrivning!F90</f>
        <v>0</v>
      </c>
      <c r="B87" s="2">
        <f ca="1">Inskrivning!T90</f>
        <v>0</v>
      </c>
      <c r="D87" s="2">
        <f ca="1">Inskrivning!X90</f>
        <v>0</v>
      </c>
      <c r="E87" s="2">
        <f ca="1">Inskrivning!Y90</f>
        <v>0</v>
      </c>
    </row>
    <row r="88" spans="1:5">
      <c r="A88" s="9">
        <f ca="1">Inskrivning!F91</f>
        <v>0</v>
      </c>
      <c r="B88" s="2">
        <f ca="1">Inskrivning!T91</f>
        <v>0</v>
      </c>
      <c r="D88" s="2">
        <f ca="1">Inskrivning!X91</f>
        <v>0</v>
      </c>
      <c r="E88" s="2">
        <f ca="1">Inskrivning!Y91</f>
        <v>0</v>
      </c>
    </row>
    <row r="89" spans="1:5">
      <c r="A89" s="9">
        <f ca="1">Inskrivning!F92</f>
        <v>0</v>
      </c>
      <c r="B89" s="2">
        <f ca="1">Inskrivning!T92</f>
        <v>0</v>
      </c>
      <c r="D89" s="2">
        <f ca="1">Inskrivning!X92</f>
        <v>0</v>
      </c>
      <c r="E89" s="2">
        <f ca="1">Inskrivning!Y92</f>
        <v>0</v>
      </c>
    </row>
    <row r="90" spans="1:5">
      <c r="A90" s="9">
        <f ca="1">Inskrivning!F93</f>
        <v>0</v>
      </c>
      <c r="B90" s="2">
        <f ca="1">Inskrivning!T93</f>
        <v>0</v>
      </c>
      <c r="D90" s="2">
        <f ca="1">Inskrivning!X93</f>
        <v>0</v>
      </c>
      <c r="E90" s="2">
        <f ca="1">Inskrivning!Y93</f>
        <v>0</v>
      </c>
    </row>
    <row r="91" spans="1:5">
      <c r="A91" s="9">
        <f ca="1">Inskrivning!F94</f>
        <v>0</v>
      </c>
      <c r="B91" s="2">
        <f ca="1">Inskrivning!T94</f>
        <v>0</v>
      </c>
      <c r="D91" s="2">
        <f ca="1">Inskrivning!X94</f>
        <v>0</v>
      </c>
      <c r="E91" s="2">
        <f ca="1">Inskrivning!Y94</f>
        <v>0</v>
      </c>
    </row>
    <row r="92" spans="1:5">
      <c r="A92" s="9">
        <f ca="1">Inskrivning!F95</f>
        <v>0</v>
      </c>
      <c r="B92" s="2">
        <f ca="1">Inskrivning!T95</f>
        <v>0</v>
      </c>
      <c r="D92" s="2">
        <f ca="1">Inskrivning!X95</f>
        <v>0</v>
      </c>
      <c r="E92" s="2">
        <f ca="1">Inskrivning!Y95</f>
        <v>0</v>
      </c>
    </row>
    <row r="93" spans="1:5">
      <c r="A93" s="9">
        <f ca="1">Inskrivning!F96</f>
        <v>0</v>
      </c>
      <c r="B93" s="2">
        <f ca="1">Inskrivning!T96</f>
        <v>0</v>
      </c>
      <c r="D93" s="2">
        <f ca="1">Inskrivning!X96</f>
        <v>0</v>
      </c>
      <c r="E93" s="2">
        <f ca="1">Inskrivning!Y96</f>
        <v>0</v>
      </c>
    </row>
    <row r="94" spans="1:5">
      <c r="A94" s="9">
        <f ca="1">Inskrivning!F97</f>
        <v>0</v>
      </c>
      <c r="B94" s="2">
        <f ca="1">Inskrivning!T97</f>
        <v>0</v>
      </c>
      <c r="D94" s="2">
        <f ca="1">Inskrivning!X97</f>
        <v>0</v>
      </c>
      <c r="E94" s="2">
        <f ca="1">Inskrivning!Y97</f>
        <v>0</v>
      </c>
    </row>
    <row r="95" spans="1:5">
      <c r="A95" s="9">
        <f ca="1">Inskrivning!F98</f>
        <v>0</v>
      </c>
      <c r="B95" s="2">
        <f ca="1">Inskrivning!T98</f>
        <v>0</v>
      </c>
      <c r="D95" s="2">
        <f ca="1">Inskrivning!X98</f>
        <v>0</v>
      </c>
      <c r="E95" s="2">
        <f ca="1">Inskrivning!Y98</f>
        <v>0</v>
      </c>
    </row>
    <row r="96" spans="1:5">
      <c r="A96" s="9">
        <f ca="1">Inskrivning!F99</f>
        <v>0</v>
      </c>
      <c r="B96" s="2">
        <f ca="1">Inskrivning!T99</f>
        <v>0</v>
      </c>
      <c r="D96" s="2">
        <f ca="1">Inskrivning!X99</f>
        <v>0</v>
      </c>
      <c r="E96" s="2">
        <f ca="1">Inskrivning!Y99</f>
        <v>0</v>
      </c>
    </row>
    <row r="97" spans="1:5">
      <c r="A97" s="9">
        <f ca="1">Inskrivning!F100</f>
        <v>0</v>
      </c>
      <c r="B97" s="2">
        <f ca="1">Inskrivning!T100</f>
        <v>0</v>
      </c>
      <c r="D97" s="2">
        <f ca="1">Inskrivning!X100</f>
        <v>0</v>
      </c>
      <c r="E97" s="2">
        <f ca="1">Inskrivning!Y100</f>
        <v>0</v>
      </c>
    </row>
    <row r="98" spans="1:5">
      <c r="A98" s="9">
        <f ca="1">Inskrivning!F101</f>
        <v>0</v>
      </c>
      <c r="B98" s="2">
        <f ca="1">Inskrivning!T101</f>
        <v>0</v>
      </c>
      <c r="D98" s="2">
        <f ca="1">Inskrivning!X101</f>
        <v>0</v>
      </c>
      <c r="E98" s="2">
        <f ca="1">Inskrivning!Y101</f>
        <v>0</v>
      </c>
    </row>
    <row r="99" spans="1:5">
      <c r="A99" s="9">
        <f ca="1">Inskrivning!F102</f>
        <v>0</v>
      </c>
      <c r="B99" s="2">
        <f ca="1">Inskrivning!T102</f>
        <v>0</v>
      </c>
      <c r="D99" s="2">
        <f ca="1">Inskrivning!X102</f>
        <v>0</v>
      </c>
      <c r="E99" s="2">
        <f ca="1">Inskrivning!Y102</f>
        <v>0</v>
      </c>
    </row>
    <row r="100" spans="1:5">
      <c r="A100" s="9">
        <f ca="1">Inskrivning!F103</f>
        <v>0</v>
      </c>
      <c r="B100" s="2">
        <f ca="1">Inskrivning!T103</f>
        <v>0</v>
      </c>
      <c r="D100" s="2">
        <f ca="1">Inskrivning!X103</f>
        <v>0</v>
      </c>
      <c r="E100" s="2">
        <f ca="1">Inskrivning!Y103</f>
        <v>0</v>
      </c>
    </row>
    <row r="101" spans="1:5">
      <c r="A101" s="9">
        <f ca="1">Inskrivning!F104</f>
        <v>0</v>
      </c>
      <c r="B101" s="2">
        <f ca="1">Inskrivning!T104</f>
        <v>0</v>
      </c>
      <c r="D101" s="2">
        <f ca="1">Inskrivning!X104</f>
        <v>0</v>
      </c>
      <c r="E101" s="2">
        <f ca="1">Inskrivning!Y104</f>
        <v>0</v>
      </c>
    </row>
    <row r="102" spans="1:5">
      <c r="A102" s="9">
        <f ca="1">Inskrivning!F105</f>
        <v>0</v>
      </c>
      <c r="B102" s="2">
        <f ca="1">Inskrivning!T105</f>
        <v>0</v>
      </c>
      <c r="D102" s="2">
        <f ca="1">Inskrivning!X105</f>
        <v>0</v>
      </c>
      <c r="E102" s="2">
        <f ca="1">Inskrivning!Y105</f>
        <v>0</v>
      </c>
    </row>
    <row r="103" spans="1:5">
      <c r="A103" s="9">
        <f ca="1">Inskrivning!F106</f>
        <v>0</v>
      </c>
      <c r="B103" s="2">
        <f ca="1">Inskrivning!T106</f>
        <v>0</v>
      </c>
      <c r="D103" s="2">
        <f ca="1">Inskrivning!X106</f>
        <v>0</v>
      </c>
      <c r="E103" s="2">
        <f ca="1">Inskrivning!Y106</f>
        <v>0</v>
      </c>
    </row>
    <row r="104" spans="1:5">
      <c r="A104" s="9">
        <f ca="1">Inskrivning!F107</f>
        <v>0</v>
      </c>
      <c r="B104" s="2">
        <f ca="1">Inskrivning!T107</f>
        <v>0</v>
      </c>
      <c r="D104" s="2">
        <f ca="1">Inskrivning!X107</f>
        <v>0</v>
      </c>
      <c r="E104" s="2">
        <f ca="1">Inskrivning!Y107</f>
        <v>0</v>
      </c>
    </row>
    <row r="105" spans="1:5">
      <c r="A105" s="9">
        <f ca="1">Inskrivning!F108</f>
        <v>0</v>
      </c>
      <c r="B105" s="2">
        <f ca="1">Inskrivning!T108</f>
        <v>0</v>
      </c>
      <c r="D105" s="2">
        <f ca="1">Inskrivning!X108</f>
        <v>0</v>
      </c>
      <c r="E105" s="2">
        <f ca="1">Inskrivning!Y108</f>
        <v>0</v>
      </c>
    </row>
    <row r="106" spans="1:5">
      <c r="A106" s="9">
        <f ca="1">Inskrivning!F109</f>
        <v>0</v>
      </c>
      <c r="B106" s="2">
        <f ca="1">Inskrivning!T109</f>
        <v>0</v>
      </c>
      <c r="D106" s="2">
        <f ca="1">Inskrivning!X109</f>
        <v>0</v>
      </c>
      <c r="E106" s="2">
        <f ca="1">Inskrivning!Y109</f>
        <v>0</v>
      </c>
    </row>
    <row r="107" spans="1:5">
      <c r="A107" s="9">
        <f ca="1">Inskrivning!F110</f>
        <v>0</v>
      </c>
      <c r="B107" s="2">
        <f ca="1">Inskrivning!T110</f>
        <v>0</v>
      </c>
      <c r="D107" s="2">
        <f ca="1">Inskrivning!X110</f>
        <v>0</v>
      </c>
      <c r="E107" s="2">
        <f ca="1">Inskrivning!Y110</f>
        <v>0</v>
      </c>
    </row>
    <row r="108" spans="1:5">
      <c r="A108" s="9">
        <f ca="1">Inskrivning!F111</f>
        <v>0</v>
      </c>
      <c r="B108" s="2">
        <f ca="1">Inskrivning!T111</f>
        <v>0</v>
      </c>
      <c r="D108" s="2">
        <f ca="1">Inskrivning!X111</f>
        <v>0</v>
      </c>
      <c r="E108" s="2">
        <f ca="1">Inskrivning!Y111</f>
        <v>0</v>
      </c>
    </row>
    <row r="109" spans="1:5">
      <c r="A109" s="9">
        <f ca="1">Inskrivning!F112</f>
        <v>0</v>
      </c>
      <c r="B109" s="2">
        <f ca="1">Inskrivning!T112</f>
        <v>0</v>
      </c>
      <c r="D109" s="2">
        <f ca="1">Inskrivning!X112</f>
        <v>0</v>
      </c>
      <c r="E109" s="2">
        <f ca="1">Inskrivning!Y112</f>
        <v>0</v>
      </c>
    </row>
    <row r="110" spans="1:5">
      <c r="A110" s="9">
        <f ca="1">Inskrivning!F113</f>
        <v>0</v>
      </c>
      <c r="B110" s="2">
        <f ca="1">Inskrivning!T113</f>
        <v>0</v>
      </c>
      <c r="D110" s="2">
        <f ca="1">Inskrivning!X113</f>
        <v>0</v>
      </c>
      <c r="E110" s="2">
        <f ca="1">Inskrivning!Y113</f>
        <v>0</v>
      </c>
    </row>
    <row r="111" spans="1:5">
      <c r="A111" s="9">
        <f ca="1">Inskrivning!F114</f>
        <v>0</v>
      </c>
      <c r="B111" s="2">
        <f ca="1">Inskrivning!T114</f>
        <v>0</v>
      </c>
      <c r="D111" s="2">
        <f ca="1">Inskrivning!X114</f>
        <v>0</v>
      </c>
      <c r="E111" s="2">
        <f ca="1">Inskrivning!Y114</f>
        <v>0</v>
      </c>
    </row>
    <row r="112" spans="1:5">
      <c r="A112" s="9">
        <f ca="1">Inskrivning!F115</f>
        <v>0</v>
      </c>
      <c r="B112" s="2">
        <f ca="1">Inskrivning!T115</f>
        <v>0</v>
      </c>
      <c r="D112" s="2">
        <f ca="1">Inskrivning!X115</f>
        <v>0</v>
      </c>
      <c r="E112" s="2">
        <f ca="1">Inskrivning!Y115</f>
        <v>0</v>
      </c>
    </row>
    <row r="113" spans="1:5">
      <c r="A113" s="9">
        <f ca="1">Inskrivning!F116</f>
        <v>0</v>
      </c>
      <c r="B113" s="2">
        <f ca="1">Inskrivning!T116</f>
        <v>0</v>
      </c>
      <c r="D113" s="2">
        <f ca="1">Inskrivning!X116</f>
        <v>0</v>
      </c>
      <c r="E113" s="2">
        <f ca="1">Inskrivning!Y116</f>
        <v>0</v>
      </c>
    </row>
    <row r="114" spans="1:5">
      <c r="A114" s="9">
        <f ca="1">Inskrivning!F117</f>
        <v>0</v>
      </c>
      <c r="B114" s="2">
        <f ca="1">Inskrivning!T117</f>
        <v>0</v>
      </c>
      <c r="D114" s="2">
        <f ca="1">Inskrivning!X117</f>
        <v>0</v>
      </c>
      <c r="E114" s="2">
        <f ca="1">Inskrivning!Y117</f>
        <v>0</v>
      </c>
    </row>
    <row r="115" spans="1:5">
      <c r="A115" s="9">
        <f ca="1">Inskrivning!F118</f>
        <v>0</v>
      </c>
      <c r="B115" s="2">
        <f ca="1">Inskrivning!T118</f>
        <v>0</v>
      </c>
      <c r="D115" s="2">
        <f ca="1">Inskrivning!X118</f>
        <v>0</v>
      </c>
      <c r="E115" s="2">
        <f ca="1">Inskrivning!Y118</f>
        <v>0</v>
      </c>
    </row>
    <row r="116" spans="1:5">
      <c r="A116" s="9">
        <f ca="1">Inskrivning!F119</f>
        <v>0</v>
      </c>
      <c r="B116" s="2">
        <f ca="1">Inskrivning!T119</f>
        <v>0</v>
      </c>
      <c r="D116" s="2">
        <f ca="1">Inskrivning!X119</f>
        <v>0</v>
      </c>
      <c r="E116" s="2">
        <f ca="1">Inskrivning!Y119</f>
        <v>0</v>
      </c>
    </row>
    <row r="117" spans="1:5">
      <c r="A117" s="9">
        <f ca="1">Inskrivning!F120</f>
        <v>0</v>
      </c>
      <c r="B117" s="2">
        <f ca="1">Inskrivning!T120</f>
        <v>0</v>
      </c>
      <c r="D117" s="2">
        <f ca="1">Inskrivning!X120</f>
        <v>0</v>
      </c>
      <c r="E117" s="2">
        <f ca="1">Inskrivning!Y120</f>
        <v>0</v>
      </c>
    </row>
    <row r="118" spans="1:5">
      <c r="A118" s="9">
        <f ca="1">Inskrivning!F121</f>
        <v>0</v>
      </c>
      <c r="B118" s="2">
        <f ca="1">Inskrivning!T121</f>
        <v>0</v>
      </c>
      <c r="D118" s="2">
        <f ca="1">Inskrivning!X121</f>
        <v>0</v>
      </c>
      <c r="E118" s="2">
        <f ca="1">Inskrivning!Y121</f>
        <v>0</v>
      </c>
    </row>
    <row r="119" spans="1:5">
      <c r="A119" s="9">
        <f ca="1">Inskrivning!F122</f>
        <v>0</v>
      </c>
      <c r="B119" s="2">
        <f ca="1">Inskrivning!T122</f>
        <v>0</v>
      </c>
      <c r="D119" s="2">
        <f ca="1">Inskrivning!X122</f>
        <v>0</v>
      </c>
      <c r="E119" s="2">
        <f ca="1">Inskrivning!Y122</f>
        <v>0</v>
      </c>
    </row>
    <row r="120" spans="1:5">
      <c r="A120" s="9">
        <f ca="1">Inskrivning!F123</f>
        <v>0</v>
      </c>
      <c r="B120" s="2">
        <f ca="1">Inskrivning!T123</f>
        <v>0</v>
      </c>
      <c r="D120" s="2">
        <f ca="1">Inskrivning!X123</f>
        <v>0</v>
      </c>
      <c r="E120" s="2">
        <f ca="1">Inskrivning!Y123</f>
        <v>0</v>
      </c>
    </row>
    <row r="121" spans="1:5">
      <c r="A121" s="9">
        <f ca="1">Inskrivning!F124</f>
        <v>0</v>
      </c>
      <c r="B121" s="2">
        <f ca="1">Inskrivning!T124</f>
        <v>0</v>
      </c>
      <c r="D121" s="2">
        <f ca="1">Inskrivning!X124</f>
        <v>0</v>
      </c>
      <c r="E121" s="2">
        <f ca="1">Inskrivning!Y124</f>
        <v>0</v>
      </c>
    </row>
    <row r="122" spans="1:5">
      <c r="A122" s="9">
        <f ca="1">Inskrivning!F125</f>
        <v>0</v>
      </c>
      <c r="B122" s="2">
        <f ca="1">Inskrivning!T125</f>
        <v>0</v>
      </c>
      <c r="D122" s="2">
        <f ca="1">Inskrivning!X125</f>
        <v>0</v>
      </c>
      <c r="E122" s="2">
        <f ca="1">Inskrivning!Y125</f>
        <v>0</v>
      </c>
    </row>
    <row r="123" spans="1:5">
      <c r="A123" s="9">
        <f ca="1">Inskrivning!F126</f>
        <v>0</v>
      </c>
      <c r="B123" s="2">
        <f ca="1">Inskrivning!T126</f>
        <v>0</v>
      </c>
      <c r="D123" s="2">
        <f ca="1">Inskrivning!X126</f>
        <v>0</v>
      </c>
      <c r="E123" s="2">
        <f ca="1">Inskrivning!Y126</f>
        <v>0</v>
      </c>
    </row>
    <row r="124" spans="1:5">
      <c r="A124" s="9">
        <f ca="1">Inskrivning!F127</f>
        <v>0</v>
      </c>
      <c r="B124" s="2">
        <f ca="1">Inskrivning!T127</f>
        <v>0</v>
      </c>
      <c r="D124" s="2">
        <f ca="1">Inskrivning!X127</f>
        <v>0</v>
      </c>
      <c r="E124" s="2">
        <f ca="1">Inskrivning!Y127</f>
        <v>0</v>
      </c>
    </row>
    <row r="125" spans="1:5">
      <c r="A125" s="9">
        <f ca="1">Inskrivning!F128</f>
        <v>0</v>
      </c>
      <c r="B125" s="2">
        <f ca="1">Inskrivning!T128</f>
        <v>0</v>
      </c>
      <c r="D125" s="2">
        <f ca="1">Inskrivning!X128</f>
        <v>0</v>
      </c>
      <c r="E125" s="2">
        <f ca="1">Inskrivning!Y128</f>
        <v>0</v>
      </c>
    </row>
    <row r="126" spans="1:5">
      <c r="A126" s="9">
        <f ca="1">Inskrivning!F129</f>
        <v>0</v>
      </c>
      <c r="B126" s="2">
        <f ca="1">Inskrivning!T129</f>
        <v>0</v>
      </c>
      <c r="D126" s="2">
        <f ca="1">Inskrivning!X129</f>
        <v>0</v>
      </c>
      <c r="E126" s="2">
        <f ca="1">Inskrivning!Y129</f>
        <v>0</v>
      </c>
    </row>
    <row r="127" spans="1:5">
      <c r="A127" s="9">
        <f ca="1">Inskrivning!F130</f>
        <v>0</v>
      </c>
      <c r="B127" s="2">
        <f ca="1">Inskrivning!T130</f>
        <v>0</v>
      </c>
      <c r="D127" s="2">
        <f ca="1">Inskrivning!X130</f>
        <v>0</v>
      </c>
      <c r="E127" s="2">
        <f ca="1">Inskrivning!Y130</f>
        <v>0</v>
      </c>
    </row>
    <row r="128" spans="1:5">
      <c r="A128" s="9">
        <f ca="1">Inskrivning!F131</f>
        <v>0</v>
      </c>
      <c r="B128" s="2">
        <f ca="1">Inskrivning!T131</f>
        <v>0</v>
      </c>
      <c r="D128" s="2">
        <f ca="1">Inskrivning!X131</f>
        <v>0</v>
      </c>
      <c r="E128" s="2">
        <f ca="1">Inskrivning!Y131</f>
        <v>0</v>
      </c>
    </row>
    <row r="129" spans="1:5">
      <c r="A129" s="9">
        <f ca="1">Inskrivning!F132</f>
        <v>0</v>
      </c>
      <c r="B129" s="2">
        <f ca="1">Inskrivning!T132</f>
        <v>0</v>
      </c>
      <c r="D129" s="2">
        <f ca="1">Inskrivning!X132</f>
        <v>0</v>
      </c>
      <c r="E129" s="2">
        <f ca="1">Inskrivning!Y132</f>
        <v>0</v>
      </c>
    </row>
    <row r="130" spans="1:5">
      <c r="A130" s="9">
        <f ca="1">Inskrivning!F133</f>
        <v>0</v>
      </c>
      <c r="B130" s="2">
        <f ca="1">Inskrivning!T133</f>
        <v>0</v>
      </c>
      <c r="D130" s="2">
        <f ca="1">Inskrivning!X133</f>
        <v>0</v>
      </c>
      <c r="E130" s="2">
        <f ca="1">Inskrivning!Y133</f>
        <v>0</v>
      </c>
    </row>
    <row r="131" spans="1:5">
      <c r="A131" s="9">
        <f ca="1">Inskrivning!F134</f>
        <v>0</v>
      </c>
      <c r="B131" s="2">
        <f ca="1">Inskrivning!T134</f>
        <v>0</v>
      </c>
      <c r="D131" s="2">
        <f ca="1">Inskrivning!X134</f>
        <v>0</v>
      </c>
      <c r="E131" s="2">
        <f ca="1">Inskrivning!Y134</f>
        <v>0</v>
      </c>
    </row>
    <row r="132" spans="1:5">
      <c r="A132" s="9">
        <f ca="1">Inskrivning!F135</f>
        <v>0</v>
      </c>
      <c r="B132" s="2">
        <f ca="1">Inskrivning!T135</f>
        <v>0</v>
      </c>
      <c r="D132" s="2">
        <f ca="1">Inskrivning!X135</f>
        <v>0</v>
      </c>
      <c r="E132" s="2">
        <f ca="1">Inskrivning!Y135</f>
        <v>0</v>
      </c>
    </row>
    <row r="133" spans="1:5">
      <c r="A133" s="9">
        <f ca="1">Inskrivning!F136</f>
        <v>0</v>
      </c>
      <c r="B133" s="2">
        <f ca="1">Inskrivning!T136</f>
        <v>0</v>
      </c>
      <c r="D133" s="2">
        <f ca="1">Inskrivning!X136</f>
        <v>0</v>
      </c>
      <c r="E133" s="2">
        <f ca="1">Inskrivning!Y136</f>
        <v>0</v>
      </c>
    </row>
    <row r="134" spans="1:5">
      <c r="A134" s="9">
        <f ca="1">Inskrivning!F137</f>
        <v>0</v>
      </c>
      <c r="B134" s="2">
        <f ca="1">Inskrivning!T137</f>
        <v>0</v>
      </c>
      <c r="D134" s="2">
        <f ca="1">Inskrivning!X137</f>
        <v>0</v>
      </c>
      <c r="E134" s="2">
        <f ca="1">Inskrivning!Y137</f>
        <v>0</v>
      </c>
    </row>
    <row r="135" spans="1:5">
      <c r="A135" s="9">
        <f ca="1">Inskrivning!F138</f>
        <v>0</v>
      </c>
      <c r="B135" s="2">
        <f ca="1">Inskrivning!T138</f>
        <v>0</v>
      </c>
      <c r="D135" s="2">
        <f ca="1">Inskrivning!X138</f>
        <v>0</v>
      </c>
      <c r="E135" s="2">
        <f ca="1">Inskrivning!Y138</f>
        <v>0</v>
      </c>
    </row>
    <row r="136" spans="1:5">
      <c r="A136" s="9">
        <f ca="1">Inskrivning!F139</f>
        <v>0</v>
      </c>
      <c r="B136" s="2">
        <f ca="1">Inskrivning!T139</f>
        <v>0</v>
      </c>
      <c r="D136" s="2">
        <f ca="1">Inskrivning!X139</f>
        <v>0</v>
      </c>
      <c r="E136" s="2">
        <f ca="1">Inskrivning!Y139</f>
        <v>0</v>
      </c>
    </row>
    <row r="137" spans="1:5">
      <c r="A137" s="9">
        <f ca="1">Inskrivning!F140</f>
        <v>0</v>
      </c>
      <c r="B137" s="2">
        <f ca="1">Inskrivning!T140</f>
        <v>0</v>
      </c>
      <c r="D137" s="2">
        <f ca="1">Inskrivning!X140</f>
        <v>0</v>
      </c>
      <c r="E137" s="2">
        <f ca="1">Inskrivning!Y140</f>
        <v>0</v>
      </c>
    </row>
    <row r="138" spans="1:5">
      <c r="A138" s="9">
        <f ca="1">Inskrivning!F141</f>
        <v>0</v>
      </c>
      <c r="B138" s="2">
        <f ca="1">Inskrivning!T141</f>
        <v>0</v>
      </c>
      <c r="D138" s="2">
        <f ca="1">Inskrivning!X141</f>
        <v>0</v>
      </c>
      <c r="E138" s="2">
        <f ca="1">Inskrivning!Y141</f>
        <v>0</v>
      </c>
    </row>
    <row r="139" spans="1:5">
      <c r="A139" s="9">
        <f ca="1">Inskrivning!F142</f>
        <v>0</v>
      </c>
      <c r="B139" s="2">
        <f ca="1">Inskrivning!T142</f>
        <v>0</v>
      </c>
      <c r="D139" s="2">
        <f ca="1">Inskrivning!X142</f>
        <v>0</v>
      </c>
      <c r="E139" s="2">
        <f ca="1">Inskrivning!Y142</f>
        <v>0</v>
      </c>
    </row>
    <row r="140" spans="1:5">
      <c r="A140" s="9">
        <f ca="1">Inskrivning!F143</f>
        <v>0</v>
      </c>
      <c r="B140" s="2">
        <f ca="1">Inskrivning!T143</f>
        <v>0</v>
      </c>
      <c r="D140" s="2">
        <f ca="1">Inskrivning!X143</f>
        <v>0</v>
      </c>
      <c r="E140" s="2">
        <f ca="1">Inskrivning!Y143</f>
        <v>0</v>
      </c>
    </row>
    <row r="141" spans="1:5">
      <c r="A141" s="9">
        <f ca="1">Inskrivning!F144</f>
        <v>0</v>
      </c>
      <c r="B141" s="2">
        <f ca="1">Inskrivning!T144</f>
        <v>0</v>
      </c>
      <c r="D141" s="2">
        <f ca="1">Inskrivning!X144</f>
        <v>0</v>
      </c>
      <c r="E141" s="2">
        <f ca="1">Inskrivning!Y144</f>
        <v>0</v>
      </c>
    </row>
    <row r="142" spans="1:5">
      <c r="A142" s="9">
        <f ca="1">Inskrivning!F145</f>
        <v>0</v>
      </c>
      <c r="B142" s="2">
        <f ca="1">Inskrivning!T145</f>
        <v>0</v>
      </c>
      <c r="D142" s="2">
        <f ca="1">Inskrivning!X145</f>
        <v>0</v>
      </c>
      <c r="E142" s="2">
        <f ca="1">Inskrivning!Y145</f>
        <v>0</v>
      </c>
    </row>
    <row r="143" spans="1:5">
      <c r="A143" s="9">
        <f ca="1">Inskrivning!F146</f>
        <v>0</v>
      </c>
      <c r="B143" s="2">
        <f ca="1">Inskrivning!T146</f>
        <v>0</v>
      </c>
      <c r="D143" s="2">
        <f ca="1">Inskrivning!X146</f>
        <v>0</v>
      </c>
      <c r="E143" s="2">
        <f ca="1">Inskrivning!Y146</f>
        <v>0</v>
      </c>
    </row>
    <row r="144" spans="1:5">
      <c r="A144" s="9">
        <f ca="1">Inskrivning!F147</f>
        <v>0</v>
      </c>
      <c r="B144" s="2">
        <f ca="1">Inskrivning!T147</f>
        <v>0</v>
      </c>
      <c r="D144" s="2">
        <f ca="1">Inskrivning!X147</f>
        <v>0</v>
      </c>
      <c r="E144" s="2">
        <f ca="1">Inskrivning!Y147</f>
        <v>0</v>
      </c>
    </row>
    <row r="145" spans="1:5">
      <c r="A145" s="9">
        <f ca="1">Inskrivning!F148</f>
        <v>0</v>
      </c>
      <c r="B145" s="2">
        <f ca="1">Inskrivning!T148</f>
        <v>0</v>
      </c>
      <c r="D145" s="2">
        <f ca="1">Inskrivning!X148</f>
        <v>0</v>
      </c>
      <c r="E145" s="2">
        <f ca="1">Inskrivning!Y148</f>
        <v>0</v>
      </c>
    </row>
    <row r="146" spans="1:5">
      <c r="A146" s="9">
        <f ca="1">Inskrivning!F149</f>
        <v>0</v>
      </c>
      <c r="B146" s="2">
        <f ca="1">Inskrivning!T149</f>
        <v>0</v>
      </c>
      <c r="D146" s="2">
        <f ca="1">Inskrivning!X149</f>
        <v>0</v>
      </c>
      <c r="E146" s="2">
        <f ca="1">Inskrivning!Y149</f>
        <v>0</v>
      </c>
    </row>
    <row r="147" spans="1:5">
      <c r="A147" s="9">
        <f ca="1">Inskrivning!F150</f>
        <v>0</v>
      </c>
      <c r="B147" s="2">
        <f ca="1">Inskrivning!T150</f>
        <v>0</v>
      </c>
      <c r="D147" s="2">
        <f ca="1">Inskrivning!X150</f>
        <v>0</v>
      </c>
      <c r="E147" s="2">
        <f ca="1">Inskrivning!Y150</f>
        <v>0</v>
      </c>
    </row>
    <row r="148" spans="1:5">
      <c r="A148" s="9">
        <f ca="1">Inskrivning!F151</f>
        <v>0</v>
      </c>
      <c r="B148" s="2">
        <f ca="1">Inskrivning!T151</f>
        <v>0</v>
      </c>
      <c r="D148" s="2">
        <f ca="1">Inskrivning!X151</f>
        <v>0</v>
      </c>
      <c r="E148" s="2">
        <f ca="1">Inskrivning!Y151</f>
        <v>0</v>
      </c>
    </row>
    <row r="149" spans="1:5">
      <c r="A149" s="9">
        <f ca="1">Inskrivning!F152</f>
        <v>0</v>
      </c>
      <c r="B149" s="2">
        <f ca="1">Inskrivning!T152</f>
        <v>0</v>
      </c>
      <c r="D149" s="2">
        <f ca="1">Inskrivning!X152</f>
        <v>0</v>
      </c>
      <c r="E149" s="2">
        <f ca="1">Inskrivning!Y152</f>
        <v>0</v>
      </c>
    </row>
    <row r="150" spans="1:5">
      <c r="A150" s="9">
        <f ca="1">Inskrivning!F153</f>
        <v>0</v>
      </c>
      <c r="B150" s="2">
        <f ca="1">Inskrivning!T153</f>
        <v>0</v>
      </c>
      <c r="D150" s="2">
        <f ca="1">Inskrivning!X153</f>
        <v>0</v>
      </c>
      <c r="E150" s="2">
        <f ca="1">Inskrivning!Y153</f>
        <v>0</v>
      </c>
    </row>
    <row r="151" spans="1:5">
      <c r="A151" s="9">
        <f ca="1">Inskrivning!F154</f>
        <v>0</v>
      </c>
      <c r="B151" s="2">
        <f ca="1">Inskrivning!T154</f>
        <v>0</v>
      </c>
      <c r="D151" s="2">
        <f ca="1">Inskrivning!X154</f>
        <v>0</v>
      </c>
      <c r="E151" s="2">
        <f ca="1">Inskrivning!Y154</f>
        <v>0</v>
      </c>
    </row>
    <row r="152" spans="1:5">
      <c r="A152" s="9">
        <f ca="1">Inskrivning!F155</f>
        <v>0</v>
      </c>
      <c r="B152" s="2">
        <f ca="1">Inskrivning!T155</f>
        <v>0</v>
      </c>
      <c r="D152" s="2">
        <f ca="1">Inskrivning!X155</f>
        <v>0</v>
      </c>
      <c r="E152" s="2">
        <f ca="1">Inskrivning!Y155</f>
        <v>0</v>
      </c>
    </row>
    <row r="153" spans="1:5">
      <c r="A153" s="9">
        <f ca="1">Inskrivning!F156</f>
        <v>0</v>
      </c>
      <c r="B153" s="2">
        <f ca="1">Inskrivning!T156</f>
        <v>0</v>
      </c>
      <c r="D153" s="2">
        <f ca="1">Inskrivning!X156</f>
        <v>0</v>
      </c>
      <c r="E153" s="2">
        <f ca="1">Inskrivning!Y156</f>
        <v>0</v>
      </c>
    </row>
    <row r="154" spans="1:5">
      <c r="A154" s="9">
        <f ca="1">Inskrivning!F157</f>
        <v>0</v>
      </c>
      <c r="B154" s="2">
        <f ca="1">Inskrivning!T157</f>
        <v>0</v>
      </c>
      <c r="D154" s="2">
        <f ca="1">Inskrivning!X157</f>
        <v>0</v>
      </c>
      <c r="E154" s="2">
        <f ca="1">Inskrivning!Y157</f>
        <v>0</v>
      </c>
    </row>
    <row r="155" spans="1:5">
      <c r="A155" s="9">
        <f ca="1">Inskrivning!F158</f>
        <v>0</v>
      </c>
      <c r="B155" s="2">
        <f ca="1">Inskrivning!T158</f>
        <v>0</v>
      </c>
      <c r="D155" s="2">
        <f ca="1">Inskrivning!X158</f>
        <v>0</v>
      </c>
      <c r="E155" s="2">
        <f ca="1">Inskrivning!Y158</f>
        <v>0</v>
      </c>
    </row>
    <row r="156" spans="1:5">
      <c r="A156" s="9">
        <f ca="1">Inskrivning!F159</f>
        <v>0</v>
      </c>
      <c r="B156" s="2">
        <f ca="1">Inskrivning!T159</f>
        <v>0</v>
      </c>
      <c r="D156" s="2">
        <f ca="1">Inskrivning!X159</f>
        <v>0</v>
      </c>
      <c r="E156" s="2">
        <f ca="1">Inskrivning!Y159</f>
        <v>0</v>
      </c>
    </row>
    <row r="157" spans="1:5">
      <c r="A157" s="9">
        <f ca="1">Inskrivning!F160</f>
        <v>0</v>
      </c>
      <c r="B157" s="2">
        <f ca="1">Inskrivning!T160</f>
        <v>0</v>
      </c>
      <c r="D157" s="2">
        <f ca="1">Inskrivning!X160</f>
        <v>0</v>
      </c>
      <c r="E157" s="2">
        <f ca="1">Inskrivning!Y160</f>
        <v>0</v>
      </c>
    </row>
    <row r="158" spans="1:5">
      <c r="A158" s="9">
        <f ca="1">Inskrivning!F161</f>
        <v>0</v>
      </c>
      <c r="B158" s="2">
        <f ca="1">Inskrivning!T161</f>
        <v>0</v>
      </c>
      <c r="D158" s="2">
        <f ca="1">Inskrivning!X161</f>
        <v>0</v>
      </c>
      <c r="E158" s="2">
        <f ca="1">Inskrivning!Y161</f>
        <v>0</v>
      </c>
    </row>
    <row r="159" spans="1:5">
      <c r="A159" s="9">
        <f ca="1">Inskrivning!F162</f>
        <v>0</v>
      </c>
      <c r="B159" s="2">
        <f ca="1">Inskrivning!T162</f>
        <v>0</v>
      </c>
      <c r="D159" s="2">
        <f ca="1">Inskrivning!X162</f>
        <v>0</v>
      </c>
      <c r="E159" s="2">
        <f ca="1">Inskrivning!Y162</f>
        <v>0</v>
      </c>
    </row>
    <row r="160" spans="1:5">
      <c r="A160" s="9">
        <f ca="1">Inskrivning!F163</f>
        <v>0</v>
      </c>
      <c r="B160" s="2">
        <f ca="1">Inskrivning!T163</f>
        <v>0</v>
      </c>
      <c r="D160" s="2">
        <f ca="1">Inskrivning!X163</f>
        <v>0</v>
      </c>
      <c r="E160" s="2">
        <f ca="1">Inskrivning!Y163</f>
        <v>0</v>
      </c>
    </row>
    <row r="161" spans="1:5">
      <c r="A161" s="9">
        <f ca="1">Inskrivning!F164</f>
        <v>0</v>
      </c>
      <c r="B161" s="2">
        <f ca="1">Inskrivning!T164</f>
        <v>0</v>
      </c>
      <c r="D161" s="2">
        <f ca="1">Inskrivning!X164</f>
        <v>0</v>
      </c>
      <c r="E161" s="2">
        <f ca="1">Inskrivning!Y164</f>
        <v>0</v>
      </c>
    </row>
    <row r="162" spans="1:5">
      <c r="A162" s="9">
        <f ca="1">Inskrivning!F165</f>
        <v>0</v>
      </c>
      <c r="B162" s="2">
        <f ca="1">Inskrivning!T165</f>
        <v>0</v>
      </c>
      <c r="D162" s="2">
        <f ca="1">Inskrivning!X165</f>
        <v>0</v>
      </c>
      <c r="E162" s="2">
        <f ca="1">Inskrivning!Y165</f>
        <v>0</v>
      </c>
    </row>
  </sheetData>
  <phoneticPr fontId="4" type="noConversion"/>
  <pageMargins left="0.75" right="0.75" top="1" bottom="1" header="0.5" footer="0.5"/>
  <headerFooter alignWithMargins="0"/>
</worksheet>
</file>

<file path=xl/worksheets/sheet28.xml><?xml version="1.0" encoding="utf-8"?>
<worksheet xmlns="http://schemas.openxmlformats.org/spreadsheetml/2006/main" xmlns:r="http://schemas.openxmlformats.org/officeDocument/2006/relationships">
  <sheetPr codeName="Blad29"/>
  <dimension ref="A1:S164"/>
  <sheetViews>
    <sheetView workbookViewId="0">
      <selection activeCell="A5" sqref="A5:IV164"/>
    </sheetView>
  </sheetViews>
  <sheetFormatPr defaultRowHeight="12.75"/>
  <cols>
    <col min="1" max="4" width="5.7109375" customWidth="1"/>
    <col min="5" max="5" width="25.7109375" customWidth="1"/>
    <col min="6" max="6" width="15.7109375" customWidth="1"/>
    <col min="7" max="7" width="5.5703125" customWidth="1"/>
    <col min="8" max="11" width="5.5703125" bestFit="1" customWidth="1"/>
    <col min="12" max="12" width="8" bestFit="1" customWidth="1"/>
    <col min="13" max="15" width="5.5703125" bestFit="1" customWidth="1"/>
    <col min="16" max="16" width="6.140625" bestFit="1" customWidth="1"/>
    <col min="17" max="17" width="5.5703125" bestFit="1" customWidth="1"/>
    <col min="18" max="18" width="8" bestFit="1" customWidth="1"/>
    <col min="19" max="19" width="7.7109375" bestFit="1" customWidth="1"/>
  </cols>
  <sheetData>
    <row r="1" spans="1:19" ht="15.75">
      <c r="A1" s="4"/>
      <c r="B1" s="4"/>
      <c r="C1" s="4"/>
      <c r="D1" s="4"/>
      <c r="E1" s="17" t="s">
        <v>23</v>
      </c>
      <c r="F1" s="22"/>
      <c r="G1" s="4"/>
      <c r="H1" s="4"/>
      <c r="I1" s="4"/>
      <c r="J1" s="4"/>
      <c r="K1" s="4"/>
      <c r="L1" s="5"/>
      <c r="M1" s="4"/>
      <c r="N1" s="4"/>
      <c r="O1" s="4"/>
      <c r="P1" s="4"/>
      <c r="Q1" s="4"/>
      <c r="R1" s="5"/>
      <c r="S1" s="5"/>
    </row>
    <row r="2" spans="1:19" ht="14.25">
      <c r="A2" s="4"/>
      <c r="B2" s="4"/>
      <c r="C2" s="4"/>
      <c r="D2" s="4"/>
      <c r="F2" s="22"/>
      <c r="G2" s="4"/>
      <c r="H2" s="4"/>
      <c r="I2" s="4"/>
      <c r="J2" s="4"/>
      <c r="K2" s="4"/>
      <c r="L2" s="5"/>
      <c r="M2" s="4"/>
      <c r="N2" s="4"/>
      <c r="O2" s="4"/>
      <c r="P2" s="4"/>
      <c r="Q2" s="4"/>
      <c r="R2" s="5"/>
      <c r="S2" s="5"/>
    </row>
    <row r="3" spans="1:19" ht="14.25">
      <c r="A3" s="4"/>
      <c r="B3" s="4"/>
      <c r="C3" s="4"/>
      <c r="D3" s="4"/>
      <c r="E3" s="2"/>
      <c r="F3" s="21"/>
      <c r="G3" s="2" t="s">
        <v>1</v>
      </c>
      <c r="H3" s="2" t="s">
        <v>1</v>
      </c>
      <c r="I3" s="2" t="s">
        <v>1</v>
      </c>
      <c r="J3" s="2" t="s">
        <v>1</v>
      </c>
      <c r="K3" s="2" t="s">
        <v>1</v>
      </c>
      <c r="L3" s="1" t="s">
        <v>2</v>
      </c>
      <c r="M3" s="2" t="s">
        <v>1</v>
      </c>
      <c r="N3" s="2" t="s">
        <v>1</v>
      </c>
      <c r="O3" s="2" t="s">
        <v>1</v>
      </c>
      <c r="P3" s="2" t="s">
        <v>3</v>
      </c>
      <c r="Q3" s="2" t="s">
        <v>1</v>
      </c>
      <c r="R3" s="1" t="s">
        <v>2</v>
      </c>
      <c r="S3" s="1"/>
    </row>
    <row r="4" spans="1:19">
      <c r="A4" s="2" t="s">
        <v>22</v>
      </c>
      <c r="B4" s="76" t="s">
        <v>28</v>
      </c>
      <c r="C4" s="76"/>
      <c r="D4" s="76"/>
      <c r="E4" s="76" t="s">
        <v>5</v>
      </c>
      <c r="F4" s="81" t="s">
        <v>6</v>
      </c>
      <c r="G4" s="73">
        <v>1</v>
      </c>
      <c r="H4" s="73">
        <v>2</v>
      </c>
      <c r="I4" s="73">
        <v>3</v>
      </c>
      <c r="J4" s="73">
        <v>4</v>
      </c>
      <c r="K4" s="73">
        <v>5</v>
      </c>
      <c r="L4" s="74" t="s">
        <v>7</v>
      </c>
      <c r="M4" s="73">
        <v>6</v>
      </c>
      <c r="N4" s="73">
        <v>7</v>
      </c>
      <c r="O4" s="73">
        <v>8</v>
      </c>
      <c r="P4" s="73">
        <v>9</v>
      </c>
      <c r="Q4" s="73">
        <v>10</v>
      </c>
      <c r="R4" s="74" t="s">
        <v>8</v>
      </c>
      <c r="S4" s="75" t="s">
        <v>9</v>
      </c>
    </row>
    <row r="5" spans="1:19" ht="15">
      <c r="A5" s="2"/>
      <c r="B5" s="2">
        <f ca="1">Inskrivning!E61</f>
        <v>0</v>
      </c>
      <c r="C5" s="2" t="s">
        <v>111</v>
      </c>
      <c r="D5" s="2" t="str">
        <f t="shared" ref="D5:D36" si="0">C5&amp;" "&amp;B5</f>
        <v>Kl 0</v>
      </c>
      <c r="E5" s="80">
        <f ca="1">Inskrivning!F61</f>
        <v>0</v>
      </c>
      <c r="F5" s="49">
        <f ca="1">Inskrivning!G61</f>
        <v>0</v>
      </c>
      <c r="G5" s="37">
        <f ca="1">Inskrivning!H61</f>
        <v>0</v>
      </c>
      <c r="H5" s="37">
        <f ca="1">Inskrivning!I61</f>
        <v>0</v>
      </c>
      <c r="I5" s="37">
        <f ca="1">Inskrivning!J61</f>
        <v>0</v>
      </c>
      <c r="J5" s="37">
        <f ca="1">Inskrivning!K61</f>
        <v>0</v>
      </c>
      <c r="K5" s="37">
        <f ca="1">Inskrivning!L61</f>
        <v>0</v>
      </c>
      <c r="L5" s="38">
        <f ca="1">Inskrivning!M61</f>
        <v>0</v>
      </c>
      <c r="M5" s="37">
        <f ca="1">Inskrivning!N61</f>
        <v>0</v>
      </c>
      <c r="N5" s="37">
        <f ca="1">Inskrivning!O61</f>
        <v>0</v>
      </c>
      <c r="O5" s="37">
        <f ca="1">Inskrivning!P61</f>
        <v>0</v>
      </c>
      <c r="P5" s="37">
        <f ca="1">Inskrivning!Q61</f>
        <v>0</v>
      </c>
      <c r="Q5" s="37">
        <f ca="1">Inskrivning!R61</f>
        <v>0</v>
      </c>
      <c r="R5" s="38">
        <f ca="1">Inskrivning!S61</f>
        <v>0</v>
      </c>
      <c r="S5" s="38">
        <f ca="1">Inskrivning!T61</f>
        <v>0</v>
      </c>
    </row>
    <row r="6" spans="1:19" ht="15">
      <c r="A6" s="2"/>
      <c r="B6" s="2">
        <f ca="1">Inskrivning!E63</f>
        <v>0</v>
      </c>
      <c r="C6" s="2" t="s">
        <v>111</v>
      </c>
      <c r="D6" s="2" t="str">
        <f t="shared" si="0"/>
        <v>Kl 0</v>
      </c>
      <c r="E6" s="80">
        <f ca="1">Inskrivning!F63</f>
        <v>0</v>
      </c>
      <c r="F6" s="49">
        <f ca="1">Inskrivning!G63</f>
        <v>0</v>
      </c>
      <c r="G6" s="37">
        <f ca="1">Inskrivning!H63</f>
        <v>0</v>
      </c>
      <c r="H6" s="37">
        <f ca="1">Inskrivning!I63</f>
        <v>0</v>
      </c>
      <c r="I6" s="37">
        <f ca="1">Inskrivning!J63</f>
        <v>0</v>
      </c>
      <c r="J6" s="37">
        <f ca="1">Inskrivning!K63</f>
        <v>0</v>
      </c>
      <c r="K6" s="37">
        <f ca="1">Inskrivning!L63</f>
        <v>0</v>
      </c>
      <c r="L6" s="38">
        <f ca="1">Inskrivning!M63</f>
        <v>0</v>
      </c>
      <c r="M6" s="37">
        <f ca="1">Inskrivning!N63</f>
        <v>0</v>
      </c>
      <c r="N6" s="37">
        <f ca="1">Inskrivning!O63</f>
        <v>0</v>
      </c>
      <c r="O6" s="37">
        <f ca="1">Inskrivning!P63</f>
        <v>0</v>
      </c>
      <c r="P6" s="37">
        <f ca="1">Inskrivning!Q63</f>
        <v>0</v>
      </c>
      <c r="Q6" s="37">
        <f ca="1">Inskrivning!R63</f>
        <v>0</v>
      </c>
      <c r="R6" s="38">
        <f ca="1">Inskrivning!S63</f>
        <v>0</v>
      </c>
      <c r="S6" s="38">
        <f ca="1">Inskrivning!T63</f>
        <v>0</v>
      </c>
    </row>
    <row r="7" spans="1:19" ht="15">
      <c r="A7" s="2"/>
      <c r="B7" s="2">
        <f ca="1">Inskrivning!E60</f>
        <v>0</v>
      </c>
      <c r="C7" s="2" t="s">
        <v>111</v>
      </c>
      <c r="D7" s="2" t="str">
        <f t="shared" si="0"/>
        <v>Kl 0</v>
      </c>
      <c r="E7" s="80">
        <f ca="1">Inskrivning!F60</f>
        <v>0</v>
      </c>
      <c r="F7" s="49">
        <f ca="1">Inskrivning!G60</f>
        <v>0</v>
      </c>
      <c r="G7" s="37">
        <f ca="1">Inskrivning!H60</f>
        <v>0</v>
      </c>
      <c r="H7" s="37">
        <f ca="1">Inskrivning!I60</f>
        <v>0</v>
      </c>
      <c r="I7" s="37">
        <f ca="1">Inskrivning!J60</f>
        <v>0</v>
      </c>
      <c r="J7" s="37">
        <f ca="1">Inskrivning!K60</f>
        <v>0</v>
      </c>
      <c r="K7" s="37">
        <f ca="1">Inskrivning!L60</f>
        <v>0</v>
      </c>
      <c r="L7" s="38">
        <f ca="1">Inskrivning!M60</f>
        <v>0</v>
      </c>
      <c r="M7" s="37">
        <f ca="1">Inskrivning!N60</f>
        <v>0</v>
      </c>
      <c r="N7" s="37">
        <f ca="1">Inskrivning!O60</f>
        <v>0</v>
      </c>
      <c r="O7" s="37">
        <f ca="1">Inskrivning!P60</f>
        <v>0</v>
      </c>
      <c r="P7" s="37">
        <f ca="1">Inskrivning!Q60</f>
        <v>0</v>
      </c>
      <c r="Q7" s="37">
        <f ca="1">Inskrivning!R60</f>
        <v>0</v>
      </c>
      <c r="R7" s="38">
        <f ca="1">Inskrivning!S60</f>
        <v>0</v>
      </c>
      <c r="S7" s="38">
        <f ca="1">Inskrivning!T60</f>
        <v>0</v>
      </c>
    </row>
    <row r="8" spans="1:19" ht="15">
      <c r="A8" s="2"/>
      <c r="B8" s="2">
        <f ca="1">Inskrivning!E62</f>
        <v>0</v>
      </c>
      <c r="C8" s="2" t="s">
        <v>111</v>
      </c>
      <c r="D8" s="2" t="str">
        <f t="shared" si="0"/>
        <v>Kl 0</v>
      </c>
      <c r="E8" s="80">
        <f ca="1">Inskrivning!F62</f>
        <v>0</v>
      </c>
      <c r="F8" s="49">
        <f ca="1">Inskrivning!G62</f>
        <v>0</v>
      </c>
      <c r="G8" s="37">
        <f ca="1">Inskrivning!H62</f>
        <v>0</v>
      </c>
      <c r="H8" s="37">
        <f ca="1">Inskrivning!I62</f>
        <v>0</v>
      </c>
      <c r="I8" s="37">
        <f ca="1">Inskrivning!J62</f>
        <v>0</v>
      </c>
      <c r="J8" s="37">
        <f ca="1">Inskrivning!K62</f>
        <v>0</v>
      </c>
      <c r="K8" s="37">
        <f ca="1">Inskrivning!L62</f>
        <v>0</v>
      </c>
      <c r="L8" s="38">
        <f ca="1">Inskrivning!M62</f>
        <v>0</v>
      </c>
      <c r="M8" s="37">
        <f ca="1">Inskrivning!N62</f>
        <v>0</v>
      </c>
      <c r="N8" s="37">
        <f ca="1">Inskrivning!O62</f>
        <v>0</v>
      </c>
      <c r="O8" s="37">
        <f ca="1">Inskrivning!P62</f>
        <v>0</v>
      </c>
      <c r="P8" s="37">
        <f ca="1">Inskrivning!Q62</f>
        <v>0</v>
      </c>
      <c r="Q8" s="37">
        <f ca="1">Inskrivning!R62</f>
        <v>0</v>
      </c>
      <c r="R8" s="38">
        <f ca="1">Inskrivning!S62</f>
        <v>0</v>
      </c>
      <c r="S8" s="38">
        <f ca="1">Inskrivning!T62</f>
        <v>0</v>
      </c>
    </row>
    <row r="9" spans="1:19" ht="15">
      <c r="A9" s="2"/>
      <c r="B9" s="2">
        <f ca="1">Inskrivning!E100</f>
        <v>0</v>
      </c>
      <c r="C9" s="2" t="s">
        <v>111</v>
      </c>
      <c r="D9" s="2" t="str">
        <f t="shared" si="0"/>
        <v>Kl 0</v>
      </c>
      <c r="E9" s="80">
        <f ca="1">Inskrivning!F100</f>
        <v>0</v>
      </c>
      <c r="F9" s="49">
        <f ca="1">Inskrivning!G100</f>
        <v>0</v>
      </c>
      <c r="G9" s="37">
        <f ca="1">Inskrivning!H100</f>
        <v>0</v>
      </c>
      <c r="H9" s="37">
        <f ca="1">Inskrivning!I100</f>
        <v>0</v>
      </c>
      <c r="I9" s="37">
        <f ca="1">Inskrivning!J100</f>
        <v>0</v>
      </c>
      <c r="J9" s="37">
        <f ca="1">Inskrivning!K100</f>
        <v>0</v>
      </c>
      <c r="K9" s="37">
        <f ca="1">Inskrivning!L100</f>
        <v>0</v>
      </c>
      <c r="L9" s="38">
        <f ca="1">Inskrivning!M100</f>
        <v>0</v>
      </c>
      <c r="M9" s="37">
        <f ca="1">Inskrivning!N100</f>
        <v>0</v>
      </c>
      <c r="N9" s="37">
        <f ca="1">Inskrivning!O100</f>
        <v>0</v>
      </c>
      <c r="O9" s="37">
        <f ca="1">Inskrivning!P100</f>
        <v>0</v>
      </c>
      <c r="P9" s="37">
        <f ca="1">Inskrivning!Q100</f>
        <v>0</v>
      </c>
      <c r="Q9" s="37">
        <f ca="1">Inskrivning!R100</f>
        <v>0</v>
      </c>
      <c r="R9" s="38">
        <f ca="1">Inskrivning!S100</f>
        <v>0</v>
      </c>
      <c r="S9" s="38">
        <f ca="1">Inskrivning!T100</f>
        <v>0</v>
      </c>
    </row>
    <row r="10" spans="1:19" ht="15">
      <c r="A10" s="2"/>
      <c r="B10" s="2">
        <f ca="1">Inskrivning!E55</f>
        <v>0</v>
      </c>
      <c r="C10" s="2" t="s">
        <v>111</v>
      </c>
      <c r="D10" s="2" t="str">
        <f t="shared" si="0"/>
        <v>Kl 0</v>
      </c>
      <c r="E10" s="80">
        <f ca="1">Inskrivning!F55</f>
        <v>0</v>
      </c>
      <c r="F10" s="49">
        <f ca="1">Inskrivning!G55</f>
        <v>0</v>
      </c>
      <c r="G10" s="37">
        <f ca="1">Inskrivning!H55</f>
        <v>0</v>
      </c>
      <c r="H10" s="37">
        <f ca="1">Inskrivning!I55</f>
        <v>0</v>
      </c>
      <c r="I10" s="37">
        <f ca="1">Inskrivning!J55</f>
        <v>0</v>
      </c>
      <c r="J10" s="37">
        <f ca="1">Inskrivning!K55</f>
        <v>0</v>
      </c>
      <c r="K10" s="37">
        <f ca="1">Inskrivning!L55</f>
        <v>0</v>
      </c>
      <c r="L10" s="38">
        <f ca="1">Inskrivning!M55</f>
        <v>0</v>
      </c>
      <c r="M10" s="37">
        <f ca="1">Inskrivning!N55</f>
        <v>0</v>
      </c>
      <c r="N10" s="37">
        <f ca="1">Inskrivning!O55</f>
        <v>0</v>
      </c>
      <c r="O10" s="37">
        <f ca="1">Inskrivning!P55</f>
        <v>0</v>
      </c>
      <c r="P10" s="37">
        <f ca="1">Inskrivning!Q55</f>
        <v>0</v>
      </c>
      <c r="Q10" s="37">
        <f ca="1">Inskrivning!R55</f>
        <v>0</v>
      </c>
      <c r="R10" s="38">
        <f ca="1">Inskrivning!S55</f>
        <v>0</v>
      </c>
      <c r="S10" s="38">
        <f ca="1">Inskrivning!T55</f>
        <v>0</v>
      </c>
    </row>
    <row r="11" spans="1:19" ht="15">
      <c r="A11" s="2"/>
      <c r="B11" s="2">
        <f ca="1">Inskrivning!E46</f>
        <v>0</v>
      </c>
      <c r="C11" s="2" t="s">
        <v>111</v>
      </c>
      <c r="D11" s="2" t="str">
        <f t="shared" si="0"/>
        <v>Kl 0</v>
      </c>
      <c r="E11" s="80">
        <f ca="1">Inskrivning!F46</f>
        <v>0</v>
      </c>
      <c r="F11" s="49">
        <f ca="1">Inskrivning!G46</f>
        <v>0</v>
      </c>
      <c r="G11" s="37">
        <f ca="1">Inskrivning!H46</f>
        <v>0</v>
      </c>
      <c r="H11" s="37">
        <f ca="1">Inskrivning!I46</f>
        <v>0</v>
      </c>
      <c r="I11" s="37">
        <f ca="1">Inskrivning!J46</f>
        <v>0</v>
      </c>
      <c r="J11" s="37">
        <f ca="1">Inskrivning!K46</f>
        <v>0</v>
      </c>
      <c r="K11" s="37">
        <f ca="1">Inskrivning!L46</f>
        <v>0</v>
      </c>
      <c r="L11" s="38">
        <f ca="1">Inskrivning!M46</f>
        <v>0</v>
      </c>
      <c r="M11" s="37">
        <f ca="1">Inskrivning!N46</f>
        <v>0</v>
      </c>
      <c r="N11" s="37">
        <f ca="1">Inskrivning!O46</f>
        <v>0</v>
      </c>
      <c r="O11" s="37">
        <f ca="1">Inskrivning!P46</f>
        <v>0</v>
      </c>
      <c r="P11" s="37">
        <f ca="1">Inskrivning!Q46</f>
        <v>0</v>
      </c>
      <c r="Q11" s="37">
        <f ca="1">Inskrivning!R46</f>
        <v>0</v>
      </c>
      <c r="R11" s="38">
        <f ca="1">Inskrivning!S46</f>
        <v>0</v>
      </c>
      <c r="S11" s="38">
        <f ca="1">Inskrivning!T46</f>
        <v>0</v>
      </c>
    </row>
    <row r="12" spans="1:19" ht="15">
      <c r="A12" s="2"/>
      <c r="B12" s="2">
        <f ca="1">Inskrivning!E66</f>
        <v>0</v>
      </c>
      <c r="C12" s="2" t="s">
        <v>111</v>
      </c>
      <c r="D12" s="2" t="str">
        <f t="shared" si="0"/>
        <v>Kl 0</v>
      </c>
      <c r="E12" s="80">
        <f ca="1">Inskrivning!F66</f>
        <v>0</v>
      </c>
      <c r="F12" s="49">
        <f ca="1">Inskrivning!G66</f>
        <v>0</v>
      </c>
      <c r="G12" s="37">
        <f ca="1">Inskrivning!H66</f>
        <v>0</v>
      </c>
      <c r="H12" s="37">
        <f ca="1">Inskrivning!I66</f>
        <v>0</v>
      </c>
      <c r="I12" s="37">
        <f ca="1">Inskrivning!J66</f>
        <v>0</v>
      </c>
      <c r="J12" s="37">
        <f ca="1">Inskrivning!K66</f>
        <v>0</v>
      </c>
      <c r="K12" s="37">
        <f ca="1">Inskrivning!L66</f>
        <v>0</v>
      </c>
      <c r="L12" s="38">
        <f ca="1">Inskrivning!M66</f>
        <v>0</v>
      </c>
      <c r="M12" s="37">
        <f ca="1">Inskrivning!N66</f>
        <v>0</v>
      </c>
      <c r="N12" s="37">
        <f ca="1">Inskrivning!O66</f>
        <v>0</v>
      </c>
      <c r="O12" s="37">
        <f ca="1">Inskrivning!P66</f>
        <v>0</v>
      </c>
      <c r="P12" s="37">
        <f ca="1">Inskrivning!Q66</f>
        <v>0</v>
      </c>
      <c r="Q12" s="37">
        <f ca="1">Inskrivning!R66</f>
        <v>0</v>
      </c>
      <c r="R12" s="38">
        <f ca="1">Inskrivning!S66</f>
        <v>0</v>
      </c>
      <c r="S12" s="38">
        <f ca="1">Inskrivning!T66</f>
        <v>0</v>
      </c>
    </row>
    <row r="13" spans="1:19" ht="15">
      <c r="A13" s="2"/>
      <c r="B13" s="2">
        <f ca="1">Inskrivning!E75</f>
        <v>0</v>
      </c>
      <c r="C13" s="2" t="s">
        <v>111</v>
      </c>
      <c r="D13" s="2" t="str">
        <f t="shared" si="0"/>
        <v>Kl 0</v>
      </c>
      <c r="E13" s="80">
        <f ca="1">Inskrivning!F75</f>
        <v>0</v>
      </c>
      <c r="F13" s="49">
        <f ca="1">Inskrivning!G75</f>
        <v>0</v>
      </c>
      <c r="G13" s="37">
        <f ca="1">Inskrivning!H75</f>
        <v>0</v>
      </c>
      <c r="H13" s="37">
        <f ca="1">Inskrivning!I75</f>
        <v>0</v>
      </c>
      <c r="I13" s="37">
        <f ca="1">Inskrivning!J75</f>
        <v>0</v>
      </c>
      <c r="J13" s="37">
        <f ca="1">Inskrivning!K75</f>
        <v>0</v>
      </c>
      <c r="K13" s="37">
        <f ca="1">Inskrivning!L75</f>
        <v>0</v>
      </c>
      <c r="L13" s="38">
        <f ca="1">Inskrivning!M75</f>
        <v>0</v>
      </c>
      <c r="M13" s="37">
        <f ca="1">Inskrivning!N75</f>
        <v>0</v>
      </c>
      <c r="N13" s="37">
        <f ca="1">Inskrivning!O75</f>
        <v>0</v>
      </c>
      <c r="O13" s="37">
        <f ca="1">Inskrivning!P75</f>
        <v>0</v>
      </c>
      <c r="P13" s="37">
        <f ca="1">Inskrivning!Q75</f>
        <v>0</v>
      </c>
      <c r="Q13" s="37">
        <f ca="1">Inskrivning!R75</f>
        <v>0</v>
      </c>
      <c r="R13" s="38">
        <f ca="1">Inskrivning!S75</f>
        <v>0</v>
      </c>
      <c r="S13" s="38">
        <f ca="1">Inskrivning!T75</f>
        <v>0</v>
      </c>
    </row>
    <row r="14" spans="1:19" ht="15">
      <c r="A14" s="2"/>
      <c r="B14" s="2">
        <f ca="1">Inskrivning!E85</f>
        <v>0</v>
      </c>
      <c r="C14" s="2" t="s">
        <v>111</v>
      </c>
      <c r="D14" s="2" t="str">
        <f t="shared" si="0"/>
        <v>Kl 0</v>
      </c>
      <c r="E14" s="80">
        <f ca="1">Inskrivning!F85</f>
        <v>0</v>
      </c>
      <c r="F14" s="49">
        <f ca="1">Inskrivning!G85</f>
        <v>0</v>
      </c>
      <c r="G14" s="37">
        <f ca="1">Inskrivning!H85</f>
        <v>0</v>
      </c>
      <c r="H14" s="37">
        <f ca="1">Inskrivning!I85</f>
        <v>0</v>
      </c>
      <c r="I14" s="37">
        <f ca="1">Inskrivning!J85</f>
        <v>0</v>
      </c>
      <c r="J14" s="37">
        <f ca="1">Inskrivning!K85</f>
        <v>0</v>
      </c>
      <c r="K14" s="37">
        <f ca="1">Inskrivning!L85</f>
        <v>0</v>
      </c>
      <c r="L14" s="38">
        <f ca="1">Inskrivning!M85</f>
        <v>0</v>
      </c>
      <c r="M14" s="37">
        <f ca="1">Inskrivning!N85</f>
        <v>0</v>
      </c>
      <c r="N14" s="37">
        <f ca="1">Inskrivning!O85</f>
        <v>0</v>
      </c>
      <c r="O14" s="37">
        <f ca="1">Inskrivning!P85</f>
        <v>0</v>
      </c>
      <c r="P14" s="37">
        <f ca="1">Inskrivning!Q85</f>
        <v>0</v>
      </c>
      <c r="Q14" s="37">
        <f ca="1">Inskrivning!R85</f>
        <v>0</v>
      </c>
      <c r="R14" s="38">
        <f ca="1">Inskrivning!S85</f>
        <v>0</v>
      </c>
      <c r="S14" s="38">
        <f ca="1">Inskrivning!T85</f>
        <v>0</v>
      </c>
    </row>
    <row r="15" spans="1:19" ht="15">
      <c r="A15" s="2"/>
      <c r="B15" s="2">
        <f ca="1">Inskrivning!E86</f>
        <v>0</v>
      </c>
      <c r="C15" s="2" t="s">
        <v>111</v>
      </c>
      <c r="D15" s="2" t="str">
        <f t="shared" si="0"/>
        <v>Kl 0</v>
      </c>
      <c r="E15" s="80">
        <f ca="1">Inskrivning!F86</f>
        <v>0</v>
      </c>
      <c r="F15" s="49">
        <f ca="1">Inskrivning!G86</f>
        <v>0</v>
      </c>
      <c r="G15" s="37">
        <f ca="1">Inskrivning!H86</f>
        <v>0</v>
      </c>
      <c r="H15" s="37">
        <f ca="1">Inskrivning!I86</f>
        <v>0</v>
      </c>
      <c r="I15" s="37">
        <f ca="1">Inskrivning!J86</f>
        <v>0</v>
      </c>
      <c r="J15" s="37">
        <f ca="1">Inskrivning!K86</f>
        <v>0</v>
      </c>
      <c r="K15" s="37">
        <f ca="1">Inskrivning!L86</f>
        <v>0</v>
      </c>
      <c r="L15" s="38">
        <f ca="1">Inskrivning!M86</f>
        <v>0</v>
      </c>
      <c r="M15" s="37">
        <f ca="1">Inskrivning!N86</f>
        <v>0</v>
      </c>
      <c r="N15" s="37">
        <f ca="1">Inskrivning!O86</f>
        <v>0</v>
      </c>
      <c r="O15" s="37">
        <f ca="1">Inskrivning!P86</f>
        <v>0</v>
      </c>
      <c r="P15" s="37">
        <f ca="1">Inskrivning!Q86</f>
        <v>0</v>
      </c>
      <c r="Q15" s="37">
        <f ca="1">Inskrivning!R86</f>
        <v>0</v>
      </c>
      <c r="R15" s="38">
        <f ca="1">Inskrivning!S86</f>
        <v>0</v>
      </c>
      <c r="S15" s="38">
        <f ca="1">Inskrivning!T86</f>
        <v>0</v>
      </c>
    </row>
    <row r="16" spans="1:19" ht="15">
      <c r="A16" s="2"/>
      <c r="B16" s="2">
        <f ca="1">Inskrivning!E95</f>
        <v>0</v>
      </c>
      <c r="C16" s="2" t="s">
        <v>111</v>
      </c>
      <c r="D16" s="2" t="str">
        <f t="shared" si="0"/>
        <v>Kl 0</v>
      </c>
      <c r="E16" s="80">
        <f ca="1">Inskrivning!F95</f>
        <v>0</v>
      </c>
      <c r="F16" s="49">
        <f ca="1">Inskrivning!G95</f>
        <v>0</v>
      </c>
      <c r="G16" s="37">
        <f ca="1">Inskrivning!H95</f>
        <v>0</v>
      </c>
      <c r="H16" s="37">
        <f ca="1">Inskrivning!I95</f>
        <v>0</v>
      </c>
      <c r="I16" s="37">
        <f ca="1">Inskrivning!J95</f>
        <v>0</v>
      </c>
      <c r="J16" s="37">
        <f ca="1">Inskrivning!K95</f>
        <v>0</v>
      </c>
      <c r="K16" s="37">
        <f ca="1">Inskrivning!L95</f>
        <v>0</v>
      </c>
      <c r="L16" s="38">
        <f ca="1">Inskrivning!M95</f>
        <v>0</v>
      </c>
      <c r="M16" s="37">
        <f ca="1">Inskrivning!N95</f>
        <v>0</v>
      </c>
      <c r="N16" s="37">
        <f ca="1">Inskrivning!O95</f>
        <v>0</v>
      </c>
      <c r="O16" s="37">
        <f ca="1">Inskrivning!P95</f>
        <v>0</v>
      </c>
      <c r="P16" s="37">
        <f ca="1">Inskrivning!Q95</f>
        <v>0</v>
      </c>
      <c r="Q16" s="37">
        <f ca="1">Inskrivning!R95</f>
        <v>0</v>
      </c>
      <c r="R16" s="38">
        <f ca="1">Inskrivning!S95</f>
        <v>0</v>
      </c>
      <c r="S16" s="38">
        <f ca="1">Inskrivning!T95</f>
        <v>0</v>
      </c>
    </row>
    <row r="17" spans="1:19" ht="15">
      <c r="A17" s="2"/>
      <c r="B17" s="2">
        <f ca="1">Inskrivning!E101</f>
        <v>0</v>
      </c>
      <c r="C17" s="2" t="s">
        <v>111</v>
      </c>
      <c r="D17" s="2" t="str">
        <f t="shared" si="0"/>
        <v>Kl 0</v>
      </c>
      <c r="E17" s="80">
        <f ca="1">Inskrivning!F101</f>
        <v>0</v>
      </c>
      <c r="F17" s="49">
        <f ca="1">Inskrivning!G101</f>
        <v>0</v>
      </c>
      <c r="G17" s="37">
        <f ca="1">Inskrivning!H101</f>
        <v>0</v>
      </c>
      <c r="H17" s="37">
        <f ca="1">Inskrivning!I101</f>
        <v>0</v>
      </c>
      <c r="I17" s="37">
        <f ca="1">Inskrivning!J101</f>
        <v>0</v>
      </c>
      <c r="J17" s="37">
        <f ca="1">Inskrivning!K101</f>
        <v>0</v>
      </c>
      <c r="K17" s="37">
        <f ca="1">Inskrivning!L101</f>
        <v>0</v>
      </c>
      <c r="L17" s="38">
        <f ca="1">Inskrivning!M101</f>
        <v>0</v>
      </c>
      <c r="M17" s="37">
        <f ca="1">Inskrivning!N101</f>
        <v>0</v>
      </c>
      <c r="N17" s="37">
        <f ca="1">Inskrivning!O101</f>
        <v>0</v>
      </c>
      <c r="O17" s="37">
        <f ca="1">Inskrivning!P101</f>
        <v>0</v>
      </c>
      <c r="P17" s="37">
        <f ca="1">Inskrivning!Q101</f>
        <v>0</v>
      </c>
      <c r="Q17" s="37">
        <f ca="1">Inskrivning!R101</f>
        <v>0</v>
      </c>
      <c r="R17" s="38">
        <f ca="1">Inskrivning!S101</f>
        <v>0</v>
      </c>
      <c r="S17" s="38">
        <f ca="1">Inskrivning!T101</f>
        <v>0</v>
      </c>
    </row>
    <row r="18" spans="1:19" ht="15">
      <c r="A18" s="2"/>
      <c r="B18" s="2">
        <f ca="1">Inskrivning!E102</f>
        <v>0</v>
      </c>
      <c r="C18" s="2" t="s">
        <v>111</v>
      </c>
      <c r="D18" s="2" t="str">
        <f t="shared" si="0"/>
        <v>Kl 0</v>
      </c>
      <c r="E18" s="80">
        <f ca="1">Inskrivning!F102</f>
        <v>0</v>
      </c>
      <c r="F18" s="49">
        <f ca="1">Inskrivning!G102</f>
        <v>0</v>
      </c>
      <c r="G18" s="37">
        <f ca="1">Inskrivning!H102</f>
        <v>0</v>
      </c>
      <c r="H18" s="37">
        <f ca="1">Inskrivning!I102</f>
        <v>0</v>
      </c>
      <c r="I18" s="37">
        <f ca="1">Inskrivning!J102</f>
        <v>0</v>
      </c>
      <c r="J18" s="37">
        <f ca="1">Inskrivning!K102</f>
        <v>0</v>
      </c>
      <c r="K18" s="37">
        <f ca="1">Inskrivning!L102</f>
        <v>0</v>
      </c>
      <c r="L18" s="38">
        <f ca="1">Inskrivning!M102</f>
        <v>0</v>
      </c>
      <c r="M18" s="37">
        <f ca="1">Inskrivning!N102</f>
        <v>0</v>
      </c>
      <c r="N18" s="37">
        <f ca="1">Inskrivning!O102</f>
        <v>0</v>
      </c>
      <c r="O18" s="37">
        <f ca="1">Inskrivning!P102</f>
        <v>0</v>
      </c>
      <c r="P18" s="37">
        <f ca="1">Inskrivning!Q102</f>
        <v>0</v>
      </c>
      <c r="Q18" s="37">
        <f ca="1">Inskrivning!R102</f>
        <v>0</v>
      </c>
      <c r="R18" s="38">
        <f ca="1">Inskrivning!S102</f>
        <v>0</v>
      </c>
      <c r="S18" s="38">
        <f ca="1">Inskrivning!T102</f>
        <v>0</v>
      </c>
    </row>
    <row r="19" spans="1:19" ht="15">
      <c r="A19" s="2"/>
      <c r="B19" s="2">
        <f ca="1">Inskrivning!E103</f>
        <v>0</v>
      </c>
      <c r="C19" s="2" t="s">
        <v>111</v>
      </c>
      <c r="D19" s="2" t="str">
        <f t="shared" si="0"/>
        <v>Kl 0</v>
      </c>
      <c r="E19" s="80">
        <f ca="1">Inskrivning!F103</f>
        <v>0</v>
      </c>
      <c r="F19" s="49">
        <f ca="1">Inskrivning!G103</f>
        <v>0</v>
      </c>
      <c r="G19" s="37">
        <f ca="1">Inskrivning!H103</f>
        <v>0</v>
      </c>
      <c r="H19" s="37">
        <f ca="1">Inskrivning!I103</f>
        <v>0</v>
      </c>
      <c r="I19" s="37">
        <f ca="1">Inskrivning!J103</f>
        <v>0</v>
      </c>
      <c r="J19" s="37">
        <f ca="1">Inskrivning!K103</f>
        <v>0</v>
      </c>
      <c r="K19" s="37">
        <f ca="1">Inskrivning!L103</f>
        <v>0</v>
      </c>
      <c r="L19" s="38">
        <f ca="1">Inskrivning!M103</f>
        <v>0</v>
      </c>
      <c r="M19" s="37">
        <f ca="1">Inskrivning!N103</f>
        <v>0</v>
      </c>
      <c r="N19" s="37">
        <f ca="1">Inskrivning!O103</f>
        <v>0</v>
      </c>
      <c r="O19" s="37">
        <f ca="1">Inskrivning!P103</f>
        <v>0</v>
      </c>
      <c r="P19" s="37">
        <f ca="1">Inskrivning!Q103</f>
        <v>0</v>
      </c>
      <c r="Q19" s="37">
        <f ca="1">Inskrivning!R103</f>
        <v>0</v>
      </c>
      <c r="R19" s="38">
        <f ca="1">Inskrivning!S103</f>
        <v>0</v>
      </c>
      <c r="S19" s="38">
        <f ca="1">Inskrivning!T103</f>
        <v>0</v>
      </c>
    </row>
    <row r="20" spans="1:19" ht="15">
      <c r="A20" s="2"/>
      <c r="B20" s="2">
        <f ca="1">Inskrivning!E106</f>
        <v>0</v>
      </c>
      <c r="C20" s="2" t="s">
        <v>111</v>
      </c>
      <c r="D20" s="2" t="str">
        <f t="shared" si="0"/>
        <v>Kl 0</v>
      </c>
      <c r="E20" s="80">
        <f ca="1">Inskrivning!F106</f>
        <v>0</v>
      </c>
      <c r="F20" s="49">
        <f ca="1">Inskrivning!G106</f>
        <v>0</v>
      </c>
      <c r="G20" s="37">
        <f ca="1">Inskrivning!H106</f>
        <v>0</v>
      </c>
      <c r="H20" s="37">
        <f ca="1">Inskrivning!I106</f>
        <v>0</v>
      </c>
      <c r="I20" s="37">
        <f ca="1">Inskrivning!J106</f>
        <v>0</v>
      </c>
      <c r="J20" s="37">
        <f ca="1">Inskrivning!K106</f>
        <v>0</v>
      </c>
      <c r="K20" s="37">
        <f ca="1">Inskrivning!L106</f>
        <v>0</v>
      </c>
      <c r="L20" s="38">
        <f ca="1">Inskrivning!M106</f>
        <v>0</v>
      </c>
      <c r="M20" s="37">
        <f ca="1">Inskrivning!N106</f>
        <v>0</v>
      </c>
      <c r="N20" s="37">
        <f ca="1">Inskrivning!O106</f>
        <v>0</v>
      </c>
      <c r="O20" s="37">
        <f ca="1">Inskrivning!P106</f>
        <v>0</v>
      </c>
      <c r="P20" s="37">
        <f ca="1">Inskrivning!Q106</f>
        <v>0</v>
      </c>
      <c r="Q20" s="37">
        <f ca="1">Inskrivning!R106</f>
        <v>0</v>
      </c>
      <c r="R20" s="38">
        <f ca="1">Inskrivning!S106</f>
        <v>0</v>
      </c>
      <c r="S20" s="38">
        <f ca="1">Inskrivning!T106</f>
        <v>0</v>
      </c>
    </row>
    <row r="21" spans="1:19" ht="15">
      <c r="A21" s="2"/>
      <c r="B21" s="2">
        <f ca="1">Inskrivning!E107</f>
        <v>0</v>
      </c>
      <c r="C21" s="2" t="s">
        <v>111</v>
      </c>
      <c r="D21" s="2" t="str">
        <f t="shared" si="0"/>
        <v>Kl 0</v>
      </c>
      <c r="E21" s="80">
        <f ca="1">Inskrivning!F107</f>
        <v>0</v>
      </c>
      <c r="F21" s="49">
        <f ca="1">Inskrivning!G107</f>
        <v>0</v>
      </c>
      <c r="G21" s="37">
        <f ca="1">Inskrivning!H107</f>
        <v>0</v>
      </c>
      <c r="H21" s="37">
        <f ca="1">Inskrivning!I107</f>
        <v>0</v>
      </c>
      <c r="I21" s="37">
        <f ca="1">Inskrivning!J107</f>
        <v>0</v>
      </c>
      <c r="J21" s="37">
        <f ca="1">Inskrivning!K107</f>
        <v>0</v>
      </c>
      <c r="K21" s="37">
        <f ca="1">Inskrivning!L107</f>
        <v>0</v>
      </c>
      <c r="L21" s="38">
        <f ca="1">Inskrivning!M107</f>
        <v>0</v>
      </c>
      <c r="M21" s="37">
        <f ca="1">Inskrivning!N107</f>
        <v>0</v>
      </c>
      <c r="N21" s="37">
        <f ca="1">Inskrivning!O107</f>
        <v>0</v>
      </c>
      <c r="O21" s="37">
        <f ca="1">Inskrivning!P107</f>
        <v>0</v>
      </c>
      <c r="P21" s="37">
        <f ca="1">Inskrivning!Q107</f>
        <v>0</v>
      </c>
      <c r="Q21" s="37">
        <f ca="1">Inskrivning!R107</f>
        <v>0</v>
      </c>
      <c r="R21" s="38">
        <f ca="1">Inskrivning!S107</f>
        <v>0</v>
      </c>
      <c r="S21" s="38">
        <f ca="1">Inskrivning!T107</f>
        <v>0</v>
      </c>
    </row>
    <row r="22" spans="1:19" ht="15">
      <c r="A22" s="2"/>
      <c r="B22" s="2">
        <f ca="1">Inskrivning!E108</f>
        <v>0</v>
      </c>
      <c r="C22" s="2" t="s">
        <v>111</v>
      </c>
      <c r="D22" s="2" t="str">
        <f t="shared" si="0"/>
        <v>Kl 0</v>
      </c>
      <c r="E22" s="80">
        <f ca="1">Inskrivning!F108</f>
        <v>0</v>
      </c>
      <c r="F22" s="49">
        <f ca="1">Inskrivning!G108</f>
        <v>0</v>
      </c>
      <c r="G22" s="37">
        <f ca="1">Inskrivning!H108</f>
        <v>0</v>
      </c>
      <c r="H22" s="37">
        <f ca="1">Inskrivning!I108</f>
        <v>0</v>
      </c>
      <c r="I22" s="37">
        <f ca="1">Inskrivning!J108</f>
        <v>0</v>
      </c>
      <c r="J22" s="37">
        <f ca="1">Inskrivning!K108</f>
        <v>0</v>
      </c>
      <c r="K22" s="37">
        <f ca="1">Inskrivning!L108</f>
        <v>0</v>
      </c>
      <c r="L22" s="38">
        <f ca="1">Inskrivning!M108</f>
        <v>0</v>
      </c>
      <c r="M22" s="37">
        <f ca="1">Inskrivning!N108</f>
        <v>0</v>
      </c>
      <c r="N22" s="37">
        <f ca="1">Inskrivning!O108</f>
        <v>0</v>
      </c>
      <c r="O22" s="37">
        <f ca="1">Inskrivning!P108</f>
        <v>0</v>
      </c>
      <c r="P22" s="37">
        <f ca="1">Inskrivning!Q108</f>
        <v>0</v>
      </c>
      <c r="Q22" s="37">
        <f ca="1">Inskrivning!R108</f>
        <v>0</v>
      </c>
      <c r="R22" s="38">
        <f ca="1">Inskrivning!S108</f>
        <v>0</v>
      </c>
      <c r="S22" s="38">
        <f ca="1">Inskrivning!T108</f>
        <v>0</v>
      </c>
    </row>
    <row r="23" spans="1:19" ht="15">
      <c r="A23" s="2"/>
      <c r="B23" s="2">
        <f ca="1">Inskrivning!E109</f>
        <v>0</v>
      </c>
      <c r="C23" s="2" t="s">
        <v>111</v>
      </c>
      <c r="D23" s="2" t="str">
        <f t="shared" si="0"/>
        <v>Kl 0</v>
      </c>
      <c r="E23" s="80">
        <f ca="1">Inskrivning!F109</f>
        <v>0</v>
      </c>
      <c r="F23" s="49">
        <f ca="1">Inskrivning!G109</f>
        <v>0</v>
      </c>
      <c r="G23" s="37">
        <f ca="1">Inskrivning!H109</f>
        <v>0</v>
      </c>
      <c r="H23" s="37">
        <f ca="1">Inskrivning!I109</f>
        <v>0</v>
      </c>
      <c r="I23" s="37">
        <f ca="1">Inskrivning!J109</f>
        <v>0</v>
      </c>
      <c r="J23" s="37">
        <f ca="1">Inskrivning!K109</f>
        <v>0</v>
      </c>
      <c r="K23" s="37">
        <f ca="1">Inskrivning!L109</f>
        <v>0</v>
      </c>
      <c r="L23" s="38">
        <f ca="1">Inskrivning!M109</f>
        <v>0</v>
      </c>
      <c r="M23" s="37">
        <f ca="1">Inskrivning!N109</f>
        <v>0</v>
      </c>
      <c r="N23" s="37">
        <f ca="1">Inskrivning!O109</f>
        <v>0</v>
      </c>
      <c r="O23" s="37">
        <f ca="1">Inskrivning!P109</f>
        <v>0</v>
      </c>
      <c r="P23" s="37">
        <f ca="1">Inskrivning!Q109</f>
        <v>0</v>
      </c>
      <c r="Q23" s="37">
        <f ca="1">Inskrivning!R109</f>
        <v>0</v>
      </c>
      <c r="R23" s="38">
        <f ca="1">Inskrivning!S109</f>
        <v>0</v>
      </c>
      <c r="S23" s="38">
        <f ca="1">Inskrivning!T109</f>
        <v>0</v>
      </c>
    </row>
    <row r="24" spans="1:19" ht="15">
      <c r="A24" s="72"/>
      <c r="B24" s="2">
        <f ca="1">Inskrivning!E110</f>
        <v>0</v>
      </c>
      <c r="C24" s="2" t="s">
        <v>111</v>
      </c>
      <c r="D24" s="2" t="str">
        <f t="shared" si="0"/>
        <v>Kl 0</v>
      </c>
      <c r="E24" s="80">
        <f ca="1">Inskrivning!F110</f>
        <v>0</v>
      </c>
      <c r="F24" s="49">
        <f ca="1">Inskrivning!G110</f>
        <v>0</v>
      </c>
      <c r="G24" s="37">
        <f ca="1">Inskrivning!H110</f>
        <v>0</v>
      </c>
      <c r="H24" s="37">
        <f ca="1">Inskrivning!I110</f>
        <v>0</v>
      </c>
      <c r="I24" s="37">
        <f ca="1">Inskrivning!J110</f>
        <v>0</v>
      </c>
      <c r="J24" s="37">
        <f ca="1">Inskrivning!K110</f>
        <v>0</v>
      </c>
      <c r="K24" s="37">
        <f ca="1">Inskrivning!L110</f>
        <v>0</v>
      </c>
      <c r="L24" s="38">
        <f ca="1">Inskrivning!M110</f>
        <v>0</v>
      </c>
      <c r="M24" s="37">
        <f ca="1">Inskrivning!N110</f>
        <v>0</v>
      </c>
      <c r="N24" s="37">
        <f ca="1">Inskrivning!O110</f>
        <v>0</v>
      </c>
      <c r="O24" s="37">
        <f ca="1">Inskrivning!P110</f>
        <v>0</v>
      </c>
      <c r="P24" s="37">
        <f ca="1">Inskrivning!Q110</f>
        <v>0</v>
      </c>
      <c r="Q24" s="37">
        <f ca="1">Inskrivning!R110</f>
        <v>0</v>
      </c>
      <c r="R24" s="38">
        <f ca="1">Inskrivning!S110</f>
        <v>0</v>
      </c>
      <c r="S24" s="38">
        <f ca="1">Inskrivning!T110</f>
        <v>0</v>
      </c>
    </row>
    <row r="25" spans="1:19" ht="15">
      <c r="A25" s="72"/>
      <c r="B25" s="2">
        <f ca="1">Inskrivning!E111</f>
        <v>0</v>
      </c>
      <c r="C25" s="2" t="s">
        <v>111</v>
      </c>
      <c r="D25" s="2" t="str">
        <f t="shared" si="0"/>
        <v>Kl 0</v>
      </c>
      <c r="E25" s="80">
        <f ca="1">Inskrivning!F111</f>
        <v>0</v>
      </c>
      <c r="F25" s="49">
        <f ca="1">Inskrivning!G111</f>
        <v>0</v>
      </c>
      <c r="G25" s="37">
        <f ca="1">Inskrivning!H111</f>
        <v>0</v>
      </c>
      <c r="H25" s="37">
        <f ca="1">Inskrivning!I111</f>
        <v>0</v>
      </c>
      <c r="I25" s="37">
        <f ca="1">Inskrivning!J111</f>
        <v>0</v>
      </c>
      <c r="J25" s="37">
        <f ca="1">Inskrivning!K111</f>
        <v>0</v>
      </c>
      <c r="K25" s="37">
        <f ca="1">Inskrivning!L111</f>
        <v>0</v>
      </c>
      <c r="L25" s="38">
        <f ca="1">Inskrivning!M111</f>
        <v>0</v>
      </c>
      <c r="M25" s="37">
        <f ca="1">Inskrivning!N111</f>
        <v>0</v>
      </c>
      <c r="N25" s="37">
        <f ca="1">Inskrivning!O111</f>
        <v>0</v>
      </c>
      <c r="O25" s="37">
        <f ca="1">Inskrivning!P111</f>
        <v>0</v>
      </c>
      <c r="P25" s="37">
        <f ca="1">Inskrivning!Q111</f>
        <v>0</v>
      </c>
      <c r="Q25" s="37">
        <f ca="1">Inskrivning!R111</f>
        <v>0</v>
      </c>
      <c r="R25" s="38">
        <f ca="1">Inskrivning!S111</f>
        <v>0</v>
      </c>
      <c r="S25" s="38">
        <f ca="1">Inskrivning!T111</f>
        <v>0</v>
      </c>
    </row>
    <row r="26" spans="1:19" ht="15">
      <c r="A26" s="72"/>
      <c r="B26" s="2">
        <f ca="1">Inskrivning!E112</f>
        <v>0</v>
      </c>
      <c r="C26" s="2" t="s">
        <v>111</v>
      </c>
      <c r="D26" s="2" t="str">
        <f t="shared" si="0"/>
        <v>Kl 0</v>
      </c>
      <c r="E26" s="80">
        <f ca="1">Inskrivning!F112</f>
        <v>0</v>
      </c>
      <c r="F26" s="49">
        <f ca="1">Inskrivning!G112</f>
        <v>0</v>
      </c>
      <c r="G26" s="37">
        <f ca="1">Inskrivning!H112</f>
        <v>0</v>
      </c>
      <c r="H26" s="37">
        <f ca="1">Inskrivning!I112</f>
        <v>0</v>
      </c>
      <c r="I26" s="37">
        <f ca="1">Inskrivning!J112</f>
        <v>0</v>
      </c>
      <c r="J26" s="37">
        <f ca="1">Inskrivning!K112</f>
        <v>0</v>
      </c>
      <c r="K26" s="37">
        <f ca="1">Inskrivning!L112</f>
        <v>0</v>
      </c>
      <c r="L26" s="38">
        <f ca="1">Inskrivning!M112</f>
        <v>0</v>
      </c>
      <c r="M26" s="37">
        <f ca="1">Inskrivning!N112</f>
        <v>0</v>
      </c>
      <c r="N26" s="37">
        <f ca="1">Inskrivning!O112</f>
        <v>0</v>
      </c>
      <c r="O26" s="37">
        <f ca="1">Inskrivning!P112</f>
        <v>0</v>
      </c>
      <c r="P26" s="37">
        <f ca="1">Inskrivning!Q112</f>
        <v>0</v>
      </c>
      <c r="Q26" s="37">
        <f ca="1">Inskrivning!R112</f>
        <v>0</v>
      </c>
      <c r="R26" s="38">
        <f ca="1">Inskrivning!S112</f>
        <v>0</v>
      </c>
      <c r="S26" s="38">
        <f ca="1">Inskrivning!T112</f>
        <v>0</v>
      </c>
    </row>
    <row r="27" spans="1:19" ht="15">
      <c r="A27" s="72"/>
      <c r="B27" s="2">
        <f ca="1">Inskrivning!E113</f>
        <v>0</v>
      </c>
      <c r="C27" s="2" t="s">
        <v>111</v>
      </c>
      <c r="D27" s="2" t="str">
        <f t="shared" si="0"/>
        <v>Kl 0</v>
      </c>
      <c r="E27" s="80">
        <f ca="1">Inskrivning!F113</f>
        <v>0</v>
      </c>
      <c r="F27" s="49">
        <f ca="1">Inskrivning!G113</f>
        <v>0</v>
      </c>
      <c r="G27" s="37">
        <f ca="1">Inskrivning!H113</f>
        <v>0</v>
      </c>
      <c r="H27" s="37">
        <f ca="1">Inskrivning!I113</f>
        <v>0</v>
      </c>
      <c r="I27" s="37">
        <f ca="1">Inskrivning!J113</f>
        <v>0</v>
      </c>
      <c r="J27" s="37">
        <f ca="1">Inskrivning!K113</f>
        <v>0</v>
      </c>
      <c r="K27" s="37">
        <f ca="1">Inskrivning!L113</f>
        <v>0</v>
      </c>
      <c r="L27" s="38">
        <f ca="1">Inskrivning!M113</f>
        <v>0</v>
      </c>
      <c r="M27" s="37">
        <f ca="1">Inskrivning!N113</f>
        <v>0</v>
      </c>
      <c r="N27" s="37">
        <f ca="1">Inskrivning!O113</f>
        <v>0</v>
      </c>
      <c r="O27" s="37">
        <f ca="1">Inskrivning!P113</f>
        <v>0</v>
      </c>
      <c r="P27" s="37">
        <f ca="1">Inskrivning!Q113</f>
        <v>0</v>
      </c>
      <c r="Q27" s="37">
        <f ca="1">Inskrivning!R113</f>
        <v>0</v>
      </c>
      <c r="R27" s="38">
        <f ca="1">Inskrivning!S113</f>
        <v>0</v>
      </c>
      <c r="S27" s="38">
        <f ca="1">Inskrivning!T113</f>
        <v>0</v>
      </c>
    </row>
    <row r="28" spans="1:19" ht="15">
      <c r="A28" s="72"/>
      <c r="B28" s="2">
        <f ca="1">Inskrivning!E114</f>
        <v>0</v>
      </c>
      <c r="C28" s="2" t="s">
        <v>111</v>
      </c>
      <c r="D28" s="2" t="str">
        <f t="shared" si="0"/>
        <v>Kl 0</v>
      </c>
      <c r="E28" s="80">
        <f ca="1">Inskrivning!F114</f>
        <v>0</v>
      </c>
      <c r="F28" s="49">
        <f ca="1">Inskrivning!G114</f>
        <v>0</v>
      </c>
      <c r="G28" s="37">
        <f ca="1">Inskrivning!H114</f>
        <v>0</v>
      </c>
      <c r="H28" s="37">
        <f ca="1">Inskrivning!I114</f>
        <v>0</v>
      </c>
      <c r="I28" s="37">
        <f ca="1">Inskrivning!J114</f>
        <v>0</v>
      </c>
      <c r="J28" s="37">
        <f ca="1">Inskrivning!K114</f>
        <v>0</v>
      </c>
      <c r="K28" s="37">
        <f ca="1">Inskrivning!L114</f>
        <v>0</v>
      </c>
      <c r="L28" s="38">
        <f ca="1">Inskrivning!M114</f>
        <v>0</v>
      </c>
      <c r="M28" s="37">
        <f ca="1">Inskrivning!N114</f>
        <v>0</v>
      </c>
      <c r="N28" s="37">
        <f ca="1">Inskrivning!O114</f>
        <v>0</v>
      </c>
      <c r="O28" s="37">
        <f ca="1">Inskrivning!P114</f>
        <v>0</v>
      </c>
      <c r="P28" s="37">
        <f ca="1">Inskrivning!Q114</f>
        <v>0</v>
      </c>
      <c r="Q28" s="37">
        <f ca="1">Inskrivning!R114</f>
        <v>0</v>
      </c>
      <c r="R28" s="38">
        <f ca="1">Inskrivning!S114</f>
        <v>0</v>
      </c>
      <c r="S28" s="38">
        <f ca="1">Inskrivning!T114</f>
        <v>0</v>
      </c>
    </row>
    <row r="29" spans="1:19" ht="15">
      <c r="A29" s="72"/>
      <c r="B29" s="2">
        <f ca="1">Inskrivning!E115</f>
        <v>0</v>
      </c>
      <c r="C29" s="2" t="s">
        <v>111</v>
      </c>
      <c r="D29" s="2" t="str">
        <f t="shared" si="0"/>
        <v>Kl 0</v>
      </c>
      <c r="E29" s="80">
        <f ca="1">Inskrivning!F115</f>
        <v>0</v>
      </c>
      <c r="F29" s="49">
        <f ca="1">Inskrivning!G115</f>
        <v>0</v>
      </c>
      <c r="G29" s="37">
        <f ca="1">Inskrivning!H115</f>
        <v>0</v>
      </c>
      <c r="H29" s="37">
        <f ca="1">Inskrivning!I115</f>
        <v>0</v>
      </c>
      <c r="I29" s="37">
        <f ca="1">Inskrivning!J115</f>
        <v>0</v>
      </c>
      <c r="J29" s="37">
        <f ca="1">Inskrivning!K115</f>
        <v>0</v>
      </c>
      <c r="K29" s="37">
        <f ca="1">Inskrivning!L115</f>
        <v>0</v>
      </c>
      <c r="L29" s="38">
        <f ca="1">Inskrivning!M115</f>
        <v>0</v>
      </c>
      <c r="M29" s="37">
        <f ca="1">Inskrivning!N115</f>
        <v>0</v>
      </c>
      <c r="N29" s="37">
        <f ca="1">Inskrivning!O115</f>
        <v>0</v>
      </c>
      <c r="O29" s="37">
        <f ca="1">Inskrivning!P115</f>
        <v>0</v>
      </c>
      <c r="P29" s="37">
        <f ca="1">Inskrivning!Q115</f>
        <v>0</v>
      </c>
      <c r="Q29" s="37">
        <f ca="1">Inskrivning!R115</f>
        <v>0</v>
      </c>
      <c r="R29" s="38">
        <f ca="1">Inskrivning!S115</f>
        <v>0</v>
      </c>
      <c r="S29" s="38">
        <f ca="1">Inskrivning!T115</f>
        <v>0</v>
      </c>
    </row>
    <row r="30" spans="1:19" ht="15">
      <c r="A30" s="72"/>
      <c r="B30" s="2">
        <f ca="1">Inskrivning!E116</f>
        <v>0</v>
      </c>
      <c r="C30" s="2" t="s">
        <v>111</v>
      </c>
      <c r="D30" s="2" t="str">
        <f t="shared" si="0"/>
        <v>Kl 0</v>
      </c>
      <c r="E30" s="80">
        <f ca="1">Inskrivning!F116</f>
        <v>0</v>
      </c>
      <c r="F30" s="49">
        <f ca="1">Inskrivning!G116</f>
        <v>0</v>
      </c>
      <c r="G30" s="37">
        <f ca="1">Inskrivning!H116</f>
        <v>0</v>
      </c>
      <c r="H30" s="37">
        <f ca="1">Inskrivning!I116</f>
        <v>0</v>
      </c>
      <c r="I30" s="37">
        <f ca="1">Inskrivning!J116</f>
        <v>0</v>
      </c>
      <c r="J30" s="37">
        <f ca="1">Inskrivning!K116</f>
        <v>0</v>
      </c>
      <c r="K30" s="37">
        <f ca="1">Inskrivning!L116</f>
        <v>0</v>
      </c>
      <c r="L30" s="38">
        <f ca="1">Inskrivning!M116</f>
        <v>0</v>
      </c>
      <c r="M30" s="37">
        <f ca="1">Inskrivning!N116</f>
        <v>0</v>
      </c>
      <c r="N30" s="37">
        <f ca="1">Inskrivning!O116</f>
        <v>0</v>
      </c>
      <c r="O30" s="37">
        <f ca="1">Inskrivning!P116</f>
        <v>0</v>
      </c>
      <c r="P30" s="37">
        <f ca="1">Inskrivning!Q116</f>
        <v>0</v>
      </c>
      <c r="Q30" s="37">
        <f ca="1">Inskrivning!R116</f>
        <v>0</v>
      </c>
      <c r="R30" s="38">
        <f ca="1">Inskrivning!S116</f>
        <v>0</v>
      </c>
      <c r="S30" s="38">
        <f ca="1">Inskrivning!T116</f>
        <v>0</v>
      </c>
    </row>
    <row r="31" spans="1:19" ht="15">
      <c r="A31" s="72"/>
      <c r="B31" s="2">
        <f ca="1">Inskrivning!E117</f>
        <v>0</v>
      </c>
      <c r="C31" s="2" t="s">
        <v>111</v>
      </c>
      <c r="D31" s="2" t="str">
        <f t="shared" si="0"/>
        <v>Kl 0</v>
      </c>
      <c r="E31" s="80">
        <f ca="1">Inskrivning!F117</f>
        <v>0</v>
      </c>
      <c r="F31" s="49">
        <f ca="1">Inskrivning!G117</f>
        <v>0</v>
      </c>
      <c r="G31" s="37">
        <f ca="1">Inskrivning!H117</f>
        <v>0</v>
      </c>
      <c r="H31" s="37">
        <f ca="1">Inskrivning!I117</f>
        <v>0</v>
      </c>
      <c r="I31" s="37">
        <f ca="1">Inskrivning!J117</f>
        <v>0</v>
      </c>
      <c r="J31" s="37">
        <f ca="1">Inskrivning!K117</f>
        <v>0</v>
      </c>
      <c r="K31" s="37">
        <f ca="1">Inskrivning!L117</f>
        <v>0</v>
      </c>
      <c r="L31" s="38">
        <f ca="1">Inskrivning!M117</f>
        <v>0</v>
      </c>
      <c r="M31" s="37">
        <f ca="1">Inskrivning!N117</f>
        <v>0</v>
      </c>
      <c r="N31" s="37">
        <f ca="1">Inskrivning!O117</f>
        <v>0</v>
      </c>
      <c r="O31" s="37">
        <f ca="1">Inskrivning!P117</f>
        <v>0</v>
      </c>
      <c r="P31" s="37">
        <f ca="1">Inskrivning!Q117</f>
        <v>0</v>
      </c>
      <c r="Q31" s="37">
        <f ca="1">Inskrivning!R117</f>
        <v>0</v>
      </c>
      <c r="R31" s="38">
        <f ca="1">Inskrivning!S117</f>
        <v>0</v>
      </c>
      <c r="S31" s="38">
        <f ca="1">Inskrivning!T117</f>
        <v>0</v>
      </c>
    </row>
    <row r="32" spans="1:19" ht="15">
      <c r="A32" s="72"/>
      <c r="B32" s="2">
        <f ca="1">Inskrivning!E118</f>
        <v>0</v>
      </c>
      <c r="C32" s="2" t="s">
        <v>111</v>
      </c>
      <c r="D32" s="2" t="str">
        <f t="shared" si="0"/>
        <v>Kl 0</v>
      </c>
      <c r="E32" s="80">
        <f ca="1">Inskrivning!F118</f>
        <v>0</v>
      </c>
      <c r="F32" s="49">
        <f ca="1">Inskrivning!G118</f>
        <v>0</v>
      </c>
      <c r="G32" s="37">
        <f ca="1">Inskrivning!H118</f>
        <v>0</v>
      </c>
      <c r="H32" s="37">
        <f ca="1">Inskrivning!I118</f>
        <v>0</v>
      </c>
      <c r="I32" s="37">
        <f ca="1">Inskrivning!J118</f>
        <v>0</v>
      </c>
      <c r="J32" s="37">
        <f ca="1">Inskrivning!K118</f>
        <v>0</v>
      </c>
      <c r="K32" s="37">
        <f ca="1">Inskrivning!L118</f>
        <v>0</v>
      </c>
      <c r="L32" s="38">
        <f ca="1">Inskrivning!M118</f>
        <v>0</v>
      </c>
      <c r="M32" s="37">
        <f ca="1">Inskrivning!N118</f>
        <v>0</v>
      </c>
      <c r="N32" s="37">
        <f ca="1">Inskrivning!O118</f>
        <v>0</v>
      </c>
      <c r="O32" s="37">
        <f ca="1">Inskrivning!P118</f>
        <v>0</v>
      </c>
      <c r="P32" s="37">
        <f ca="1">Inskrivning!Q118</f>
        <v>0</v>
      </c>
      <c r="Q32" s="37">
        <f ca="1">Inskrivning!R118</f>
        <v>0</v>
      </c>
      <c r="R32" s="38">
        <f ca="1">Inskrivning!S118</f>
        <v>0</v>
      </c>
      <c r="S32" s="38">
        <f ca="1">Inskrivning!T118</f>
        <v>0</v>
      </c>
    </row>
    <row r="33" spans="1:19" ht="15">
      <c r="A33" s="72"/>
      <c r="B33" s="2">
        <f ca="1">Inskrivning!E119</f>
        <v>0</v>
      </c>
      <c r="C33" s="2" t="s">
        <v>111</v>
      </c>
      <c r="D33" s="2" t="str">
        <f t="shared" si="0"/>
        <v>Kl 0</v>
      </c>
      <c r="E33" s="80">
        <f ca="1">Inskrivning!F119</f>
        <v>0</v>
      </c>
      <c r="F33" s="49">
        <f ca="1">Inskrivning!G119</f>
        <v>0</v>
      </c>
      <c r="G33" s="37">
        <f ca="1">Inskrivning!H119</f>
        <v>0</v>
      </c>
      <c r="H33" s="37">
        <f ca="1">Inskrivning!I119</f>
        <v>0</v>
      </c>
      <c r="I33" s="37">
        <f ca="1">Inskrivning!J119</f>
        <v>0</v>
      </c>
      <c r="J33" s="37">
        <f ca="1">Inskrivning!K119</f>
        <v>0</v>
      </c>
      <c r="K33" s="37">
        <f ca="1">Inskrivning!L119</f>
        <v>0</v>
      </c>
      <c r="L33" s="38">
        <f ca="1">Inskrivning!M119</f>
        <v>0</v>
      </c>
      <c r="M33" s="37">
        <f ca="1">Inskrivning!N119</f>
        <v>0</v>
      </c>
      <c r="N33" s="37">
        <f ca="1">Inskrivning!O119</f>
        <v>0</v>
      </c>
      <c r="O33" s="37">
        <f ca="1">Inskrivning!P119</f>
        <v>0</v>
      </c>
      <c r="P33" s="37">
        <f ca="1">Inskrivning!Q119</f>
        <v>0</v>
      </c>
      <c r="Q33" s="37">
        <f ca="1">Inskrivning!R119</f>
        <v>0</v>
      </c>
      <c r="R33" s="38">
        <f ca="1">Inskrivning!S119</f>
        <v>0</v>
      </c>
      <c r="S33" s="38">
        <f ca="1">Inskrivning!T119</f>
        <v>0</v>
      </c>
    </row>
    <row r="34" spans="1:19" ht="15">
      <c r="A34" s="72"/>
      <c r="B34" s="2">
        <f ca="1">Inskrivning!E120</f>
        <v>0</v>
      </c>
      <c r="C34" s="2" t="s">
        <v>111</v>
      </c>
      <c r="D34" s="2" t="str">
        <f t="shared" si="0"/>
        <v>Kl 0</v>
      </c>
      <c r="E34" s="80">
        <f ca="1">Inskrivning!F120</f>
        <v>0</v>
      </c>
      <c r="F34" s="49">
        <f ca="1">Inskrivning!G120</f>
        <v>0</v>
      </c>
      <c r="G34" s="37">
        <f ca="1">Inskrivning!H120</f>
        <v>0</v>
      </c>
      <c r="H34" s="37">
        <f ca="1">Inskrivning!I120</f>
        <v>0</v>
      </c>
      <c r="I34" s="37">
        <f ca="1">Inskrivning!J120</f>
        <v>0</v>
      </c>
      <c r="J34" s="37">
        <f ca="1">Inskrivning!K120</f>
        <v>0</v>
      </c>
      <c r="K34" s="37">
        <f ca="1">Inskrivning!L120</f>
        <v>0</v>
      </c>
      <c r="L34" s="38">
        <f ca="1">Inskrivning!M120</f>
        <v>0</v>
      </c>
      <c r="M34" s="37">
        <f ca="1">Inskrivning!N120</f>
        <v>0</v>
      </c>
      <c r="N34" s="37">
        <f ca="1">Inskrivning!O120</f>
        <v>0</v>
      </c>
      <c r="O34" s="37">
        <f ca="1">Inskrivning!P120</f>
        <v>0</v>
      </c>
      <c r="P34" s="37">
        <f ca="1">Inskrivning!Q120</f>
        <v>0</v>
      </c>
      <c r="Q34" s="37">
        <f ca="1">Inskrivning!R120</f>
        <v>0</v>
      </c>
      <c r="R34" s="38">
        <f ca="1">Inskrivning!S120</f>
        <v>0</v>
      </c>
      <c r="S34" s="38">
        <f ca="1">Inskrivning!T120</f>
        <v>0</v>
      </c>
    </row>
    <row r="35" spans="1:19" ht="15">
      <c r="A35" s="2"/>
      <c r="B35" s="2">
        <f ca="1">Inskrivning!E121</f>
        <v>0</v>
      </c>
      <c r="C35" s="2" t="s">
        <v>111</v>
      </c>
      <c r="D35" s="2" t="str">
        <f t="shared" si="0"/>
        <v>Kl 0</v>
      </c>
      <c r="E35" s="80">
        <f ca="1">Inskrivning!F121</f>
        <v>0</v>
      </c>
      <c r="F35" s="49">
        <f ca="1">Inskrivning!G121</f>
        <v>0</v>
      </c>
      <c r="G35" s="37">
        <f ca="1">Inskrivning!H121</f>
        <v>0</v>
      </c>
      <c r="H35" s="37">
        <f ca="1">Inskrivning!I121</f>
        <v>0</v>
      </c>
      <c r="I35" s="37">
        <f ca="1">Inskrivning!J121</f>
        <v>0</v>
      </c>
      <c r="J35" s="37">
        <f ca="1">Inskrivning!K121</f>
        <v>0</v>
      </c>
      <c r="K35" s="37">
        <f ca="1">Inskrivning!L121</f>
        <v>0</v>
      </c>
      <c r="L35" s="38">
        <f ca="1">Inskrivning!M121</f>
        <v>0</v>
      </c>
      <c r="M35" s="37">
        <f ca="1">Inskrivning!N121</f>
        <v>0</v>
      </c>
      <c r="N35" s="37">
        <f ca="1">Inskrivning!O121</f>
        <v>0</v>
      </c>
      <c r="O35" s="37">
        <f ca="1">Inskrivning!P121</f>
        <v>0</v>
      </c>
      <c r="P35" s="37">
        <f ca="1">Inskrivning!Q121</f>
        <v>0</v>
      </c>
      <c r="Q35" s="37">
        <f ca="1">Inskrivning!R121</f>
        <v>0</v>
      </c>
      <c r="R35" s="38">
        <f ca="1">Inskrivning!S121</f>
        <v>0</v>
      </c>
      <c r="S35" s="38">
        <f ca="1">Inskrivning!T121</f>
        <v>0</v>
      </c>
    </row>
    <row r="36" spans="1:19" ht="15">
      <c r="A36" s="2"/>
      <c r="B36" s="2">
        <f ca="1">Inskrivning!E122</f>
        <v>0</v>
      </c>
      <c r="C36" s="2" t="s">
        <v>111</v>
      </c>
      <c r="D36" s="2" t="str">
        <f t="shared" si="0"/>
        <v>Kl 0</v>
      </c>
      <c r="E36" s="80">
        <f ca="1">Inskrivning!F122</f>
        <v>0</v>
      </c>
      <c r="F36" s="49">
        <f ca="1">Inskrivning!G122</f>
        <v>0</v>
      </c>
      <c r="G36" s="37">
        <f ca="1">Inskrivning!H122</f>
        <v>0</v>
      </c>
      <c r="H36" s="37">
        <f ca="1">Inskrivning!I122</f>
        <v>0</v>
      </c>
      <c r="I36" s="37">
        <f ca="1">Inskrivning!J122</f>
        <v>0</v>
      </c>
      <c r="J36" s="37">
        <f ca="1">Inskrivning!K122</f>
        <v>0</v>
      </c>
      <c r="K36" s="37">
        <f ca="1">Inskrivning!L122</f>
        <v>0</v>
      </c>
      <c r="L36" s="38">
        <f ca="1">Inskrivning!M122</f>
        <v>0</v>
      </c>
      <c r="M36" s="37">
        <f ca="1">Inskrivning!N122</f>
        <v>0</v>
      </c>
      <c r="N36" s="37">
        <f ca="1">Inskrivning!O122</f>
        <v>0</v>
      </c>
      <c r="O36" s="37">
        <f ca="1">Inskrivning!P122</f>
        <v>0</v>
      </c>
      <c r="P36" s="37">
        <f ca="1">Inskrivning!Q122</f>
        <v>0</v>
      </c>
      <c r="Q36" s="37">
        <f ca="1">Inskrivning!R122</f>
        <v>0</v>
      </c>
      <c r="R36" s="38">
        <f ca="1">Inskrivning!S122</f>
        <v>0</v>
      </c>
      <c r="S36" s="38">
        <f ca="1">Inskrivning!T122</f>
        <v>0</v>
      </c>
    </row>
    <row r="37" spans="1:19" ht="15">
      <c r="A37" s="2"/>
      <c r="B37" s="2">
        <f ca="1">Inskrivning!E123</f>
        <v>0</v>
      </c>
      <c r="C37" s="2" t="s">
        <v>111</v>
      </c>
      <c r="D37" s="2" t="str">
        <f t="shared" ref="D37:D68" si="1">C37&amp;" "&amp;B37</f>
        <v>Kl 0</v>
      </c>
      <c r="E37" s="80">
        <f ca="1">Inskrivning!F123</f>
        <v>0</v>
      </c>
      <c r="F37" s="49">
        <f ca="1">Inskrivning!G123</f>
        <v>0</v>
      </c>
      <c r="G37" s="37">
        <f ca="1">Inskrivning!H123</f>
        <v>0</v>
      </c>
      <c r="H37" s="37">
        <f ca="1">Inskrivning!I123</f>
        <v>0</v>
      </c>
      <c r="I37" s="37">
        <f ca="1">Inskrivning!J123</f>
        <v>0</v>
      </c>
      <c r="J37" s="37">
        <f ca="1">Inskrivning!K123</f>
        <v>0</v>
      </c>
      <c r="K37" s="37">
        <f ca="1">Inskrivning!L123</f>
        <v>0</v>
      </c>
      <c r="L37" s="38">
        <f ca="1">Inskrivning!M123</f>
        <v>0</v>
      </c>
      <c r="M37" s="37">
        <f ca="1">Inskrivning!N123</f>
        <v>0</v>
      </c>
      <c r="N37" s="37">
        <f ca="1">Inskrivning!O123</f>
        <v>0</v>
      </c>
      <c r="O37" s="37">
        <f ca="1">Inskrivning!P123</f>
        <v>0</v>
      </c>
      <c r="P37" s="37">
        <f ca="1">Inskrivning!Q123</f>
        <v>0</v>
      </c>
      <c r="Q37" s="37">
        <f ca="1">Inskrivning!R123</f>
        <v>0</v>
      </c>
      <c r="R37" s="38">
        <f ca="1">Inskrivning!S123</f>
        <v>0</v>
      </c>
      <c r="S37" s="38">
        <f ca="1">Inskrivning!T123</f>
        <v>0</v>
      </c>
    </row>
    <row r="38" spans="1:19" ht="15">
      <c r="A38" s="2"/>
      <c r="B38" s="2">
        <f ca="1">Inskrivning!E124</f>
        <v>0</v>
      </c>
      <c r="C38" s="2" t="s">
        <v>111</v>
      </c>
      <c r="D38" s="2" t="str">
        <f t="shared" si="1"/>
        <v>Kl 0</v>
      </c>
      <c r="E38" s="80">
        <f ca="1">Inskrivning!F124</f>
        <v>0</v>
      </c>
      <c r="F38" s="49">
        <f ca="1">Inskrivning!G124</f>
        <v>0</v>
      </c>
      <c r="G38" s="37">
        <f ca="1">Inskrivning!H124</f>
        <v>0</v>
      </c>
      <c r="H38" s="37">
        <f ca="1">Inskrivning!I124</f>
        <v>0</v>
      </c>
      <c r="I38" s="37">
        <f ca="1">Inskrivning!J124</f>
        <v>0</v>
      </c>
      <c r="J38" s="37">
        <f ca="1">Inskrivning!K124</f>
        <v>0</v>
      </c>
      <c r="K38" s="37">
        <f ca="1">Inskrivning!L124</f>
        <v>0</v>
      </c>
      <c r="L38" s="38">
        <f ca="1">Inskrivning!M124</f>
        <v>0</v>
      </c>
      <c r="M38" s="37">
        <f ca="1">Inskrivning!N124</f>
        <v>0</v>
      </c>
      <c r="N38" s="37">
        <f ca="1">Inskrivning!O124</f>
        <v>0</v>
      </c>
      <c r="O38" s="37">
        <f ca="1">Inskrivning!P124</f>
        <v>0</v>
      </c>
      <c r="P38" s="37">
        <f ca="1">Inskrivning!Q124</f>
        <v>0</v>
      </c>
      <c r="Q38" s="37">
        <f ca="1">Inskrivning!R124</f>
        <v>0</v>
      </c>
      <c r="R38" s="38">
        <f ca="1">Inskrivning!S124</f>
        <v>0</v>
      </c>
      <c r="S38" s="38">
        <f ca="1">Inskrivning!T124</f>
        <v>0</v>
      </c>
    </row>
    <row r="39" spans="1:19" ht="15">
      <c r="A39" s="2"/>
      <c r="B39" s="2">
        <f ca="1">Inskrivning!E125</f>
        <v>0</v>
      </c>
      <c r="C39" s="2" t="s">
        <v>111</v>
      </c>
      <c r="D39" s="2" t="str">
        <f t="shared" si="1"/>
        <v>Kl 0</v>
      </c>
      <c r="E39" s="80">
        <f ca="1">Inskrivning!F125</f>
        <v>0</v>
      </c>
      <c r="F39" s="49">
        <f ca="1">Inskrivning!G125</f>
        <v>0</v>
      </c>
      <c r="G39" s="37">
        <f ca="1">Inskrivning!H125</f>
        <v>0</v>
      </c>
      <c r="H39" s="37">
        <f ca="1">Inskrivning!I125</f>
        <v>0</v>
      </c>
      <c r="I39" s="37">
        <f ca="1">Inskrivning!J125</f>
        <v>0</v>
      </c>
      <c r="J39" s="37">
        <f ca="1">Inskrivning!K125</f>
        <v>0</v>
      </c>
      <c r="K39" s="37">
        <f ca="1">Inskrivning!L125</f>
        <v>0</v>
      </c>
      <c r="L39" s="38">
        <f ca="1">Inskrivning!M125</f>
        <v>0</v>
      </c>
      <c r="M39" s="37">
        <f ca="1">Inskrivning!N125</f>
        <v>0</v>
      </c>
      <c r="N39" s="37">
        <f ca="1">Inskrivning!O125</f>
        <v>0</v>
      </c>
      <c r="O39" s="37">
        <f ca="1">Inskrivning!P125</f>
        <v>0</v>
      </c>
      <c r="P39" s="37">
        <f ca="1">Inskrivning!Q125</f>
        <v>0</v>
      </c>
      <c r="Q39" s="37">
        <f ca="1">Inskrivning!R125</f>
        <v>0</v>
      </c>
      <c r="R39" s="38">
        <f ca="1">Inskrivning!S125</f>
        <v>0</v>
      </c>
      <c r="S39" s="38">
        <f ca="1">Inskrivning!T125</f>
        <v>0</v>
      </c>
    </row>
    <row r="40" spans="1:19" ht="15">
      <c r="A40" s="2"/>
      <c r="B40" s="2">
        <f ca="1">Inskrivning!E126</f>
        <v>0</v>
      </c>
      <c r="C40" s="2" t="s">
        <v>111</v>
      </c>
      <c r="D40" s="2" t="str">
        <f t="shared" si="1"/>
        <v>Kl 0</v>
      </c>
      <c r="E40" s="80">
        <f ca="1">Inskrivning!F126</f>
        <v>0</v>
      </c>
      <c r="F40" s="49">
        <f ca="1">Inskrivning!G126</f>
        <v>0</v>
      </c>
      <c r="G40" s="37">
        <f ca="1">Inskrivning!H126</f>
        <v>0</v>
      </c>
      <c r="H40" s="37">
        <f ca="1">Inskrivning!I126</f>
        <v>0</v>
      </c>
      <c r="I40" s="37">
        <f ca="1">Inskrivning!J126</f>
        <v>0</v>
      </c>
      <c r="J40" s="37">
        <f ca="1">Inskrivning!K126</f>
        <v>0</v>
      </c>
      <c r="K40" s="37">
        <f ca="1">Inskrivning!L126</f>
        <v>0</v>
      </c>
      <c r="L40" s="38">
        <f ca="1">Inskrivning!M126</f>
        <v>0</v>
      </c>
      <c r="M40" s="37">
        <f ca="1">Inskrivning!N126</f>
        <v>0</v>
      </c>
      <c r="N40" s="37">
        <f ca="1">Inskrivning!O126</f>
        <v>0</v>
      </c>
      <c r="O40" s="37">
        <f ca="1">Inskrivning!P126</f>
        <v>0</v>
      </c>
      <c r="P40" s="37">
        <f ca="1">Inskrivning!Q126</f>
        <v>0</v>
      </c>
      <c r="Q40" s="37">
        <f ca="1">Inskrivning!R126</f>
        <v>0</v>
      </c>
      <c r="R40" s="38">
        <f ca="1">Inskrivning!S126</f>
        <v>0</v>
      </c>
      <c r="S40" s="38">
        <f ca="1">Inskrivning!T126</f>
        <v>0</v>
      </c>
    </row>
    <row r="41" spans="1:19" ht="15">
      <c r="A41" s="2"/>
      <c r="B41" s="2">
        <f ca="1">Inskrivning!E127</f>
        <v>0</v>
      </c>
      <c r="C41" s="2" t="s">
        <v>111</v>
      </c>
      <c r="D41" s="2" t="str">
        <f t="shared" si="1"/>
        <v>Kl 0</v>
      </c>
      <c r="E41" s="80">
        <f ca="1">Inskrivning!F127</f>
        <v>0</v>
      </c>
      <c r="F41" s="49">
        <f ca="1">Inskrivning!G127</f>
        <v>0</v>
      </c>
      <c r="G41" s="37">
        <f ca="1">Inskrivning!H127</f>
        <v>0</v>
      </c>
      <c r="H41" s="37">
        <f ca="1">Inskrivning!I127</f>
        <v>0</v>
      </c>
      <c r="I41" s="37">
        <f ca="1">Inskrivning!J127</f>
        <v>0</v>
      </c>
      <c r="J41" s="37">
        <f ca="1">Inskrivning!K127</f>
        <v>0</v>
      </c>
      <c r="K41" s="37">
        <f ca="1">Inskrivning!L127</f>
        <v>0</v>
      </c>
      <c r="L41" s="38">
        <f ca="1">Inskrivning!M127</f>
        <v>0</v>
      </c>
      <c r="M41" s="37">
        <f ca="1">Inskrivning!N127</f>
        <v>0</v>
      </c>
      <c r="N41" s="37">
        <f ca="1">Inskrivning!O127</f>
        <v>0</v>
      </c>
      <c r="O41" s="37">
        <f ca="1">Inskrivning!P127</f>
        <v>0</v>
      </c>
      <c r="P41" s="37">
        <f ca="1">Inskrivning!Q127</f>
        <v>0</v>
      </c>
      <c r="Q41" s="37">
        <f ca="1">Inskrivning!R127</f>
        <v>0</v>
      </c>
      <c r="R41" s="38">
        <f ca="1">Inskrivning!S127</f>
        <v>0</v>
      </c>
      <c r="S41" s="38">
        <f ca="1">Inskrivning!T127</f>
        <v>0</v>
      </c>
    </row>
    <row r="42" spans="1:19" ht="15">
      <c r="A42" s="2"/>
      <c r="B42" s="2">
        <f ca="1">Inskrivning!E128</f>
        <v>0</v>
      </c>
      <c r="C42" s="2" t="s">
        <v>111</v>
      </c>
      <c r="D42" s="2" t="str">
        <f t="shared" si="1"/>
        <v>Kl 0</v>
      </c>
      <c r="E42" s="80">
        <f ca="1">Inskrivning!F128</f>
        <v>0</v>
      </c>
      <c r="F42" s="49">
        <f ca="1">Inskrivning!G128</f>
        <v>0</v>
      </c>
      <c r="G42" s="37">
        <f ca="1">Inskrivning!H128</f>
        <v>0</v>
      </c>
      <c r="H42" s="37">
        <f ca="1">Inskrivning!I128</f>
        <v>0</v>
      </c>
      <c r="I42" s="37">
        <f ca="1">Inskrivning!J128</f>
        <v>0</v>
      </c>
      <c r="J42" s="37">
        <f ca="1">Inskrivning!K128</f>
        <v>0</v>
      </c>
      <c r="K42" s="37">
        <f ca="1">Inskrivning!L128</f>
        <v>0</v>
      </c>
      <c r="L42" s="38">
        <f ca="1">Inskrivning!M128</f>
        <v>0</v>
      </c>
      <c r="M42" s="37">
        <f ca="1">Inskrivning!N128</f>
        <v>0</v>
      </c>
      <c r="N42" s="37">
        <f ca="1">Inskrivning!O128</f>
        <v>0</v>
      </c>
      <c r="O42" s="37">
        <f ca="1">Inskrivning!P128</f>
        <v>0</v>
      </c>
      <c r="P42" s="37">
        <f ca="1">Inskrivning!Q128</f>
        <v>0</v>
      </c>
      <c r="Q42" s="37">
        <f ca="1">Inskrivning!R128</f>
        <v>0</v>
      </c>
      <c r="R42" s="38">
        <f ca="1">Inskrivning!S128</f>
        <v>0</v>
      </c>
      <c r="S42" s="38">
        <f ca="1">Inskrivning!T128</f>
        <v>0</v>
      </c>
    </row>
    <row r="43" spans="1:19" ht="15">
      <c r="A43" s="2"/>
      <c r="B43" s="2">
        <f ca="1">Inskrivning!E129</f>
        <v>0</v>
      </c>
      <c r="C43" s="2" t="s">
        <v>111</v>
      </c>
      <c r="D43" s="2" t="str">
        <f t="shared" si="1"/>
        <v>Kl 0</v>
      </c>
      <c r="E43" s="80">
        <f ca="1">Inskrivning!F129</f>
        <v>0</v>
      </c>
      <c r="F43" s="49">
        <f ca="1">Inskrivning!G129</f>
        <v>0</v>
      </c>
      <c r="G43" s="37">
        <f ca="1">Inskrivning!H129</f>
        <v>0</v>
      </c>
      <c r="H43" s="37">
        <f ca="1">Inskrivning!I129</f>
        <v>0</v>
      </c>
      <c r="I43" s="37">
        <f ca="1">Inskrivning!J129</f>
        <v>0</v>
      </c>
      <c r="J43" s="37">
        <f ca="1">Inskrivning!K129</f>
        <v>0</v>
      </c>
      <c r="K43" s="37">
        <f ca="1">Inskrivning!L129</f>
        <v>0</v>
      </c>
      <c r="L43" s="38">
        <f ca="1">Inskrivning!M129</f>
        <v>0</v>
      </c>
      <c r="M43" s="37">
        <f ca="1">Inskrivning!N129</f>
        <v>0</v>
      </c>
      <c r="N43" s="37">
        <f ca="1">Inskrivning!O129</f>
        <v>0</v>
      </c>
      <c r="O43" s="37">
        <f ca="1">Inskrivning!P129</f>
        <v>0</v>
      </c>
      <c r="P43" s="37">
        <f ca="1">Inskrivning!Q129</f>
        <v>0</v>
      </c>
      <c r="Q43" s="37">
        <f ca="1">Inskrivning!R129</f>
        <v>0</v>
      </c>
      <c r="R43" s="38">
        <f ca="1">Inskrivning!S129</f>
        <v>0</v>
      </c>
      <c r="S43" s="38">
        <f ca="1">Inskrivning!T129</f>
        <v>0</v>
      </c>
    </row>
    <row r="44" spans="1:19" ht="15">
      <c r="A44" s="2"/>
      <c r="B44" s="2">
        <f ca="1">Inskrivning!E130</f>
        <v>0</v>
      </c>
      <c r="C44" s="2" t="s">
        <v>111</v>
      </c>
      <c r="D44" s="2" t="str">
        <f t="shared" si="1"/>
        <v>Kl 0</v>
      </c>
      <c r="E44" s="80">
        <f ca="1">Inskrivning!F130</f>
        <v>0</v>
      </c>
      <c r="F44" s="49">
        <f ca="1">Inskrivning!G130</f>
        <v>0</v>
      </c>
      <c r="G44" s="37">
        <f ca="1">Inskrivning!H130</f>
        <v>0</v>
      </c>
      <c r="H44" s="37">
        <f ca="1">Inskrivning!I130</f>
        <v>0</v>
      </c>
      <c r="I44" s="37">
        <f ca="1">Inskrivning!J130</f>
        <v>0</v>
      </c>
      <c r="J44" s="37">
        <f ca="1">Inskrivning!K130</f>
        <v>0</v>
      </c>
      <c r="K44" s="37">
        <f ca="1">Inskrivning!L130</f>
        <v>0</v>
      </c>
      <c r="L44" s="38">
        <f ca="1">Inskrivning!M130</f>
        <v>0</v>
      </c>
      <c r="M44" s="37">
        <f ca="1">Inskrivning!N130</f>
        <v>0</v>
      </c>
      <c r="N44" s="37">
        <f ca="1">Inskrivning!O130</f>
        <v>0</v>
      </c>
      <c r="O44" s="37">
        <f ca="1">Inskrivning!P130</f>
        <v>0</v>
      </c>
      <c r="P44" s="37">
        <f ca="1">Inskrivning!Q130</f>
        <v>0</v>
      </c>
      <c r="Q44" s="37">
        <f ca="1">Inskrivning!R130</f>
        <v>0</v>
      </c>
      <c r="R44" s="38">
        <f ca="1">Inskrivning!S130</f>
        <v>0</v>
      </c>
      <c r="S44" s="38">
        <f ca="1">Inskrivning!T130</f>
        <v>0</v>
      </c>
    </row>
    <row r="45" spans="1:19" ht="15">
      <c r="A45" s="2"/>
      <c r="B45" s="2">
        <f ca="1">Inskrivning!E131</f>
        <v>0</v>
      </c>
      <c r="C45" s="2" t="s">
        <v>111</v>
      </c>
      <c r="D45" s="2" t="str">
        <f t="shared" si="1"/>
        <v>Kl 0</v>
      </c>
      <c r="E45" s="80">
        <f ca="1">Inskrivning!F131</f>
        <v>0</v>
      </c>
      <c r="F45" s="49">
        <f ca="1">Inskrivning!G131</f>
        <v>0</v>
      </c>
      <c r="G45" s="37">
        <f ca="1">Inskrivning!H131</f>
        <v>0</v>
      </c>
      <c r="H45" s="37">
        <f ca="1">Inskrivning!I131</f>
        <v>0</v>
      </c>
      <c r="I45" s="37">
        <f ca="1">Inskrivning!J131</f>
        <v>0</v>
      </c>
      <c r="J45" s="37">
        <f ca="1">Inskrivning!K131</f>
        <v>0</v>
      </c>
      <c r="K45" s="37">
        <f ca="1">Inskrivning!L131</f>
        <v>0</v>
      </c>
      <c r="L45" s="38">
        <f ca="1">Inskrivning!M131</f>
        <v>0</v>
      </c>
      <c r="M45" s="37">
        <f ca="1">Inskrivning!N131</f>
        <v>0</v>
      </c>
      <c r="N45" s="37">
        <f ca="1">Inskrivning!O131</f>
        <v>0</v>
      </c>
      <c r="O45" s="37">
        <f ca="1">Inskrivning!P131</f>
        <v>0</v>
      </c>
      <c r="P45" s="37">
        <f ca="1">Inskrivning!Q131</f>
        <v>0</v>
      </c>
      <c r="Q45" s="37">
        <f ca="1">Inskrivning!R131</f>
        <v>0</v>
      </c>
      <c r="R45" s="38">
        <f ca="1">Inskrivning!S131</f>
        <v>0</v>
      </c>
      <c r="S45" s="38">
        <f ca="1">Inskrivning!T131</f>
        <v>0</v>
      </c>
    </row>
    <row r="46" spans="1:19" ht="15">
      <c r="A46" s="2"/>
      <c r="B46" s="2">
        <f ca="1">Inskrivning!E132</f>
        <v>0</v>
      </c>
      <c r="C46" s="2" t="s">
        <v>111</v>
      </c>
      <c r="D46" s="2" t="str">
        <f t="shared" si="1"/>
        <v>Kl 0</v>
      </c>
      <c r="E46" s="80">
        <f ca="1">Inskrivning!F132</f>
        <v>0</v>
      </c>
      <c r="F46" s="49">
        <f ca="1">Inskrivning!G132</f>
        <v>0</v>
      </c>
      <c r="G46" s="37">
        <f ca="1">Inskrivning!H132</f>
        <v>0</v>
      </c>
      <c r="H46" s="37">
        <f ca="1">Inskrivning!I132</f>
        <v>0</v>
      </c>
      <c r="I46" s="37">
        <f ca="1">Inskrivning!J132</f>
        <v>0</v>
      </c>
      <c r="J46" s="37">
        <f ca="1">Inskrivning!K132</f>
        <v>0</v>
      </c>
      <c r="K46" s="37">
        <f ca="1">Inskrivning!L132</f>
        <v>0</v>
      </c>
      <c r="L46" s="38">
        <f ca="1">Inskrivning!M132</f>
        <v>0</v>
      </c>
      <c r="M46" s="37">
        <f ca="1">Inskrivning!N132</f>
        <v>0</v>
      </c>
      <c r="N46" s="37">
        <f ca="1">Inskrivning!O132</f>
        <v>0</v>
      </c>
      <c r="O46" s="37">
        <f ca="1">Inskrivning!P132</f>
        <v>0</v>
      </c>
      <c r="P46" s="37">
        <f ca="1">Inskrivning!Q132</f>
        <v>0</v>
      </c>
      <c r="Q46" s="37">
        <f ca="1">Inskrivning!R132</f>
        <v>0</v>
      </c>
      <c r="R46" s="38">
        <f ca="1">Inskrivning!S132</f>
        <v>0</v>
      </c>
      <c r="S46" s="38">
        <f ca="1">Inskrivning!T132</f>
        <v>0</v>
      </c>
    </row>
    <row r="47" spans="1:19" ht="15">
      <c r="A47" s="2"/>
      <c r="B47" s="2">
        <f ca="1">Inskrivning!E133</f>
        <v>0</v>
      </c>
      <c r="C47" s="2" t="s">
        <v>111</v>
      </c>
      <c r="D47" s="2" t="str">
        <f t="shared" si="1"/>
        <v>Kl 0</v>
      </c>
      <c r="E47" s="80">
        <f ca="1">Inskrivning!F133</f>
        <v>0</v>
      </c>
      <c r="F47" s="49">
        <f ca="1">Inskrivning!G133</f>
        <v>0</v>
      </c>
      <c r="G47" s="37">
        <f ca="1">Inskrivning!H133</f>
        <v>0</v>
      </c>
      <c r="H47" s="37">
        <f ca="1">Inskrivning!I133</f>
        <v>0</v>
      </c>
      <c r="I47" s="37">
        <f ca="1">Inskrivning!J133</f>
        <v>0</v>
      </c>
      <c r="J47" s="37">
        <f ca="1">Inskrivning!K133</f>
        <v>0</v>
      </c>
      <c r="K47" s="37">
        <f ca="1">Inskrivning!L133</f>
        <v>0</v>
      </c>
      <c r="L47" s="38">
        <f ca="1">Inskrivning!M133</f>
        <v>0</v>
      </c>
      <c r="M47" s="37">
        <f ca="1">Inskrivning!N133</f>
        <v>0</v>
      </c>
      <c r="N47" s="37">
        <f ca="1">Inskrivning!O133</f>
        <v>0</v>
      </c>
      <c r="O47" s="37">
        <f ca="1">Inskrivning!P133</f>
        <v>0</v>
      </c>
      <c r="P47" s="37">
        <f ca="1">Inskrivning!Q133</f>
        <v>0</v>
      </c>
      <c r="Q47" s="37">
        <f ca="1">Inskrivning!R133</f>
        <v>0</v>
      </c>
      <c r="R47" s="38">
        <f ca="1">Inskrivning!S133</f>
        <v>0</v>
      </c>
      <c r="S47" s="38">
        <f ca="1">Inskrivning!T133</f>
        <v>0</v>
      </c>
    </row>
    <row r="48" spans="1:19" ht="15">
      <c r="A48" s="2"/>
      <c r="B48" s="2">
        <f ca="1">Inskrivning!E134</f>
        <v>0</v>
      </c>
      <c r="C48" s="2" t="s">
        <v>111</v>
      </c>
      <c r="D48" s="2" t="str">
        <f t="shared" si="1"/>
        <v>Kl 0</v>
      </c>
      <c r="E48" s="80">
        <f ca="1">Inskrivning!F134</f>
        <v>0</v>
      </c>
      <c r="F48" s="49">
        <f ca="1">Inskrivning!G134</f>
        <v>0</v>
      </c>
      <c r="G48" s="37">
        <f ca="1">Inskrivning!H134</f>
        <v>0</v>
      </c>
      <c r="H48" s="37">
        <f ca="1">Inskrivning!I134</f>
        <v>0</v>
      </c>
      <c r="I48" s="37">
        <f ca="1">Inskrivning!J134</f>
        <v>0</v>
      </c>
      <c r="J48" s="37">
        <f ca="1">Inskrivning!K134</f>
        <v>0</v>
      </c>
      <c r="K48" s="37">
        <f ca="1">Inskrivning!L134</f>
        <v>0</v>
      </c>
      <c r="L48" s="38">
        <f ca="1">Inskrivning!M134</f>
        <v>0</v>
      </c>
      <c r="M48" s="37">
        <f ca="1">Inskrivning!N134</f>
        <v>0</v>
      </c>
      <c r="N48" s="37">
        <f ca="1">Inskrivning!O134</f>
        <v>0</v>
      </c>
      <c r="O48" s="37">
        <f ca="1">Inskrivning!P134</f>
        <v>0</v>
      </c>
      <c r="P48" s="37">
        <f ca="1">Inskrivning!Q134</f>
        <v>0</v>
      </c>
      <c r="Q48" s="37">
        <f ca="1">Inskrivning!R134</f>
        <v>0</v>
      </c>
      <c r="R48" s="38">
        <f ca="1">Inskrivning!S134</f>
        <v>0</v>
      </c>
      <c r="S48" s="38">
        <f ca="1">Inskrivning!T134</f>
        <v>0</v>
      </c>
    </row>
    <row r="49" spans="1:19" ht="15">
      <c r="A49" s="2"/>
      <c r="B49" s="2">
        <f ca="1">Inskrivning!E135</f>
        <v>0</v>
      </c>
      <c r="C49" s="2" t="s">
        <v>111</v>
      </c>
      <c r="D49" s="2" t="str">
        <f t="shared" si="1"/>
        <v>Kl 0</v>
      </c>
      <c r="E49" s="80">
        <f ca="1">Inskrivning!F135</f>
        <v>0</v>
      </c>
      <c r="F49" s="49">
        <f ca="1">Inskrivning!G135</f>
        <v>0</v>
      </c>
      <c r="G49" s="37">
        <f ca="1">Inskrivning!H135</f>
        <v>0</v>
      </c>
      <c r="H49" s="37">
        <f ca="1">Inskrivning!I135</f>
        <v>0</v>
      </c>
      <c r="I49" s="37">
        <f ca="1">Inskrivning!J135</f>
        <v>0</v>
      </c>
      <c r="J49" s="37">
        <f ca="1">Inskrivning!K135</f>
        <v>0</v>
      </c>
      <c r="K49" s="37">
        <f ca="1">Inskrivning!L135</f>
        <v>0</v>
      </c>
      <c r="L49" s="38">
        <f ca="1">Inskrivning!M135</f>
        <v>0</v>
      </c>
      <c r="M49" s="37">
        <f ca="1">Inskrivning!N135</f>
        <v>0</v>
      </c>
      <c r="N49" s="37">
        <f ca="1">Inskrivning!O135</f>
        <v>0</v>
      </c>
      <c r="O49" s="37">
        <f ca="1">Inskrivning!P135</f>
        <v>0</v>
      </c>
      <c r="P49" s="37">
        <f ca="1">Inskrivning!Q135</f>
        <v>0</v>
      </c>
      <c r="Q49" s="37">
        <f ca="1">Inskrivning!R135</f>
        <v>0</v>
      </c>
      <c r="R49" s="38">
        <f ca="1">Inskrivning!S135</f>
        <v>0</v>
      </c>
      <c r="S49" s="38">
        <f ca="1">Inskrivning!T135</f>
        <v>0</v>
      </c>
    </row>
    <row r="50" spans="1:19" ht="15">
      <c r="A50" s="2"/>
      <c r="B50" s="2">
        <f ca="1">Inskrivning!E136</f>
        <v>0</v>
      </c>
      <c r="C50" s="2" t="s">
        <v>111</v>
      </c>
      <c r="D50" s="2" t="str">
        <f t="shared" si="1"/>
        <v>Kl 0</v>
      </c>
      <c r="E50" s="80">
        <f ca="1">Inskrivning!F136</f>
        <v>0</v>
      </c>
      <c r="F50" s="49">
        <f ca="1">Inskrivning!G136</f>
        <v>0</v>
      </c>
      <c r="G50" s="37">
        <f ca="1">Inskrivning!H136</f>
        <v>0</v>
      </c>
      <c r="H50" s="37">
        <f ca="1">Inskrivning!I136</f>
        <v>0</v>
      </c>
      <c r="I50" s="37">
        <f ca="1">Inskrivning!J136</f>
        <v>0</v>
      </c>
      <c r="J50" s="37">
        <f ca="1">Inskrivning!K136</f>
        <v>0</v>
      </c>
      <c r="K50" s="37">
        <f ca="1">Inskrivning!L136</f>
        <v>0</v>
      </c>
      <c r="L50" s="38">
        <f ca="1">Inskrivning!M136</f>
        <v>0</v>
      </c>
      <c r="M50" s="37">
        <f ca="1">Inskrivning!N136</f>
        <v>0</v>
      </c>
      <c r="N50" s="37">
        <f ca="1">Inskrivning!O136</f>
        <v>0</v>
      </c>
      <c r="O50" s="37">
        <f ca="1">Inskrivning!P136</f>
        <v>0</v>
      </c>
      <c r="P50" s="37">
        <f ca="1">Inskrivning!Q136</f>
        <v>0</v>
      </c>
      <c r="Q50" s="37">
        <f ca="1">Inskrivning!R136</f>
        <v>0</v>
      </c>
      <c r="R50" s="38">
        <f ca="1">Inskrivning!S136</f>
        <v>0</v>
      </c>
      <c r="S50" s="38">
        <f ca="1">Inskrivning!T136</f>
        <v>0</v>
      </c>
    </row>
    <row r="51" spans="1:19" ht="15">
      <c r="A51" s="2"/>
      <c r="B51" s="2">
        <f ca="1">Inskrivning!E137</f>
        <v>0</v>
      </c>
      <c r="C51" s="2" t="s">
        <v>111</v>
      </c>
      <c r="D51" s="2" t="str">
        <f t="shared" si="1"/>
        <v>Kl 0</v>
      </c>
      <c r="E51" s="80">
        <f ca="1">Inskrivning!F137</f>
        <v>0</v>
      </c>
      <c r="F51" s="49">
        <f ca="1">Inskrivning!G137</f>
        <v>0</v>
      </c>
      <c r="G51" s="37">
        <f ca="1">Inskrivning!H137</f>
        <v>0</v>
      </c>
      <c r="H51" s="37">
        <f ca="1">Inskrivning!I137</f>
        <v>0</v>
      </c>
      <c r="I51" s="37">
        <f ca="1">Inskrivning!J137</f>
        <v>0</v>
      </c>
      <c r="J51" s="37">
        <f ca="1">Inskrivning!K137</f>
        <v>0</v>
      </c>
      <c r="K51" s="37">
        <f ca="1">Inskrivning!L137</f>
        <v>0</v>
      </c>
      <c r="L51" s="38">
        <f ca="1">Inskrivning!M137</f>
        <v>0</v>
      </c>
      <c r="M51" s="37">
        <f ca="1">Inskrivning!N137</f>
        <v>0</v>
      </c>
      <c r="N51" s="37">
        <f ca="1">Inskrivning!O137</f>
        <v>0</v>
      </c>
      <c r="O51" s="37">
        <f ca="1">Inskrivning!P137</f>
        <v>0</v>
      </c>
      <c r="P51" s="37">
        <f ca="1">Inskrivning!Q137</f>
        <v>0</v>
      </c>
      <c r="Q51" s="37">
        <f ca="1">Inskrivning!R137</f>
        <v>0</v>
      </c>
      <c r="R51" s="38">
        <f ca="1">Inskrivning!S137</f>
        <v>0</v>
      </c>
      <c r="S51" s="38">
        <f ca="1">Inskrivning!T137</f>
        <v>0</v>
      </c>
    </row>
    <row r="52" spans="1:19" ht="15">
      <c r="A52" s="2"/>
      <c r="B52" s="2">
        <f ca="1">Inskrivning!E138</f>
        <v>0</v>
      </c>
      <c r="C52" s="2" t="s">
        <v>111</v>
      </c>
      <c r="D52" s="2" t="str">
        <f t="shared" si="1"/>
        <v>Kl 0</v>
      </c>
      <c r="E52" s="80">
        <f ca="1">Inskrivning!F138</f>
        <v>0</v>
      </c>
      <c r="F52" s="49">
        <f ca="1">Inskrivning!G138</f>
        <v>0</v>
      </c>
      <c r="G52" s="37">
        <f ca="1">Inskrivning!H138</f>
        <v>0</v>
      </c>
      <c r="H52" s="37">
        <f ca="1">Inskrivning!I138</f>
        <v>0</v>
      </c>
      <c r="I52" s="37">
        <f ca="1">Inskrivning!J138</f>
        <v>0</v>
      </c>
      <c r="J52" s="37">
        <f ca="1">Inskrivning!K138</f>
        <v>0</v>
      </c>
      <c r="K52" s="37">
        <f ca="1">Inskrivning!L138</f>
        <v>0</v>
      </c>
      <c r="L52" s="38">
        <f ca="1">Inskrivning!M138</f>
        <v>0</v>
      </c>
      <c r="M52" s="37">
        <f ca="1">Inskrivning!N138</f>
        <v>0</v>
      </c>
      <c r="N52" s="37">
        <f ca="1">Inskrivning!O138</f>
        <v>0</v>
      </c>
      <c r="O52" s="37">
        <f ca="1">Inskrivning!P138</f>
        <v>0</v>
      </c>
      <c r="P52" s="37">
        <f ca="1">Inskrivning!Q138</f>
        <v>0</v>
      </c>
      <c r="Q52" s="37">
        <f ca="1">Inskrivning!R138</f>
        <v>0</v>
      </c>
      <c r="R52" s="38">
        <f ca="1">Inskrivning!S138</f>
        <v>0</v>
      </c>
      <c r="S52" s="38">
        <f ca="1">Inskrivning!T138</f>
        <v>0</v>
      </c>
    </row>
    <row r="53" spans="1:19" ht="15">
      <c r="A53" s="2"/>
      <c r="B53" s="2">
        <f ca="1">Inskrivning!E139</f>
        <v>0</v>
      </c>
      <c r="C53" s="2" t="s">
        <v>111</v>
      </c>
      <c r="D53" s="2" t="str">
        <f t="shared" si="1"/>
        <v>Kl 0</v>
      </c>
      <c r="E53" s="80">
        <f ca="1">Inskrivning!F139</f>
        <v>0</v>
      </c>
      <c r="F53" s="49">
        <f ca="1">Inskrivning!G139</f>
        <v>0</v>
      </c>
      <c r="G53" s="37">
        <f ca="1">Inskrivning!H139</f>
        <v>0</v>
      </c>
      <c r="H53" s="37">
        <f ca="1">Inskrivning!I139</f>
        <v>0</v>
      </c>
      <c r="I53" s="37">
        <f ca="1">Inskrivning!J139</f>
        <v>0</v>
      </c>
      <c r="J53" s="37">
        <f ca="1">Inskrivning!K139</f>
        <v>0</v>
      </c>
      <c r="K53" s="37">
        <f ca="1">Inskrivning!L139</f>
        <v>0</v>
      </c>
      <c r="L53" s="38">
        <f ca="1">Inskrivning!M139</f>
        <v>0</v>
      </c>
      <c r="M53" s="37">
        <f ca="1">Inskrivning!N139</f>
        <v>0</v>
      </c>
      <c r="N53" s="37">
        <f ca="1">Inskrivning!O139</f>
        <v>0</v>
      </c>
      <c r="O53" s="37">
        <f ca="1">Inskrivning!P139</f>
        <v>0</v>
      </c>
      <c r="P53" s="37">
        <f ca="1">Inskrivning!Q139</f>
        <v>0</v>
      </c>
      <c r="Q53" s="37">
        <f ca="1">Inskrivning!R139</f>
        <v>0</v>
      </c>
      <c r="R53" s="38">
        <f ca="1">Inskrivning!S139</f>
        <v>0</v>
      </c>
      <c r="S53" s="38">
        <f ca="1">Inskrivning!T139</f>
        <v>0</v>
      </c>
    </row>
    <row r="54" spans="1:19" ht="15">
      <c r="A54" s="2"/>
      <c r="B54" s="2">
        <f ca="1">Inskrivning!E140</f>
        <v>0</v>
      </c>
      <c r="C54" s="2" t="s">
        <v>111</v>
      </c>
      <c r="D54" s="2" t="str">
        <f t="shared" si="1"/>
        <v>Kl 0</v>
      </c>
      <c r="E54" s="80">
        <f ca="1">Inskrivning!F140</f>
        <v>0</v>
      </c>
      <c r="F54" s="49">
        <f ca="1">Inskrivning!G140</f>
        <v>0</v>
      </c>
      <c r="G54" s="37">
        <f ca="1">Inskrivning!H140</f>
        <v>0</v>
      </c>
      <c r="H54" s="37">
        <f ca="1">Inskrivning!I140</f>
        <v>0</v>
      </c>
      <c r="I54" s="37">
        <f ca="1">Inskrivning!J140</f>
        <v>0</v>
      </c>
      <c r="J54" s="37">
        <f ca="1">Inskrivning!K140</f>
        <v>0</v>
      </c>
      <c r="K54" s="37">
        <f ca="1">Inskrivning!L140</f>
        <v>0</v>
      </c>
      <c r="L54" s="38">
        <f ca="1">Inskrivning!M140</f>
        <v>0</v>
      </c>
      <c r="M54" s="37">
        <f ca="1">Inskrivning!N140</f>
        <v>0</v>
      </c>
      <c r="N54" s="37">
        <f ca="1">Inskrivning!O140</f>
        <v>0</v>
      </c>
      <c r="O54" s="37">
        <f ca="1">Inskrivning!P140</f>
        <v>0</v>
      </c>
      <c r="P54" s="37">
        <f ca="1">Inskrivning!Q140</f>
        <v>0</v>
      </c>
      <c r="Q54" s="37">
        <f ca="1">Inskrivning!R140</f>
        <v>0</v>
      </c>
      <c r="R54" s="38">
        <f ca="1">Inskrivning!S140</f>
        <v>0</v>
      </c>
      <c r="S54" s="38">
        <f ca="1">Inskrivning!T140</f>
        <v>0</v>
      </c>
    </row>
    <row r="55" spans="1:19" ht="15">
      <c r="A55" s="2"/>
      <c r="B55" s="2">
        <f ca="1">Inskrivning!E141</f>
        <v>0</v>
      </c>
      <c r="C55" s="2" t="s">
        <v>111</v>
      </c>
      <c r="D55" s="2" t="str">
        <f t="shared" si="1"/>
        <v>Kl 0</v>
      </c>
      <c r="E55" s="80">
        <f ca="1">Inskrivning!F141</f>
        <v>0</v>
      </c>
      <c r="F55" s="49">
        <f ca="1">Inskrivning!G141</f>
        <v>0</v>
      </c>
      <c r="G55" s="37">
        <f ca="1">Inskrivning!H141</f>
        <v>0</v>
      </c>
      <c r="H55" s="37">
        <f ca="1">Inskrivning!I141</f>
        <v>0</v>
      </c>
      <c r="I55" s="37">
        <f ca="1">Inskrivning!J141</f>
        <v>0</v>
      </c>
      <c r="J55" s="37">
        <f ca="1">Inskrivning!K141</f>
        <v>0</v>
      </c>
      <c r="K55" s="37">
        <f ca="1">Inskrivning!L141</f>
        <v>0</v>
      </c>
      <c r="L55" s="38">
        <f ca="1">Inskrivning!M141</f>
        <v>0</v>
      </c>
      <c r="M55" s="37">
        <f ca="1">Inskrivning!N141</f>
        <v>0</v>
      </c>
      <c r="N55" s="37">
        <f ca="1">Inskrivning!O141</f>
        <v>0</v>
      </c>
      <c r="O55" s="37">
        <f ca="1">Inskrivning!P141</f>
        <v>0</v>
      </c>
      <c r="P55" s="37">
        <f ca="1">Inskrivning!Q141</f>
        <v>0</v>
      </c>
      <c r="Q55" s="37">
        <f ca="1">Inskrivning!R141</f>
        <v>0</v>
      </c>
      <c r="R55" s="38">
        <f ca="1">Inskrivning!S141</f>
        <v>0</v>
      </c>
      <c r="S55" s="38">
        <f ca="1">Inskrivning!T141</f>
        <v>0</v>
      </c>
    </row>
    <row r="56" spans="1:19" ht="15">
      <c r="A56" s="2"/>
      <c r="B56" s="2">
        <f ca="1">Inskrivning!E142</f>
        <v>0</v>
      </c>
      <c r="C56" s="2" t="s">
        <v>111</v>
      </c>
      <c r="D56" s="2" t="str">
        <f t="shared" si="1"/>
        <v>Kl 0</v>
      </c>
      <c r="E56" s="80">
        <f ca="1">Inskrivning!F142</f>
        <v>0</v>
      </c>
      <c r="F56" s="49">
        <f ca="1">Inskrivning!G142</f>
        <v>0</v>
      </c>
      <c r="G56" s="37">
        <f ca="1">Inskrivning!H142</f>
        <v>0</v>
      </c>
      <c r="H56" s="37">
        <f ca="1">Inskrivning!I142</f>
        <v>0</v>
      </c>
      <c r="I56" s="37">
        <f ca="1">Inskrivning!J142</f>
        <v>0</v>
      </c>
      <c r="J56" s="37">
        <f ca="1">Inskrivning!K142</f>
        <v>0</v>
      </c>
      <c r="K56" s="37">
        <f ca="1">Inskrivning!L142</f>
        <v>0</v>
      </c>
      <c r="L56" s="38">
        <f ca="1">Inskrivning!M142</f>
        <v>0</v>
      </c>
      <c r="M56" s="37">
        <f ca="1">Inskrivning!N142</f>
        <v>0</v>
      </c>
      <c r="N56" s="37">
        <f ca="1">Inskrivning!O142</f>
        <v>0</v>
      </c>
      <c r="O56" s="37">
        <f ca="1">Inskrivning!P142</f>
        <v>0</v>
      </c>
      <c r="P56" s="37">
        <f ca="1">Inskrivning!Q142</f>
        <v>0</v>
      </c>
      <c r="Q56" s="37">
        <f ca="1">Inskrivning!R142</f>
        <v>0</v>
      </c>
      <c r="R56" s="38">
        <f ca="1">Inskrivning!S142</f>
        <v>0</v>
      </c>
      <c r="S56" s="38">
        <f ca="1">Inskrivning!T142</f>
        <v>0</v>
      </c>
    </row>
    <row r="57" spans="1:19" ht="15">
      <c r="A57" s="2"/>
      <c r="B57" s="2">
        <f ca="1">Inskrivning!E143</f>
        <v>0</v>
      </c>
      <c r="C57" s="2" t="s">
        <v>111</v>
      </c>
      <c r="D57" s="2" t="str">
        <f t="shared" si="1"/>
        <v>Kl 0</v>
      </c>
      <c r="E57" s="80">
        <f ca="1">Inskrivning!F143</f>
        <v>0</v>
      </c>
      <c r="F57" s="49">
        <f ca="1">Inskrivning!G143</f>
        <v>0</v>
      </c>
      <c r="G57" s="37">
        <f ca="1">Inskrivning!H143</f>
        <v>0</v>
      </c>
      <c r="H57" s="37">
        <f ca="1">Inskrivning!I143</f>
        <v>0</v>
      </c>
      <c r="I57" s="37">
        <f ca="1">Inskrivning!J143</f>
        <v>0</v>
      </c>
      <c r="J57" s="37">
        <f ca="1">Inskrivning!K143</f>
        <v>0</v>
      </c>
      <c r="K57" s="37">
        <f ca="1">Inskrivning!L143</f>
        <v>0</v>
      </c>
      <c r="L57" s="38">
        <f ca="1">Inskrivning!M143</f>
        <v>0</v>
      </c>
      <c r="M57" s="37">
        <f ca="1">Inskrivning!N143</f>
        <v>0</v>
      </c>
      <c r="N57" s="37">
        <f ca="1">Inskrivning!O143</f>
        <v>0</v>
      </c>
      <c r="O57" s="37">
        <f ca="1">Inskrivning!P143</f>
        <v>0</v>
      </c>
      <c r="P57" s="37">
        <f ca="1">Inskrivning!Q143</f>
        <v>0</v>
      </c>
      <c r="Q57" s="37">
        <f ca="1">Inskrivning!R143</f>
        <v>0</v>
      </c>
      <c r="R57" s="38">
        <f ca="1">Inskrivning!S143</f>
        <v>0</v>
      </c>
      <c r="S57" s="38">
        <f ca="1">Inskrivning!T143</f>
        <v>0</v>
      </c>
    </row>
    <row r="58" spans="1:19" ht="15">
      <c r="A58" s="2"/>
      <c r="B58" s="2">
        <f ca="1">Inskrivning!E144</f>
        <v>0</v>
      </c>
      <c r="C58" s="2" t="s">
        <v>111</v>
      </c>
      <c r="D58" s="2" t="str">
        <f t="shared" si="1"/>
        <v>Kl 0</v>
      </c>
      <c r="E58" s="80">
        <f ca="1">Inskrivning!F144</f>
        <v>0</v>
      </c>
      <c r="F58" s="49">
        <f ca="1">Inskrivning!G144</f>
        <v>0</v>
      </c>
      <c r="G58" s="37">
        <f ca="1">Inskrivning!H144</f>
        <v>0</v>
      </c>
      <c r="H58" s="37">
        <f ca="1">Inskrivning!I144</f>
        <v>0</v>
      </c>
      <c r="I58" s="37">
        <f ca="1">Inskrivning!J144</f>
        <v>0</v>
      </c>
      <c r="J58" s="37">
        <f ca="1">Inskrivning!K144</f>
        <v>0</v>
      </c>
      <c r="K58" s="37">
        <f ca="1">Inskrivning!L144</f>
        <v>0</v>
      </c>
      <c r="L58" s="38">
        <f ca="1">Inskrivning!M144</f>
        <v>0</v>
      </c>
      <c r="M58" s="37">
        <f ca="1">Inskrivning!N144</f>
        <v>0</v>
      </c>
      <c r="N58" s="37">
        <f ca="1">Inskrivning!O144</f>
        <v>0</v>
      </c>
      <c r="O58" s="37">
        <f ca="1">Inskrivning!P144</f>
        <v>0</v>
      </c>
      <c r="P58" s="37">
        <f ca="1">Inskrivning!Q144</f>
        <v>0</v>
      </c>
      <c r="Q58" s="37">
        <f ca="1">Inskrivning!R144</f>
        <v>0</v>
      </c>
      <c r="R58" s="38">
        <f ca="1">Inskrivning!S144</f>
        <v>0</v>
      </c>
      <c r="S58" s="38">
        <f ca="1">Inskrivning!T144</f>
        <v>0</v>
      </c>
    </row>
    <row r="59" spans="1:19" ht="15">
      <c r="A59" s="2"/>
      <c r="B59" s="2">
        <f ca="1">Inskrivning!E145</f>
        <v>0</v>
      </c>
      <c r="C59" s="2" t="s">
        <v>111</v>
      </c>
      <c r="D59" s="2" t="str">
        <f t="shared" si="1"/>
        <v>Kl 0</v>
      </c>
      <c r="E59" s="80">
        <f ca="1">Inskrivning!F145</f>
        <v>0</v>
      </c>
      <c r="F59" s="49">
        <f ca="1">Inskrivning!G145</f>
        <v>0</v>
      </c>
      <c r="G59" s="37">
        <f ca="1">Inskrivning!H145</f>
        <v>0</v>
      </c>
      <c r="H59" s="37">
        <f ca="1">Inskrivning!I145</f>
        <v>0</v>
      </c>
      <c r="I59" s="37">
        <f ca="1">Inskrivning!J145</f>
        <v>0</v>
      </c>
      <c r="J59" s="37">
        <f ca="1">Inskrivning!K145</f>
        <v>0</v>
      </c>
      <c r="K59" s="37">
        <f ca="1">Inskrivning!L145</f>
        <v>0</v>
      </c>
      <c r="L59" s="38">
        <f ca="1">Inskrivning!M145</f>
        <v>0</v>
      </c>
      <c r="M59" s="37">
        <f ca="1">Inskrivning!N145</f>
        <v>0</v>
      </c>
      <c r="N59" s="37">
        <f ca="1">Inskrivning!O145</f>
        <v>0</v>
      </c>
      <c r="O59" s="37">
        <f ca="1">Inskrivning!P145</f>
        <v>0</v>
      </c>
      <c r="P59" s="37">
        <f ca="1">Inskrivning!Q145</f>
        <v>0</v>
      </c>
      <c r="Q59" s="37">
        <f ca="1">Inskrivning!R145</f>
        <v>0</v>
      </c>
      <c r="R59" s="38">
        <f ca="1">Inskrivning!S145</f>
        <v>0</v>
      </c>
      <c r="S59" s="38">
        <f ca="1">Inskrivning!T145</f>
        <v>0</v>
      </c>
    </row>
    <row r="60" spans="1:19" ht="15">
      <c r="A60" s="2"/>
      <c r="B60" s="2">
        <f ca="1">Inskrivning!E146</f>
        <v>0</v>
      </c>
      <c r="C60" s="2" t="s">
        <v>111</v>
      </c>
      <c r="D60" s="2" t="str">
        <f t="shared" si="1"/>
        <v>Kl 0</v>
      </c>
      <c r="E60" s="80">
        <f ca="1">Inskrivning!F146</f>
        <v>0</v>
      </c>
      <c r="F60" s="49">
        <f ca="1">Inskrivning!G146</f>
        <v>0</v>
      </c>
      <c r="G60" s="37">
        <f ca="1">Inskrivning!H146</f>
        <v>0</v>
      </c>
      <c r="H60" s="37">
        <f ca="1">Inskrivning!I146</f>
        <v>0</v>
      </c>
      <c r="I60" s="37">
        <f ca="1">Inskrivning!J146</f>
        <v>0</v>
      </c>
      <c r="J60" s="37">
        <f ca="1">Inskrivning!K146</f>
        <v>0</v>
      </c>
      <c r="K60" s="37">
        <f ca="1">Inskrivning!L146</f>
        <v>0</v>
      </c>
      <c r="L60" s="38">
        <f ca="1">Inskrivning!M146</f>
        <v>0</v>
      </c>
      <c r="M60" s="37">
        <f ca="1">Inskrivning!N146</f>
        <v>0</v>
      </c>
      <c r="N60" s="37">
        <f ca="1">Inskrivning!O146</f>
        <v>0</v>
      </c>
      <c r="O60" s="37">
        <f ca="1">Inskrivning!P146</f>
        <v>0</v>
      </c>
      <c r="P60" s="37">
        <f ca="1">Inskrivning!Q146</f>
        <v>0</v>
      </c>
      <c r="Q60" s="37">
        <f ca="1">Inskrivning!R146</f>
        <v>0</v>
      </c>
      <c r="R60" s="38">
        <f ca="1">Inskrivning!S146</f>
        <v>0</v>
      </c>
      <c r="S60" s="38">
        <f ca="1">Inskrivning!T146</f>
        <v>0</v>
      </c>
    </row>
    <row r="61" spans="1:19" ht="15">
      <c r="A61" s="2"/>
      <c r="B61" s="2">
        <f ca="1">Inskrivning!E147</f>
        <v>0</v>
      </c>
      <c r="C61" s="2" t="s">
        <v>111</v>
      </c>
      <c r="D61" s="2" t="str">
        <f t="shared" si="1"/>
        <v>Kl 0</v>
      </c>
      <c r="E61" s="80">
        <f ca="1">Inskrivning!F147</f>
        <v>0</v>
      </c>
      <c r="F61" s="49">
        <f ca="1">Inskrivning!G147</f>
        <v>0</v>
      </c>
      <c r="G61" s="37">
        <f ca="1">Inskrivning!H147</f>
        <v>0</v>
      </c>
      <c r="H61" s="37">
        <f ca="1">Inskrivning!I147</f>
        <v>0</v>
      </c>
      <c r="I61" s="37">
        <f ca="1">Inskrivning!J147</f>
        <v>0</v>
      </c>
      <c r="J61" s="37">
        <f ca="1">Inskrivning!K147</f>
        <v>0</v>
      </c>
      <c r="K61" s="37">
        <f ca="1">Inskrivning!L147</f>
        <v>0</v>
      </c>
      <c r="L61" s="38">
        <f ca="1">Inskrivning!M147</f>
        <v>0</v>
      </c>
      <c r="M61" s="37">
        <f ca="1">Inskrivning!N147</f>
        <v>0</v>
      </c>
      <c r="N61" s="37">
        <f ca="1">Inskrivning!O147</f>
        <v>0</v>
      </c>
      <c r="O61" s="37">
        <f ca="1">Inskrivning!P147</f>
        <v>0</v>
      </c>
      <c r="P61" s="37">
        <f ca="1">Inskrivning!Q147</f>
        <v>0</v>
      </c>
      <c r="Q61" s="37">
        <f ca="1">Inskrivning!R147</f>
        <v>0</v>
      </c>
      <c r="R61" s="38">
        <f ca="1">Inskrivning!S147</f>
        <v>0</v>
      </c>
      <c r="S61" s="38">
        <f ca="1">Inskrivning!T147</f>
        <v>0</v>
      </c>
    </row>
    <row r="62" spans="1:19" ht="15">
      <c r="A62" s="2"/>
      <c r="B62" s="2">
        <f ca="1">Inskrivning!E148</f>
        <v>0</v>
      </c>
      <c r="C62" s="2" t="s">
        <v>111</v>
      </c>
      <c r="D62" s="2" t="str">
        <f t="shared" si="1"/>
        <v>Kl 0</v>
      </c>
      <c r="E62" s="80">
        <f ca="1">Inskrivning!F148</f>
        <v>0</v>
      </c>
      <c r="F62" s="49">
        <f ca="1">Inskrivning!G148</f>
        <v>0</v>
      </c>
      <c r="G62" s="37">
        <f ca="1">Inskrivning!H148</f>
        <v>0</v>
      </c>
      <c r="H62" s="37">
        <f ca="1">Inskrivning!I148</f>
        <v>0</v>
      </c>
      <c r="I62" s="37">
        <f ca="1">Inskrivning!J148</f>
        <v>0</v>
      </c>
      <c r="J62" s="37">
        <f ca="1">Inskrivning!K148</f>
        <v>0</v>
      </c>
      <c r="K62" s="37">
        <f ca="1">Inskrivning!L148</f>
        <v>0</v>
      </c>
      <c r="L62" s="38">
        <f ca="1">Inskrivning!M148</f>
        <v>0</v>
      </c>
      <c r="M62" s="37">
        <f ca="1">Inskrivning!N148</f>
        <v>0</v>
      </c>
      <c r="N62" s="37">
        <f ca="1">Inskrivning!O148</f>
        <v>0</v>
      </c>
      <c r="O62" s="37">
        <f ca="1">Inskrivning!P148</f>
        <v>0</v>
      </c>
      <c r="P62" s="37">
        <f ca="1">Inskrivning!Q148</f>
        <v>0</v>
      </c>
      <c r="Q62" s="37">
        <f ca="1">Inskrivning!R148</f>
        <v>0</v>
      </c>
      <c r="R62" s="38">
        <f ca="1">Inskrivning!S148</f>
        <v>0</v>
      </c>
      <c r="S62" s="38">
        <f ca="1">Inskrivning!T148</f>
        <v>0</v>
      </c>
    </row>
    <row r="63" spans="1:19" ht="15">
      <c r="A63" s="2"/>
      <c r="B63" s="2">
        <f ca="1">Inskrivning!E149</f>
        <v>0</v>
      </c>
      <c r="C63" s="2" t="s">
        <v>111</v>
      </c>
      <c r="D63" s="2" t="str">
        <f t="shared" si="1"/>
        <v>Kl 0</v>
      </c>
      <c r="E63" s="80">
        <f ca="1">Inskrivning!F149</f>
        <v>0</v>
      </c>
      <c r="F63" s="49">
        <f ca="1">Inskrivning!G149</f>
        <v>0</v>
      </c>
      <c r="G63" s="37">
        <f ca="1">Inskrivning!H149</f>
        <v>0</v>
      </c>
      <c r="H63" s="37">
        <f ca="1">Inskrivning!I149</f>
        <v>0</v>
      </c>
      <c r="I63" s="37">
        <f ca="1">Inskrivning!J149</f>
        <v>0</v>
      </c>
      <c r="J63" s="37">
        <f ca="1">Inskrivning!K149</f>
        <v>0</v>
      </c>
      <c r="K63" s="37">
        <f ca="1">Inskrivning!L149</f>
        <v>0</v>
      </c>
      <c r="L63" s="38">
        <f ca="1">Inskrivning!M149</f>
        <v>0</v>
      </c>
      <c r="M63" s="37">
        <f ca="1">Inskrivning!N149</f>
        <v>0</v>
      </c>
      <c r="N63" s="37">
        <f ca="1">Inskrivning!O149</f>
        <v>0</v>
      </c>
      <c r="O63" s="37">
        <f ca="1">Inskrivning!P149</f>
        <v>0</v>
      </c>
      <c r="P63" s="37">
        <f ca="1">Inskrivning!Q149</f>
        <v>0</v>
      </c>
      <c r="Q63" s="37">
        <f ca="1">Inskrivning!R149</f>
        <v>0</v>
      </c>
      <c r="R63" s="38">
        <f ca="1">Inskrivning!S149</f>
        <v>0</v>
      </c>
      <c r="S63" s="38">
        <f ca="1">Inskrivning!T149</f>
        <v>0</v>
      </c>
    </row>
    <row r="64" spans="1:19" ht="15">
      <c r="A64" s="2"/>
      <c r="B64" s="2">
        <f ca="1">Inskrivning!E150</f>
        <v>0</v>
      </c>
      <c r="C64" s="2" t="s">
        <v>111</v>
      </c>
      <c r="D64" s="2" t="str">
        <f t="shared" si="1"/>
        <v>Kl 0</v>
      </c>
      <c r="E64" s="80">
        <f ca="1">Inskrivning!F150</f>
        <v>0</v>
      </c>
      <c r="F64" s="49">
        <f ca="1">Inskrivning!G150</f>
        <v>0</v>
      </c>
      <c r="G64" s="37">
        <f ca="1">Inskrivning!H150</f>
        <v>0</v>
      </c>
      <c r="H64" s="37">
        <f ca="1">Inskrivning!I150</f>
        <v>0</v>
      </c>
      <c r="I64" s="37">
        <f ca="1">Inskrivning!J150</f>
        <v>0</v>
      </c>
      <c r="J64" s="37">
        <f ca="1">Inskrivning!K150</f>
        <v>0</v>
      </c>
      <c r="K64" s="37">
        <f ca="1">Inskrivning!L150</f>
        <v>0</v>
      </c>
      <c r="L64" s="38">
        <f ca="1">Inskrivning!M150</f>
        <v>0</v>
      </c>
      <c r="M64" s="37">
        <f ca="1">Inskrivning!N150</f>
        <v>0</v>
      </c>
      <c r="N64" s="37">
        <f ca="1">Inskrivning!O150</f>
        <v>0</v>
      </c>
      <c r="O64" s="37">
        <f ca="1">Inskrivning!P150</f>
        <v>0</v>
      </c>
      <c r="P64" s="37">
        <f ca="1">Inskrivning!Q150</f>
        <v>0</v>
      </c>
      <c r="Q64" s="37">
        <f ca="1">Inskrivning!R150</f>
        <v>0</v>
      </c>
      <c r="R64" s="38">
        <f ca="1">Inskrivning!S150</f>
        <v>0</v>
      </c>
      <c r="S64" s="38">
        <f ca="1">Inskrivning!T150</f>
        <v>0</v>
      </c>
    </row>
    <row r="65" spans="1:19" ht="15">
      <c r="A65" s="2"/>
      <c r="B65" s="2">
        <f ca="1">Inskrivning!E151</f>
        <v>0</v>
      </c>
      <c r="C65" s="2" t="s">
        <v>111</v>
      </c>
      <c r="D65" s="2" t="str">
        <f t="shared" si="1"/>
        <v>Kl 0</v>
      </c>
      <c r="E65" s="80">
        <f ca="1">Inskrivning!F151</f>
        <v>0</v>
      </c>
      <c r="F65" s="49">
        <f ca="1">Inskrivning!G151</f>
        <v>0</v>
      </c>
      <c r="G65" s="37">
        <f ca="1">Inskrivning!H151</f>
        <v>0</v>
      </c>
      <c r="H65" s="37">
        <f ca="1">Inskrivning!I151</f>
        <v>0</v>
      </c>
      <c r="I65" s="37">
        <f ca="1">Inskrivning!J151</f>
        <v>0</v>
      </c>
      <c r="J65" s="37">
        <f ca="1">Inskrivning!K151</f>
        <v>0</v>
      </c>
      <c r="K65" s="37">
        <f ca="1">Inskrivning!L151</f>
        <v>0</v>
      </c>
      <c r="L65" s="38">
        <f ca="1">Inskrivning!M151</f>
        <v>0</v>
      </c>
      <c r="M65" s="37">
        <f ca="1">Inskrivning!N151</f>
        <v>0</v>
      </c>
      <c r="N65" s="37">
        <f ca="1">Inskrivning!O151</f>
        <v>0</v>
      </c>
      <c r="O65" s="37">
        <f ca="1">Inskrivning!P151</f>
        <v>0</v>
      </c>
      <c r="P65" s="37">
        <f ca="1">Inskrivning!Q151</f>
        <v>0</v>
      </c>
      <c r="Q65" s="37">
        <f ca="1">Inskrivning!R151</f>
        <v>0</v>
      </c>
      <c r="R65" s="38">
        <f ca="1">Inskrivning!S151</f>
        <v>0</v>
      </c>
      <c r="S65" s="38">
        <f ca="1">Inskrivning!T151</f>
        <v>0</v>
      </c>
    </row>
    <row r="66" spans="1:19" ht="15">
      <c r="A66" s="2"/>
      <c r="B66" s="2">
        <f ca="1">Inskrivning!E152</f>
        <v>0</v>
      </c>
      <c r="C66" s="2" t="s">
        <v>111</v>
      </c>
      <c r="D66" s="2" t="str">
        <f t="shared" si="1"/>
        <v>Kl 0</v>
      </c>
      <c r="E66" s="80">
        <f ca="1">Inskrivning!F152</f>
        <v>0</v>
      </c>
      <c r="F66" s="49">
        <f ca="1">Inskrivning!G152</f>
        <v>0</v>
      </c>
      <c r="G66" s="37">
        <f ca="1">Inskrivning!H152</f>
        <v>0</v>
      </c>
      <c r="H66" s="37">
        <f ca="1">Inskrivning!I152</f>
        <v>0</v>
      </c>
      <c r="I66" s="37">
        <f ca="1">Inskrivning!J152</f>
        <v>0</v>
      </c>
      <c r="J66" s="37">
        <f ca="1">Inskrivning!K152</f>
        <v>0</v>
      </c>
      <c r="K66" s="37">
        <f ca="1">Inskrivning!L152</f>
        <v>0</v>
      </c>
      <c r="L66" s="38">
        <f ca="1">Inskrivning!M152</f>
        <v>0</v>
      </c>
      <c r="M66" s="37">
        <f ca="1">Inskrivning!N152</f>
        <v>0</v>
      </c>
      <c r="N66" s="37">
        <f ca="1">Inskrivning!O152</f>
        <v>0</v>
      </c>
      <c r="O66" s="37">
        <f ca="1">Inskrivning!P152</f>
        <v>0</v>
      </c>
      <c r="P66" s="37">
        <f ca="1">Inskrivning!Q152</f>
        <v>0</v>
      </c>
      <c r="Q66" s="37">
        <f ca="1">Inskrivning!R152</f>
        <v>0</v>
      </c>
      <c r="R66" s="38">
        <f ca="1">Inskrivning!S152</f>
        <v>0</v>
      </c>
      <c r="S66" s="38">
        <f ca="1">Inskrivning!T152</f>
        <v>0</v>
      </c>
    </row>
    <row r="67" spans="1:19" ht="15">
      <c r="A67" s="2"/>
      <c r="B67" s="2">
        <f ca="1">Inskrivning!E153</f>
        <v>0</v>
      </c>
      <c r="C67" s="2" t="s">
        <v>111</v>
      </c>
      <c r="D67" s="2" t="str">
        <f t="shared" si="1"/>
        <v>Kl 0</v>
      </c>
      <c r="E67" s="80">
        <f ca="1">Inskrivning!F153</f>
        <v>0</v>
      </c>
      <c r="F67" s="49">
        <f ca="1">Inskrivning!G153</f>
        <v>0</v>
      </c>
      <c r="G67" s="37">
        <f ca="1">Inskrivning!H153</f>
        <v>0</v>
      </c>
      <c r="H67" s="37">
        <f ca="1">Inskrivning!I153</f>
        <v>0</v>
      </c>
      <c r="I67" s="37">
        <f ca="1">Inskrivning!J153</f>
        <v>0</v>
      </c>
      <c r="J67" s="37">
        <f ca="1">Inskrivning!K153</f>
        <v>0</v>
      </c>
      <c r="K67" s="37">
        <f ca="1">Inskrivning!L153</f>
        <v>0</v>
      </c>
      <c r="L67" s="38">
        <f ca="1">Inskrivning!M153</f>
        <v>0</v>
      </c>
      <c r="M67" s="37">
        <f ca="1">Inskrivning!N153</f>
        <v>0</v>
      </c>
      <c r="N67" s="37">
        <f ca="1">Inskrivning!O153</f>
        <v>0</v>
      </c>
      <c r="O67" s="37">
        <f ca="1">Inskrivning!P153</f>
        <v>0</v>
      </c>
      <c r="P67" s="37">
        <f ca="1">Inskrivning!Q153</f>
        <v>0</v>
      </c>
      <c r="Q67" s="37">
        <f ca="1">Inskrivning!R153</f>
        <v>0</v>
      </c>
      <c r="R67" s="38">
        <f ca="1">Inskrivning!S153</f>
        <v>0</v>
      </c>
      <c r="S67" s="38">
        <f ca="1">Inskrivning!T153</f>
        <v>0</v>
      </c>
    </row>
    <row r="68" spans="1:19" ht="15">
      <c r="A68" s="2"/>
      <c r="B68" s="2">
        <f ca="1">Inskrivning!E154</f>
        <v>0</v>
      </c>
      <c r="C68" s="2" t="s">
        <v>111</v>
      </c>
      <c r="D68" s="2" t="str">
        <f t="shared" si="1"/>
        <v>Kl 0</v>
      </c>
      <c r="E68" s="80">
        <f ca="1">Inskrivning!F154</f>
        <v>0</v>
      </c>
      <c r="F68" s="49">
        <f ca="1">Inskrivning!G154</f>
        <v>0</v>
      </c>
      <c r="G68" s="37">
        <f ca="1">Inskrivning!H154</f>
        <v>0</v>
      </c>
      <c r="H68" s="37">
        <f ca="1">Inskrivning!I154</f>
        <v>0</v>
      </c>
      <c r="I68" s="37">
        <f ca="1">Inskrivning!J154</f>
        <v>0</v>
      </c>
      <c r="J68" s="37">
        <f ca="1">Inskrivning!K154</f>
        <v>0</v>
      </c>
      <c r="K68" s="37">
        <f ca="1">Inskrivning!L154</f>
        <v>0</v>
      </c>
      <c r="L68" s="38">
        <f ca="1">Inskrivning!M154</f>
        <v>0</v>
      </c>
      <c r="M68" s="37">
        <f ca="1">Inskrivning!N154</f>
        <v>0</v>
      </c>
      <c r="N68" s="37">
        <f ca="1">Inskrivning!O154</f>
        <v>0</v>
      </c>
      <c r="O68" s="37">
        <f ca="1">Inskrivning!P154</f>
        <v>0</v>
      </c>
      <c r="P68" s="37">
        <f ca="1">Inskrivning!Q154</f>
        <v>0</v>
      </c>
      <c r="Q68" s="37">
        <f ca="1">Inskrivning!R154</f>
        <v>0</v>
      </c>
      <c r="R68" s="38">
        <f ca="1">Inskrivning!S154</f>
        <v>0</v>
      </c>
      <c r="S68" s="38">
        <f ca="1">Inskrivning!T154</f>
        <v>0</v>
      </c>
    </row>
    <row r="69" spans="1:19" ht="15">
      <c r="A69" s="2"/>
      <c r="B69" s="2">
        <f ca="1">Inskrivning!E155</f>
        <v>0</v>
      </c>
      <c r="C69" s="2" t="s">
        <v>111</v>
      </c>
      <c r="D69" s="2" t="str">
        <f t="shared" ref="D69:D100" si="2">C69&amp;" "&amp;B69</f>
        <v>Kl 0</v>
      </c>
      <c r="E69" s="80">
        <f ca="1">Inskrivning!F155</f>
        <v>0</v>
      </c>
      <c r="F69" s="49">
        <f ca="1">Inskrivning!G155</f>
        <v>0</v>
      </c>
      <c r="G69" s="37">
        <f ca="1">Inskrivning!H155</f>
        <v>0</v>
      </c>
      <c r="H69" s="37">
        <f ca="1">Inskrivning!I155</f>
        <v>0</v>
      </c>
      <c r="I69" s="37">
        <f ca="1">Inskrivning!J155</f>
        <v>0</v>
      </c>
      <c r="J69" s="37">
        <f ca="1">Inskrivning!K155</f>
        <v>0</v>
      </c>
      <c r="K69" s="37">
        <f ca="1">Inskrivning!L155</f>
        <v>0</v>
      </c>
      <c r="L69" s="38">
        <f ca="1">Inskrivning!M155</f>
        <v>0</v>
      </c>
      <c r="M69" s="37">
        <f ca="1">Inskrivning!N155</f>
        <v>0</v>
      </c>
      <c r="N69" s="37">
        <f ca="1">Inskrivning!O155</f>
        <v>0</v>
      </c>
      <c r="O69" s="37">
        <f ca="1">Inskrivning!P155</f>
        <v>0</v>
      </c>
      <c r="P69" s="37">
        <f ca="1">Inskrivning!Q155</f>
        <v>0</v>
      </c>
      <c r="Q69" s="37">
        <f ca="1">Inskrivning!R155</f>
        <v>0</v>
      </c>
      <c r="R69" s="38">
        <f ca="1">Inskrivning!S155</f>
        <v>0</v>
      </c>
      <c r="S69" s="38">
        <f ca="1">Inskrivning!T155</f>
        <v>0</v>
      </c>
    </row>
    <row r="70" spans="1:19" ht="15">
      <c r="A70" s="2"/>
      <c r="B70" s="2">
        <f ca="1">Inskrivning!E156</f>
        <v>0</v>
      </c>
      <c r="C70" s="2" t="s">
        <v>111</v>
      </c>
      <c r="D70" s="2" t="str">
        <f t="shared" si="2"/>
        <v>Kl 0</v>
      </c>
      <c r="E70" s="80">
        <f ca="1">Inskrivning!F156</f>
        <v>0</v>
      </c>
      <c r="F70" s="49">
        <f ca="1">Inskrivning!G156</f>
        <v>0</v>
      </c>
      <c r="G70" s="37">
        <f ca="1">Inskrivning!H156</f>
        <v>0</v>
      </c>
      <c r="H70" s="37">
        <f ca="1">Inskrivning!I156</f>
        <v>0</v>
      </c>
      <c r="I70" s="37">
        <f ca="1">Inskrivning!J156</f>
        <v>0</v>
      </c>
      <c r="J70" s="37">
        <f ca="1">Inskrivning!K156</f>
        <v>0</v>
      </c>
      <c r="K70" s="37">
        <f ca="1">Inskrivning!L156</f>
        <v>0</v>
      </c>
      <c r="L70" s="38">
        <f ca="1">Inskrivning!M156</f>
        <v>0</v>
      </c>
      <c r="M70" s="37">
        <f ca="1">Inskrivning!N156</f>
        <v>0</v>
      </c>
      <c r="N70" s="37">
        <f ca="1">Inskrivning!O156</f>
        <v>0</v>
      </c>
      <c r="O70" s="37">
        <f ca="1">Inskrivning!P156</f>
        <v>0</v>
      </c>
      <c r="P70" s="37">
        <f ca="1">Inskrivning!Q156</f>
        <v>0</v>
      </c>
      <c r="Q70" s="37">
        <f ca="1">Inskrivning!R156</f>
        <v>0</v>
      </c>
      <c r="R70" s="38">
        <f ca="1">Inskrivning!S156</f>
        <v>0</v>
      </c>
      <c r="S70" s="38">
        <f ca="1">Inskrivning!T156</f>
        <v>0</v>
      </c>
    </row>
    <row r="71" spans="1:19" ht="15">
      <c r="A71" s="2"/>
      <c r="B71" s="2">
        <f ca="1">Inskrivning!E157</f>
        <v>0</v>
      </c>
      <c r="C71" s="2" t="s">
        <v>111</v>
      </c>
      <c r="D71" s="2" t="str">
        <f t="shared" si="2"/>
        <v>Kl 0</v>
      </c>
      <c r="E71" s="80">
        <f ca="1">Inskrivning!F157</f>
        <v>0</v>
      </c>
      <c r="F71" s="49">
        <f ca="1">Inskrivning!G157</f>
        <v>0</v>
      </c>
      <c r="G71" s="37">
        <f ca="1">Inskrivning!H157</f>
        <v>0</v>
      </c>
      <c r="H71" s="37">
        <f ca="1">Inskrivning!I157</f>
        <v>0</v>
      </c>
      <c r="I71" s="37">
        <f ca="1">Inskrivning!J157</f>
        <v>0</v>
      </c>
      <c r="J71" s="37">
        <f ca="1">Inskrivning!K157</f>
        <v>0</v>
      </c>
      <c r="K71" s="37">
        <f ca="1">Inskrivning!L157</f>
        <v>0</v>
      </c>
      <c r="L71" s="38">
        <f ca="1">Inskrivning!M157</f>
        <v>0</v>
      </c>
      <c r="M71" s="37">
        <f ca="1">Inskrivning!N157</f>
        <v>0</v>
      </c>
      <c r="N71" s="37">
        <f ca="1">Inskrivning!O157</f>
        <v>0</v>
      </c>
      <c r="O71" s="37">
        <f ca="1">Inskrivning!P157</f>
        <v>0</v>
      </c>
      <c r="P71" s="37">
        <f ca="1">Inskrivning!Q157</f>
        <v>0</v>
      </c>
      <c r="Q71" s="37">
        <f ca="1">Inskrivning!R157</f>
        <v>0</v>
      </c>
      <c r="R71" s="38">
        <f ca="1">Inskrivning!S157</f>
        <v>0</v>
      </c>
      <c r="S71" s="38">
        <f ca="1">Inskrivning!T157</f>
        <v>0</v>
      </c>
    </row>
    <row r="72" spans="1:19" ht="15">
      <c r="A72" s="2"/>
      <c r="B72" s="2">
        <f ca="1">Inskrivning!E158</f>
        <v>0</v>
      </c>
      <c r="C72" s="2" t="s">
        <v>111</v>
      </c>
      <c r="D72" s="2" t="str">
        <f t="shared" si="2"/>
        <v>Kl 0</v>
      </c>
      <c r="E72" s="80">
        <f ca="1">Inskrivning!F158</f>
        <v>0</v>
      </c>
      <c r="F72" s="49">
        <f ca="1">Inskrivning!G158</f>
        <v>0</v>
      </c>
      <c r="G72" s="37">
        <f ca="1">Inskrivning!H158</f>
        <v>0</v>
      </c>
      <c r="H72" s="37">
        <f ca="1">Inskrivning!I158</f>
        <v>0</v>
      </c>
      <c r="I72" s="37">
        <f ca="1">Inskrivning!J158</f>
        <v>0</v>
      </c>
      <c r="J72" s="37">
        <f ca="1">Inskrivning!K158</f>
        <v>0</v>
      </c>
      <c r="K72" s="37">
        <f ca="1">Inskrivning!L158</f>
        <v>0</v>
      </c>
      <c r="L72" s="38">
        <f ca="1">Inskrivning!M158</f>
        <v>0</v>
      </c>
      <c r="M72" s="37">
        <f ca="1">Inskrivning!N158</f>
        <v>0</v>
      </c>
      <c r="N72" s="37">
        <f ca="1">Inskrivning!O158</f>
        <v>0</v>
      </c>
      <c r="O72" s="37">
        <f ca="1">Inskrivning!P158</f>
        <v>0</v>
      </c>
      <c r="P72" s="37">
        <f ca="1">Inskrivning!Q158</f>
        <v>0</v>
      </c>
      <c r="Q72" s="37">
        <f ca="1">Inskrivning!R158</f>
        <v>0</v>
      </c>
      <c r="R72" s="38">
        <f ca="1">Inskrivning!S158</f>
        <v>0</v>
      </c>
      <c r="S72" s="38">
        <f ca="1">Inskrivning!T158</f>
        <v>0</v>
      </c>
    </row>
    <row r="73" spans="1:19" ht="15">
      <c r="A73" s="2"/>
      <c r="B73" s="2">
        <f ca="1">Inskrivning!E159</f>
        <v>0</v>
      </c>
      <c r="C73" s="2" t="s">
        <v>111</v>
      </c>
      <c r="D73" s="2" t="str">
        <f t="shared" si="2"/>
        <v>Kl 0</v>
      </c>
      <c r="E73" s="80">
        <f ca="1">Inskrivning!F159</f>
        <v>0</v>
      </c>
      <c r="F73" s="49">
        <f ca="1">Inskrivning!G159</f>
        <v>0</v>
      </c>
      <c r="G73" s="37">
        <f ca="1">Inskrivning!H159</f>
        <v>0</v>
      </c>
      <c r="H73" s="37">
        <f ca="1">Inskrivning!I159</f>
        <v>0</v>
      </c>
      <c r="I73" s="37">
        <f ca="1">Inskrivning!J159</f>
        <v>0</v>
      </c>
      <c r="J73" s="37">
        <f ca="1">Inskrivning!K159</f>
        <v>0</v>
      </c>
      <c r="K73" s="37">
        <f ca="1">Inskrivning!L159</f>
        <v>0</v>
      </c>
      <c r="L73" s="38">
        <f ca="1">Inskrivning!M159</f>
        <v>0</v>
      </c>
      <c r="M73" s="37">
        <f ca="1">Inskrivning!N159</f>
        <v>0</v>
      </c>
      <c r="N73" s="37">
        <f ca="1">Inskrivning!O159</f>
        <v>0</v>
      </c>
      <c r="O73" s="37">
        <f ca="1">Inskrivning!P159</f>
        <v>0</v>
      </c>
      <c r="P73" s="37">
        <f ca="1">Inskrivning!Q159</f>
        <v>0</v>
      </c>
      <c r="Q73" s="37">
        <f ca="1">Inskrivning!R159</f>
        <v>0</v>
      </c>
      <c r="R73" s="38">
        <f ca="1">Inskrivning!S159</f>
        <v>0</v>
      </c>
      <c r="S73" s="38">
        <f ca="1">Inskrivning!T159</f>
        <v>0</v>
      </c>
    </row>
    <row r="74" spans="1:19" ht="15">
      <c r="A74" s="2"/>
      <c r="B74" s="2">
        <f ca="1">Inskrivning!E160</f>
        <v>0</v>
      </c>
      <c r="C74" s="2" t="s">
        <v>111</v>
      </c>
      <c r="D74" s="2" t="str">
        <f t="shared" si="2"/>
        <v>Kl 0</v>
      </c>
      <c r="E74" s="80">
        <f ca="1">Inskrivning!F160</f>
        <v>0</v>
      </c>
      <c r="F74" s="49">
        <f ca="1">Inskrivning!G160</f>
        <v>0</v>
      </c>
      <c r="G74" s="37">
        <f ca="1">Inskrivning!H160</f>
        <v>0</v>
      </c>
      <c r="H74" s="37">
        <f ca="1">Inskrivning!I160</f>
        <v>0</v>
      </c>
      <c r="I74" s="37">
        <f ca="1">Inskrivning!J160</f>
        <v>0</v>
      </c>
      <c r="J74" s="37">
        <f ca="1">Inskrivning!K160</f>
        <v>0</v>
      </c>
      <c r="K74" s="37">
        <f ca="1">Inskrivning!L160</f>
        <v>0</v>
      </c>
      <c r="L74" s="38">
        <f ca="1">Inskrivning!M160</f>
        <v>0</v>
      </c>
      <c r="M74" s="37">
        <f ca="1">Inskrivning!N160</f>
        <v>0</v>
      </c>
      <c r="N74" s="37">
        <f ca="1">Inskrivning!O160</f>
        <v>0</v>
      </c>
      <c r="O74" s="37">
        <f ca="1">Inskrivning!P160</f>
        <v>0</v>
      </c>
      <c r="P74" s="37">
        <f ca="1">Inskrivning!Q160</f>
        <v>0</v>
      </c>
      <c r="Q74" s="37">
        <f ca="1">Inskrivning!R160</f>
        <v>0</v>
      </c>
      <c r="R74" s="38">
        <f ca="1">Inskrivning!S160</f>
        <v>0</v>
      </c>
      <c r="S74" s="38">
        <f ca="1">Inskrivning!T160</f>
        <v>0</v>
      </c>
    </row>
    <row r="75" spans="1:19" ht="15">
      <c r="A75" s="2"/>
      <c r="B75" s="2">
        <f ca="1">Inskrivning!E161</f>
        <v>0</v>
      </c>
      <c r="C75" s="2" t="s">
        <v>111</v>
      </c>
      <c r="D75" s="2" t="str">
        <f t="shared" si="2"/>
        <v>Kl 0</v>
      </c>
      <c r="E75" s="80">
        <f ca="1">Inskrivning!F161</f>
        <v>0</v>
      </c>
      <c r="F75" s="49">
        <f ca="1">Inskrivning!G161</f>
        <v>0</v>
      </c>
      <c r="G75" s="37">
        <f ca="1">Inskrivning!H161</f>
        <v>0</v>
      </c>
      <c r="H75" s="37">
        <f ca="1">Inskrivning!I161</f>
        <v>0</v>
      </c>
      <c r="I75" s="37">
        <f ca="1">Inskrivning!J161</f>
        <v>0</v>
      </c>
      <c r="J75" s="37">
        <f ca="1">Inskrivning!K161</f>
        <v>0</v>
      </c>
      <c r="K75" s="37">
        <f ca="1">Inskrivning!L161</f>
        <v>0</v>
      </c>
      <c r="L75" s="38">
        <f ca="1">Inskrivning!M161</f>
        <v>0</v>
      </c>
      <c r="M75" s="37">
        <f ca="1">Inskrivning!N161</f>
        <v>0</v>
      </c>
      <c r="N75" s="37">
        <f ca="1">Inskrivning!O161</f>
        <v>0</v>
      </c>
      <c r="O75" s="37">
        <f ca="1">Inskrivning!P161</f>
        <v>0</v>
      </c>
      <c r="P75" s="37">
        <f ca="1">Inskrivning!Q161</f>
        <v>0</v>
      </c>
      <c r="Q75" s="37">
        <f ca="1">Inskrivning!R161</f>
        <v>0</v>
      </c>
      <c r="R75" s="38">
        <f ca="1">Inskrivning!S161</f>
        <v>0</v>
      </c>
      <c r="S75" s="38">
        <f ca="1">Inskrivning!T161</f>
        <v>0</v>
      </c>
    </row>
    <row r="76" spans="1:19" ht="15">
      <c r="A76" s="2"/>
      <c r="B76" s="2">
        <f ca="1">Inskrivning!E162</f>
        <v>0</v>
      </c>
      <c r="C76" s="2" t="s">
        <v>111</v>
      </c>
      <c r="D76" s="2" t="str">
        <f t="shared" si="2"/>
        <v>Kl 0</v>
      </c>
      <c r="E76" s="80">
        <f ca="1">Inskrivning!F162</f>
        <v>0</v>
      </c>
      <c r="F76" s="49">
        <f ca="1">Inskrivning!G162</f>
        <v>0</v>
      </c>
      <c r="G76" s="37">
        <f ca="1">Inskrivning!H162</f>
        <v>0</v>
      </c>
      <c r="H76" s="37">
        <f ca="1">Inskrivning!I162</f>
        <v>0</v>
      </c>
      <c r="I76" s="37">
        <f ca="1">Inskrivning!J162</f>
        <v>0</v>
      </c>
      <c r="J76" s="37">
        <f ca="1">Inskrivning!K162</f>
        <v>0</v>
      </c>
      <c r="K76" s="37">
        <f ca="1">Inskrivning!L162</f>
        <v>0</v>
      </c>
      <c r="L76" s="38">
        <f ca="1">Inskrivning!M162</f>
        <v>0</v>
      </c>
      <c r="M76" s="37">
        <f ca="1">Inskrivning!N162</f>
        <v>0</v>
      </c>
      <c r="N76" s="37">
        <f ca="1">Inskrivning!O162</f>
        <v>0</v>
      </c>
      <c r="O76" s="37">
        <f ca="1">Inskrivning!P162</f>
        <v>0</v>
      </c>
      <c r="P76" s="37">
        <f ca="1">Inskrivning!Q162</f>
        <v>0</v>
      </c>
      <c r="Q76" s="37">
        <f ca="1">Inskrivning!R162</f>
        <v>0</v>
      </c>
      <c r="R76" s="38">
        <f ca="1">Inskrivning!S162</f>
        <v>0</v>
      </c>
      <c r="S76" s="38">
        <f ca="1">Inskrivning!T162</f>
        <v>0</v>
      </c>
    </row>
    <row r="77" spans="1:19" ht="15">
      <c r="A77" s="2"/>
      <c r="B77" s="2">
        <f ca="1">Inskrivning!E163</f>
        <v>0</v>
      </c>
      <c r="C77" s="2" t="s">
        <v>111</v>
      </c>
      <c r="D77" s="2" t="str">
        <f t="shared" si="2"/>
        <v>Kl 0</v>
      </c>
      <c r="E77" s="80">
        <f ca="1">Inskrivning!F163</f>
        <v>0</v>
      </c>
      <c r="F77" s="49">
        <f ca="1">Inskrivning!G163</f>
        <v>0</v>
      </c>
      <c r="G77" s="37">
        <f ca="1">Inskrivning!H163</f>
        <v>0</v>
      </c>
      <c r="H77" s="37">
        <f ca="1">Inskrivning!I163</f>
        <v>0</v>
      </c>
      <c r="I77" s="37">
        <f ca="1">Inskrivning!J163</f>
        <v>0</v>
      </c>
      <c r="J77" s="37">
        <f ca="1">Inskrivning!K163</f>
        <v>0</v>
      </c>
      <c r="K77" s="37">
        <f ca="1">Inskrivning!L163</f>
        <v>0</v>
      </c>
      <c r="L77" s="38">
        <f ca="1">Inskrivning!M163</f>
        <v>0</v>
      </c>
      <c r="M77" s="37">
        <f ca="1">Inskrivning!N163</f>
        <v>0</v>
      </c>
      <c r="N77" s="37">
        <f ca="1">Inskrivning!O163</f>
        <v>0</v>
      </c>
      <c r="O77" s="37">
        <f ca="1">Inskrivning!P163</f>
        <v>0</v>
      </c>
      <c r="P77" s="37">
        <f ca="1">Inskrivning!Q163</f>
        <v>0</v>
      </c>
      <c r="Q77" s="37">
        <f ca="1">Inskrivning!R163</f>
        <v>0</v>
      </c>
      <c r="R77" s="38">
        <f ca="1">Inskrivning!S163</f>
        <v>0</v>
      </c>
      <c r="S77" s="38">
        <f ca="1">Inskrivning!T163</f>
        <v>0</v>
      </c>
    </row>
    <row r="78" spans="1:19" ht="15">
      <c r="A78" s="2"/>
      <c r="B78" s="2">
        <f ca="1">Inskrivning!E164</f>
        <v>0</v>
      </c>
      <c r="C78" s="2" t="s">
        <v>111</v>
      </c>
      <c r="D78" s="2" t="str">
        <f t="shared" si="2"/>
        <v>Kl 0</v>
      </c>
      <c r="E78" s="80">
        <f ca="1">Inskrivning!F164</f>
        <v>0</v>
      </c>
      <c r="F78" s="49">
        <f ca="1">Inskrivning!G164</f>
        <v>0</v>
      </c>
      <c r="G78" s="37">
        <f ca="1">Inskrivning!H164</f>
        <v>0</v>
      </c>
      <c r="H78" s="37">
        <f ca="1">Inskrivning!I164</f>
        <v>0</v>
      </c>
      <c r="I78" s="37">
        <f ca="1">Inskrivning!J164</f>
        <v>0</v>
      </c>
      <c r="J78" s="37">
        <f ca="1">Inskrivning!K164</f>
        <v>0</v>
      </c>
      <c r="K78" s="37">
        <f ca="1">Inskrivning!L164</f>
        <v>0</v>
      </c>
      <c r="L78" s="38">
        <f ca="1">Inskrivning!M164</f>
        <v>0</v>
      </c>
      <c r="M78" s="37">
        <f ca="1">Inskrivning!N164</f>
        <v>0</v>
      </c>
      <c r="N78" s="37">
        <f ca="1">Inskrivning!O164</f>
        <v>0</v>
      </c>
      <c r="O78" s="37">
        <f ca="1">Inskrivning!P164</f>
        <v>0</v>
      </c>
      <c r="P78" s="37">
        <f ca="1">Inskrivning!Q164</f>
        <v>0</v>
      </c>
      <c r="Q78" s="37">
        <f ca="1">Inskrivning!R164</f>
        <v>0</v>
      </c>
      <c r="R78" s="38">
        <f ca="1">Inskrivning!S164</f>
        <v>0</v>
      </c>
      <c r="S78" s="38">
        <f ca="1">Inskrivning!T164</f>
        <v>0</v>
      </c>
    </row>
    <row r="79" spans="1:19" ht="15">
      <c r="A79" s="2"/>
      <c r="B79" s="2">
        <f ca="1">Inskrivning!E165</f>
        <v>0</v>
      </c>
      <c r="C79" s="2" t="s">
        <v>111</v>
      </c>
      <c r="D79" s="2" t="str">
        <f t="shared" si="2"/>
        <v>Kl 0</v>
      </c>
      <c r="E79" s="80">
        <f ca="1">Inskrivning!F165</f>
        <v>0</v>
      </c>
      <c r="F79" s="49">
        <f ca="1">Inskrivning!G165</f>
        <v>0</v>
      </c>
      <c r="G79" s="37">
        <f ca="1">Inskrivning!H165</f>
        <v>0</v>
      </c>
      <c r="H79" s="37">
        <f ca="1">Inskrivning!I165</f>
        <v>0</v>
      </c>
      <c r="I79" s="37">
        <f ca="1">Inskrivning!J165</f>
        <v>0</v>
      </c>
      <c r="J79" s="37">
        <f ca="1">Inskrivning!K165</f>
        <v>0</v>
      </c>
      <c r="K79" s="37">
        <f ca="1">Inskrivning!L165</f>
        <v>0</v>
      </c>
      <c r="L79" s="38">
        <f ca="1">Inskrivning!M165</f>
        <v>0</v>
      </c>
      <c r="M79" s="37">
        <f ca="1">Inskrivning!N165</f>
        <v>0</v>
      </c>
      <c r="N79" s="37">
        <f ca="1">Inskrivning!O165</f>
        <v>0</v>
      </c>
      <c r="O79" s="37">
        <f ca="1">Inskrivning!P165</f>
        <v>0</v>
      </c>
      <c r="P79" s="37">
        <f ca="1">Inskrivning!Q165</f>
        <v>0</v>
      </c>
      <c r="Q79" s="37">
        <f ca="1">Inskrivning!R165</f>
        <v>0</v>
      </c>
      <c r="R79" s="38">
        <f ca="1">Inskrivning!S165</f>
        <v>0</v>
      </c>
      <c r="S79" s="38">
        <f ca="1">Inskrivning!T165</f>
        <v>0</v>
      </c>
    </row>
    <row r="80" spans="1:19" ht="15">
      <c r="A80" s="2"/>
      <c r="B80" s="2">
        <f ca="1">Inskrivning!E48</f>
        <v>0</v>
      </c>
      <c r="C80" s="2" t="s">
        <v>111</v>
      </c>
      <c r="D80" s="2" t="str">
        <f t="shared" si="2"/>
        <v>Kl 0</v>
      </c>
      <c r="E80" s="80">
        <f ca="1">Inskrivning!F48</f>
        <v>0</v>
      </c>
      <c r="F80" s="49">
        <f ca="1">Inskrivning!G48</f>
        <v>0</v>
      </c>
      <c r="G80" s="37">
        <f ca="1">Inskrivning!H48</f>
        <v>0</v>
      </c>
      <c r="H80" s="37">
        <f ca="1">Inskrivning!I48</f>
        <v>0</v>
      </c>
      <c r="I80" s="37">
        <f ca="1">Inskrivning!J48</f>
        <v>0</v>
      </c>
      <c r="J80" s="37">
        <f ca="1">Inskrivning!K48</f>
        <v>0</v>
      </c>
      <c r="K80" s="37">
        <f ca="1">Inskrivning!L48</f>
        <v>0</v>
      </c>
      <c r="L80" s="38">
        <f ca="1">Inskrivning!M48</f>
        <v>0</v>
      </c>
      <c r="M80" s="37">
        <f ca="1">Inskrivning!N48</f>
        <v>0</v>
      </c>
      <c r="N80" s="37">
        <f ca="1">Inskrivning!O48</f>
        <v>0</v>
      </c>
      <c r="O80" s="37">
        <f ca="1">Inskrivning!P48</f>
        <v>0</v>
      </c>
      <c r="P80" s="37">
        <f ca="1">Inskrivning!Q48</f>
        <v>0</v>
      </c>
      <c r="Q80" s="37">
        <f ca="1">Inskrivning!R48</f>
        <v>0</v>
      </c>
      <c r="R80" s="38">
        <f ca="1">Inskrivning!S48</f>
        <v>0</v>
      </c>
      <c r="S80" s="38">
        <f ca="1">Inskrivning!T48</f>
        <v>0</v>
      </c>
    </row>
    <row r="81" spans="1:19" ht="15">
      <c r="A81" s="2"/>
      <c r="B81" s="2">
        <f ca="1">Inskrivning!E68</f>
        <v>0</v>
      </c>
      <c r="C81" s="2" t="s">
        <v>111</v>
      </c>
      <c r="D81" s="2" t="str">
        <f t="shared" si="2"/>
        <v>Kl 0</v>
      </c>
      <c r="E81" s="80">
        <f ca="1">Inskrivning!F68</f>
        <v>0</v>
      </c>
      <c r="F81" s="49">
        <f ca="1">Inskrivning!G68</f>
        <v>0</v>
      </c>
      <c r="G81" s="37">
        <f ca="1">Inskrivning!H68</f>
        <v>0</v>
      </c>
      <c r="H81" s="37">
        <f ca="1">Inskrivning!I68</f>
        <v>0</v>
      </c>
      <c r="I81" s="37">
        <f ca="1">Inskrivning!J68</f>
        <v>0</v>
      </c>
      <c r="J81" s="37">
        <f ca="1">Inskrivning!K68</f>
        <v>0</v>
      </c>
      <c r="K81" s="37">
        <f ca="1">Inskrivning!L68</f>
        <v>0</v>
      </c>
      <c r="L81" s="38">
        <f ca="1">Inskrivning!M68</f>
        <v>0</v>
      </c>
      <c r="M81" s="37">
        <f ca="1">Inskrivning!N68</f>
        <v>0</v>
      </c>
      <c r="N81" s="37">
        <f ca="1">Inskrivning!O68</f>
        <v>0</v>
      </c>
      <c r="O81" s="37">
        <f ca="1">Inskrivning!P68</f>
        <v>0</v>
      </c>
      <c r="P81" s="37">
        <f ca="1">Inskrivning!Q68</f>
        <v>0</v>
      </c>
      <c r="Q81" s="37">
        <f ca="1">Inskrivning!R68</f>
        <v>0</v>
      </c>
      <c r="R81" s="38">
        <f ca="1">Inskrivning!S68</f>
        <v>0</v>
      </c>
      <c r="S81" s="38">
        <f ca="1">Inskrivning!T68</f>
        <v>0</v>
      </c>
    </row>
    <row r="82" spans="1:19" ht="15">
      <c r="A82" s="2"/>
      <c r="B82" s="2">
        <f ca="1">Inskrivning!E91</f>
        <v>0</v>
      </c>
      <c r="C82" s="2" t="s">
        <v>111</v>
      </c>
      <c r="D82" s="2" t="str">
        <f t="shared" si="2"/>
        <v>Kl 0</v>
      </c>
      <c r="E82" s="80">
        <f ca="1">Inskrivning!F91</f>
        <v>0</v>
      </c>
      <c r="F82" s="49">
        <f ca="1">Inskrivning!G91</f>
        <v>0</v>
      </c>
      <c r="G82" s="37">
        <f ca="1">Inskrivning!H91</f>
        <v>0</v>
      </c>
      <c r="H82" s="37">
        <f ca="1">Inskrivning!I91</f>
        <v>0</v>
      </c>
      <c r="I82" s="37">
        <f ca="1">Inskrivning!J91</f>
        <v>0</v>
      </c>
      <c r="J82" s="37">
        <f ca="1">Inskrivning!K91</f>
        <v>0</v>
      </c>
      <c r="K82" s="37">
        <f ca="1">Inskrivning!L91</f>
        <v>0</v>
      </c>
      <c r="L82" s="38">
        <f ca="1">Inskrivning!M91</f>
        <v>0</v>
      </c>
      <c r="M82" s="37">
        <f ca="1">Inskrivning!N91</f>
        <v>0</v>
      </c>
      <c r="N82" s="37">
        <f ca="1">Inskrivning!O91</f>
        <v>0</v>
      </c>
      <c r="O82" s="37">
        <f ca="1">Inskrivning!P91</f>
        <v>0</v>
      </c>
      <c r="P82" s="37">
        <f ca="1">Inskrivning!Q91</f>
        <v>0</v>
      </c>
      <c r="Q82" s="37">
        <f ca="1">Inskrivning!R91</f>
        <v>0</v>
      </c>
      <c r="R82" s="38">
        <f ca="1">Inskrivning!S91</f>
        <v>0</v>
      </c>
      <c r="S82" s="38">
        <f ca="1">Inskrivning!T91</f>
        <v>0</v>
      </c>
    </row>
    <row r="83" spans="1:19" ht="15">
      <c r="A83" s="2"/>
      <c r="B83" s="2">
        <f ca="1">Inskrivning!E50</f>
        <v>0</v>
      </c>
      <c r="C83" s="2" t="s">
        <v>111</v>
      </c>
      <c r="D83" s="2" t="str">
        <f t="shared" si="2"/>
        <v>Kl 0</v>
      </c>
      <c r="E83" s="80">
        <f ca="1">Inskrivning!F50</f>
        <v>0</v>
      </c>
      <c r="F83" s="49">
        <f ca="1">Inskrivning!G50</f>
        <v>0</v>
      </c>
      <c r="G83" s="37">
        <f ca="1">Inskrivning!H50</f>
        <v>0</v>
      </c>
      <c r="H83" s="37">
        <f ca="1">Inskrivning!I50</f>
        <v>0</v>
      </c>
      <c r="I83" s="37">
        <f ca="1">Inskrivning!J50</f>
        <v>0</v>
      </c>
      <c r="J83" s="37">
        <f ca="1">Inskrivning!K50</f>
        <v>0</v>
      </c>
      <c r="K83" s="37">
        <f ca="1">Inskrivning!L50</f>
        <v>0</v>
      </c>
      <c r="L83" s="38">
        <f ca="1">Inskrivning!M50</f>
        <v>0</v>
      </c>
      <c r="M83" s="37">
        <f ca="1">Inskrivning!N50</f>
        <v>0</v>
      </c>
      <c r="N83" s="37">
        <f ca="1">Inskrivning!O50</f>
        <v>0</v>
      </c>
      <c r="O83" s="37">
        <f ca="1">Inskrivning!P50</f>
        <v>0</v>
      </c>
      <c r="P83" s="37">
        <f ca="1">Inskrivning!Q50</f>
        <v>0</v>
      </c>
      <c r="Q83" s="37">
        <f ca="1">Inskrivning!R50</f>
        <v>0</v>
      </c>
      <c r="R83" s="38">
        <f ca="1">Inskrivning!S50</f>
        <v>0</v>
      </c>
      <c r="S83" s="38">
        <f ca="1">Inskrivning!T50</f>
        <v>0</v>
      </c>
    </row>
    <row r="84" spans="1:19" ht="15">
      <c r="A84" s="2"/>
      <c r="B84" s="2">
        <f ca="1">Inskrivning!E94</f>
        <v>0</v>
      </c>
      <c r="C84" s="2" t="s">
        <v>111</v>
      </c>
      <c r="D84" s="2" t="str">
        <f t="shared" si="2"/>
        <v>Kl 0</v>
      </c>
      <c r="E84" s="80">
        <f ca="1">Inskrivning!F94</f>
        <v>0</v>
      </c>
      <c r="F84" s="49">
        <f ca="1">Inskrivning!G94</f>
        <v>0</v>
      </c>
      <c r="G84" s="37">
        <f ca="1">Inskrivning!H94</f>
        <v>0</v>
      </c>
      <c r="H84" s="37">
        <f ca="1">Inskrivning!I94</f>
        <v>0</v>
      </c>
      <c r="I84" s="37">
        <f ca="1">Inskrivning!J94</f>
        <v>0</v>
      </c>
      <c r="J84" s="37">
        <f ca="1">Inskrivning!K94</f>
        <v>0</v>
      </c>
      <c r="K84" s="37">
        <f ca="1">Inskrivning!L94</f>
        <v>0</v>
      </c>
      <c r="L84" s="38">
        <f ca="1">Inskrivning!M94</f>
        <v>0</v>
      </c>
      <c r="M84" s="37">
        <f ca="1">Inskrivning!N94</f>
        <v>0</v>
      </c>
      <c r="N84" s="37">
        <f ca="1">Inskrivning!O94</f>
        <v>0</v>
      </c>
      <c r="O84" s="37">
        <f ca="1">Inskrivning!P94</f>
        <v>0</v>
      </c>
      <c r="P84" s="37">
        <f ca="1">Inskrivning!Q94</f>
        <v>0</v>
      </c>
      <c r="Q84" s="37">
        <f ca="1">Inskrivning!R94</f>
        <v>0</v>
      </c>
      <c r="R84" s="38">
        <f ca="1">Inskrivning!S94</f>
        <v>0</v>
      </c>
      <c r="S84" s="38">
        <f ca="1">Inskrivning!T94</f>
        <v>0</v>
      </c>
    </row>
    <row r="85" spans="1:19" ht="15">
      <c r="A85" s="2"/>
      <c r="B85" s="2">
        <f ca="1">Inskrivning!E97</f>
        <v>0</v>
      </c>
      <c r="C85" s="2" t="s">
        <v>111</v>
      </c>
      <c r="D85" s="2" t="str">
        <f t="shared" si="2"/>
        <v>Kl 0</v>
      </c>
      <c r="E85" s="80">
        <f ca="1">Inskrivning!F97</f>
        <v>0</v>
      </c>
      <c r="F85" s="49">
        <f ca="1">Inskrivning!G97</f>
        <v>0</v>
      </c>
      <c r="G85" s="37">
        <f ca="1">Inskrivning!H97</f>
        <v>0</v>
      </c>
      <c r="H85" s="37">
        <f ca="1">Inskrivning!I97</f>
        <v>0</v>
      </c>
      <c r="I85" s="37">
        <f ca="1">Inskrivning!J97</f>
        <v>0</v>
      </c>
      <c r="J85" s="37">
        <f ca="1">Inskrivning!K97</f>
        <v>0</v>
      </c>
      <c r="K85" s="37">
        <f ca="1">Inskrivning!L97</f>
        <v>0</v>
      </c>
      <c r="L85" s="38">
        <f ca="1">Inskrivning!M97</f>
        <v>0</v>
      </c>
      <c r="M85" s="37">
        <f ca="1">Inskrivning!N97</f>
        <v>0</v>
      </c>
      <c r="N85" s="37">
        <f ca="1">Inskrivning!O97</f>
        <v>0</v>
      </c>
      <c r="O85" s="37">
        <f ca="1">Inskrivning!P97</f>
        <v>0</v>
      </c>
      <c r="P85" s="37">
        <f ca="1">Inskrivning!Q97</f>
        <v>0</v>
      </c>
      <c r="Q85" s="37">
        <f ca="1">Inskrivning!R97</f>
        <v>0</v>
      </c>
      <c r="R85" s="38">
        <f ca="1">Inskrivning!S97</f>
        <v>0</v>
      </c>
      <c r="S85" s="38">
        <f ca="1">Inskrivning!T97</f>
        <v>0</v>
      </c>
    </row>
    <row r="86" spans="1:19" ht="15">
      <c r="A86" s="2"/>
      <c r="B86" s="2">
        <f ca="1">Inskrivning!E47</f>
        <v>0</v>
      </c>
      <c r="C86" s="2" t="s">
        <v>111</v>
      </c>
      <c r="D86" s="2" t="str">
        <f t="shared" si="2"/>
        <v>Kl 0</v>
      </c>
      <c r="E86" s="80">
        <f ca="1">Inskrivning!F47</f>
        <v>0</v>
      </c>
      <c r="F86" s="49">
        <f ca="1">Inskrivning!G47</f>
        <v>0</v>
      </c>
      <c r="G86" s="37">
        <f ca="1">Inskrivning!H47</f>
        <v>0</v>
      </c>
      <c r="H86" s="37">
        <f ca="1">Inskrivning!I47</f>
        <v>0</v>
      </c>
      <c r="I86" s="37">
        <f ca="1">Inskrivning!J47</f>
        <v>0</v>
      </c>
      <c r="J86" s="37">
        <f ca="1">Inskrivning!K47</f>
        <v>0</v>
      </c>
      <c r="K86" s="37">
        <f ca="1">Inskrivning!L47</f>
        <v>0</v>
      </c>
      <c r="L86" s="38">
        <f ca="1">Inskrivning!M47</f>
        <v>0</v>
      </c>
      <c r="M86" s="37">
        <f ca="1">Inskrivning!N47</f>
        <v>0</v>
      </c>
      <c r="N86" s="37">
        <f ca="1">Inskrivning!O47</f>
        <v>0</v>
      </c>
      <c r="O86" s="37">
        <f ca="1">Inskrivning!P47</f>
        <v>0</v>
      </c>
      <c r="P86" s="37">
        <f ca="1">Inskrivning!Q47</f>
        <v>0</v>
      </c>
      <c r="Q86" s="37">
        <f ca="1">Inskrivning!R47</f>
        <v>0</v>
      </c>
      <c r="R86" s="38">
        <f ca="1">Inskrivning!S47</f>
        <v>0</v>
      </c>
      <c r="S86" s="38">
        <f ca="1">Inskrivning!T47</f>
        <v>0</v>
      </c>
    </row>
    <row r="87" spans="1:19" ht="15">
      <c r="A87" s="2"/>
      <c r="B87" s="2">
        <f ca="1">Inskrivning!E59</f>
        <v>0</v>
      </c>
      <c r="C87" s="2" t="s">
        <v>111</v>
      </c>
      <c r="D87" s="2" t="str">
        <f t="shared" si="2"/>
        <v>Kl 0</v>
      </c>
      <c r="E87" s="80">
        <f ca="1">Inskrivning!F59</f>
        <v>0</v>
      </c>
      <c r="F87" s="49">
        <f ca="1">Inskrivning!G59</f>
        <v>0</v>
      </c>
      <c r="G87" s="37">
        <f ca="1">Inskrivning!H59</f>
        <v>0</v>
      </c>
      <c r="H87" s="37">
        <f ca="1">Inskrivning!I59</f>
        <v>0</v>
      </c>
      <c r="I87" s="37">
        <f ca="1">Inskrivning!J59</f>
        <v>0</v>
      </c>
      <c r="J87" s="37">
        <f ca="1">Inskrivning!K59</f>
        <v>0</v>
      </c>
      <c r="K87" s="37">
        <f ca="1">Inskrivning!L59</f>
        <v>0</v>
      </c>
      <c r="L87" s="38">
        <f ca="1">Inskrivning!M59</f>
        <v>0</v>
      </c>
      <c r="M87" s="37">
        <f ca="1">Inskrivning!N59</f>
        <v>0</v>
      </c>
      <c r="N87" s="37">
        <f ca="1">Inskrivning!O59</f>
        <v>0</v>
      </c>
      <c r="O87" s="37">
        <f ca="1">Inskrivning!P59</f>
        <v>0</v>
      </c>
      <c r="P87" s="37">
        <f ca="1">Inskrivning!Q59</f>
        <v>0</v>
      </c>
      <c r="Q87" s="37">
        <f ca="1">Inskrivning!R59</f>
        <v>0</v>
      </c>
      <c r="R87" s="38">
        <f ca="1">Inskrivning!S59</f>
        <v>0</v>
      </c>
      <c r="S87" s="38">
        <f ca="1">Inskrivning!T59</f>
        <v>0</v>
      </c>
    </row>
    <row r="88" spans="1:19" ht="15">
      <c r="A88" s="2"/>
      <c r="B88" s="2">
        <f ca="1">Inskrivning!E49</f>
        <v>0</v>
      </c>
      <c r="C88" s="2" t="s">
        <v>111</v>
      </c>
      <c r="D88" s="2" t="str">
        <f t="shared" si="2"/>
        <v>Kl 0</v>
      </c>
      <c r="E88" s="80">
        <f ca="1">Inskrivning!F49</f>
        <v>0</v>
      </c>
      <c r="F88" s="49">
        <f ca="1">Inskrivning!G49</f>
        <v>0</v>
      </c>
      <c r="G88" s="37">
        <f ca="1">Inskrivning!H49</f>
        <v>0</v>
      </c>
      <c r="H88" s="37">
        <f ca="1">Inskrivning!I49</f>
        <v>0</v>
      </c>
      <c r="I88" s="37">
        <f ca="1">Inskrivning!J49</f>
        <v>0</v>
      </c>
      <c r="J88" s="37">
        <f ca="1">Inskrivning!K49</f>
        <v>0</v>
      </c>
      <c r="K88" s="37">
        <f ca="1">Inskrivning!L49</f>
        <v>0</v>
      </c>
      <c r="L88" s="38">
        <f ca="1">Inskrivning!M49</f>
        <v>0</v>
      </c>
      <c r="M88" s="37">
        <f ca="1">Inskrivning!N49</f>
        <v>0</v>
      </c>
      <c r="N88" s="37">
        <f ca="1">Inskrivning!O49</f>
        <v>0</v>
      </c>
      <c r="O88" s="37">
        <f ca="1">Inskrivning!P49</f>
        <v>0</v>
      </c>
      <c r="P88" s="37">
        <f ca="1">Inskrivning!Q49</f>
        <v>0</v>
      </c>
      <c r="Q88" s="37">
        <f ca="1">Inskrivning!R49</f>
        <v>0</v>
      </c>
      <c r="R88" s="38">
        <f ca="1">Inskrivning!S49</f>
        <v>0</v>
      </c>
      <c r="S88" s="38">
        <f ca="1">Inskrivning!T49</f>
        <v>0</v>
      </c>
    </row>
    <row r="89" spans="1:19" ht="15">
      <c r="A89" s="2"/>
      <c r="B89" s="2">
        <f ca="1">Inskrivning!E98</f>
        <v>0</v>
      </c>
      <c r="C89" s="2" t="s">
        <v>111</v>
      </c>
      <c r="D89" s="2" t="str">
        <f t="shared" si="2"/>
        <v>Kl 0</v>
      </c>
      <c r="E89" s="80">
        <f ca="1">Inskrivning!F98</f>
        <v>0</v>
      </c>
      <c r="F89" s="49">
        <f ca="1">Inskrivning!G98</f>
        <v>0</v>
      </c>
      <c r="G89" s="37">
        <f ca="1">Inskrivning!H98</f>
        <v>0</v>
      </c>
      <c r="H89" s="37">
        <f ca="1">Inskrivning!I98</f>
        <v>0</v>
      </c>
      <c r="I89" s="37">
        <f ca="1">Inskrivning!J98</f>
        <v>0</v>
      </c>
      <c r="J89" s="37">
        <f ca="1">Inskrivning!K98</f>
        <v>0</v>
      </c>
      <c r="K89" s="37">
        <f ca="1">Inskrivning!L98</f>
        <v>0</v>
      </c>
      <c r="L89" s="38">
        <f ca="1">Inskrivning!M98</f>
        <v>0</v>
      </c>
      <c r="M89" s="37">
        <f ca="1">Inskrivning!N98</f>
        <v>0</v>
      </c>
      <c r="N89" s="37">
        <f ca="1">Inskrivning!O98</f>
        <v>0</v>
      </c>
      <c r="O89" s="37">
        <f ca="1">Inskrivning!P98</f>
        <v>0</v>
      </c>
      <c r="P89" s="37">
        <f ca="1">Inskrivning!Q98</f>
        <v>0</v>
      </c>
      <c r="Q89" s="37">
        <f ca="1">Inskrivning!R98</f>
        <v>0</v>
      </c>
      <c r="R89" s="38">
        <f ca="1">Inskrivning!S98</f>
        <v>0</v>
      </c>
      <c r="S89" s="38">
        <f ca="1">Inskrivning!T98</f>
        <v>0</v>
      </c>
    </row>
    <row r="90" spans="1:19" ht="15">
      <c r="A90" s="2"/>
      <c r="B90" s="2">
        <f ca="1">Inskrivning!E99</f>
        <v>0</v>
      </c>
      <c r="C90" s="2" t="s">
        <v>111</v>
      </c>
      <c r="D90" s="2" t="str">
        <f t="shared" si="2"/>
        <v>Kl 0</v>
      </c>
      <c r="E90" s="80">
        <f ca="1">Inskrivning!F99</f>
        <v>0</v>
      </c>
      <c r="F90" s="49">
        <f ca="1">Inskrivning!G99</f>
        <v>0</v>
      </c>
      <c r="G90" s="37">
        <f ca="1">Inskrivning!H99</f>
        <v>0</v>
      </c>
      <c r="H90" s="37">
        <f ca="1">Inskrivning!I99</f>
        <v>0</v>
      </c>
      <c r="I90" s="37">
        <f ca="1">Inskrivning!J99</f>
        <v>0</v>
      </c>
      <c r="J90" s="37">
        <f ca="1">Inskrivning!K99</f>
        <v>0</v>
      </c>
      <c r="K90" s="37">
        <f ca="1">Inskrivning!L99</f>
        <v>0</v>
      </c>
      <c r="L90" s="38">
        <f ca="1">Inskrivning!M99</f>
        <v>0</v>
      </c>
      <c r="M90" s="37">
        <f ca="1">Inskrivning!N99</f>
        <v>0</v>
      </c>
      <c r="N90" s="37">
        <f ca="1">Inskrivning!O99</f>
        <v>0</v>
      </c>
      <c r="O90" s="37">
        <f ca="1">Inskrivning!P99</f>
        <v>0</v>
      </c>
      <c r="P90" s="37">
        <f ca="1">Inskrivning!Q99</f>
        <v>0</v>
      </c>
      <c r="Q90" s="37">
        <f ca="1">Inskrivning!R99</f>
        <v>0</v>
      </c>
      <c r="R90" s="38">
        <f ca="1">Inskrivning!S99</f>
        <v>0</v>
      </c>
      <c r="S90" s="38">
        <f ca="1">Inskrivning!T99</f>
        <v>0</v>
      </c>
    </row>
    <row r="91" spans="1:19" ht="15">
      <c r="A91" s="2"/>
      <c r="B91" s="2">
        <f ca="1">Inskrivning!E77</f>
        <v>0</v>
      </c>
      <c r="C91" s="2" t="s">
        <v>111</v>
      </c>
      <c r="D91" s="2" t="str">
        <f t="shared" si="2"/>
        <v>Kl 0</v>
      </c>
      <c r="E91" s="80">
        <f ca="1">Inskrivning!F77</f>
        <v>0</v>
      </c>
      <c r="F91" s="49">
        <f ca="1">Inskrivning!G77</f>
        <v>0</v>
      </c>
      <c r="G91" s="37">
        <f ca="1">Inskrivning!H77</f>
        <v>0</v>
      </c>
      <c r="H91" s="37">
        <f ca="1">Inskrivning!I77</f>
        <v>0</v>
      </c>
      <c r="I91" s="37">
        <f ca="1">Inskrivning!J77</f>
        <v>0</v>
      </c>
      <c r="J91" s="37">
        <f ca="1">Inskrivning!K77</f>
        <v>0</v>
      </c>
      <c r="K91" s="37">
        <f ca="1">Inskrivning!L77</f>
        <v>0</v>
      </c>
      <c r="L91" s="38">
        <f ca="1">Inskrivning!M77</f>
        <v>0</v>
      </c>
      <c r="M91" s="37">
        <f ca="1">Inskrivning!N77</f>
        <v>0</v>
      </c>
      <c r="N91" s="37">
        <f ca="1">Inskrivning!O77</f>
        <v>0</v>
      </c>
      <c r="O91" s="37">
        <f ca="1">Inskrivning!P77</f>
        <v>0</v>
      </c>
      <c r="P91" s="37">
        <f ca="1">Inskrivning!Q77</f>
        <v>0</v>
      </c>
      <c r="Q91" s="37">
        <f ca="1">Inskrivning!R77</f>
        <v>0</v>
      </c>
      <c r="R91" s="38">
        <f ca="1">Inskrivning!S77</f>
        <v>0</v>
      </c>
      <c r="S91" s="38">
        <f ca="1">Inskrivning!T77</f>
        <v>0</v>
      </c>
    </row>
    <row r="92" spans="1:19" ht="15">
      <c r="A92" s="2"/>
      <c r="B92" s="2">
        <f ca="1">Inskrivning!E51</f>
        <v>0</v>
      </c>
      <c r="C92" s="2" t="s">
        <v>111</v>
      </c>
      <c r="D92" s="2" t="str">
        <f t="shared" si="2"/>
        <v>Kl 0</v>
      </c>
      <c r="E92" s="80">
        <f ca="1">Inskrivning!F51</f>
        <v>0</v>
      </c>
      <c r="F92" s="49">
        <f ca="1">Inskrivning!G51</f>
        <v>0</v>
      </c>
      <c r="G92" s="37">
        <f ca="1">Inskrivning!H51</f>
        <v>0</v>
      </c>
      <c r="H92" s="37">
        <f ca="1">Inskrivning!I51</f>
        <v>0</v>
      </c>
      <c r="I92" s="37">
        <f ca="1">Inskrivning!J51</f>
        <v>0</v>
      </c>
      <c r="J92" s="37">
        <f ca="1">Inskrivning!K51</f>
        <v>0</v>
      </c>
      <c r="K92" s="37">
        <f ca="1">Inskrivning!L51</f>
        <v>0</v>
      </c>
      <c r="L92" s="38">
        <f ca="1">Inskrivning!M51</f>
        <v>0</v>
      </c>
      <c r="M92" s="37">
        <f ca="1">Inskrivning!N51</f>
        <v>0</v>
      </c>
      <c r="N92" s="37">
        <f ca="1">Inskrivning!O51</f>
        <v>0</v>
      </c>
      <c r="O92" s="37">
        <f ca="1">Inskrivning!P51</f>
        <v>0</v>
      </c>
      <c r="P92" s="37">
        <f ca="1">Inskrivning!Q51</f>
        <v>0</v>
      </c>
      <c r="Q92" s="37">
        <f ca="1">Inskrivning!R51</f>
        <v>0</v>
      </c>
      <c r="R92" s="38">
        <f ca="1">Inskrivning!S51</f>
        <v>0</v>
      </c>
      <c r="S92" s="38">
        <f ca="1">Inskrivning!T51</f>
        <v>0</v>
      </c>
    </row>
    <row r="93" spans="1:19" ht="15">
      <c r="A93" s="2"/>
      <c r="B93" s="2">
        <f ca="1">Inskrivning!E57</f>
        <v>0</v>
      </c>
      <c r="C93" s="2" t="s">
        <v>111</v>
      </c>
      <c r="D93" s="2" t="str">
        <f t="shared" si="2"/>
        <v>Kl 0</v>
      </c>
      <c r="E93" s="80">
        <f ca="1">Inskrivning!F57</f>
        <v>0</v>
      </c>
      <c r="F93" s="49">
        <f ca="1">Inskrivning!G57</f>
        <v>0</v>
      </c>
      <c r="G93" s="37">
        <f ca="1">Inskrivning!H57</f>
        <v>0</v>
      </c>
      <c r="H93" s="37">
        <f ca="1">Inskrivning!I57</f>
        <v>0</v>
      </c>
      <c r="I93" s="37">
        <f ca="1">Inskrivning!J57</f>
        <v>0</v>
      </c>
      <c r="J93" s="37">
        <f ca="1">Inskrivning!K57</f>
        <v>0</v>
      </c>
      <c r="K93" s="37">
        <f ca="1">Inskrivning!L57</f>
        <v>0</v>
      </c>
      <c r="L93" s="38">
        <f ca="1">Inskrivning!M57</f>
        <v>0</v>
      </c>
      <c r="M93" s="37">
        <f ca="1">Inskrivning!N57</f>
        <v>0</v>
      </c>
      <c r="N93" s="37">
        <f ca="1">Inskrivning!O57</f>
        <v>0</v>
      </c>
      <c r="O93" s="37">
        <f ca="1">Inskrivning!P57</f>
        <v>0</v>
      </c>
      <c r="P93" s="37">
        <f ca="1">Inskrivning!Q57</f>
        <v>0</v>
      </c>
      <c r="Q93" s="37">
        <f ca="1">Inskrivning!R57</f>
        <v>0</v>
      </c>
      <c r="R93" s="38">
        <f ca="1">Inskrivning!S57</f>
        <v>0</v>
      </c>
      <c r="S93" s="38">
        <f ca="1">Inskrivning!T57</f>
        <v>0</v>
      </c>
    </row>
    <row r="94" spans="1:19" ht="15">
      <c r="A94" s="2"/>
      <c r="B94" s="2">
        <f ca="1">Inskrivning!E53</f>
        <v>0</v>
      </c>
      <c r="C94" s="2" t="s">
        <v>111</v>
      </c>
      <c r="D94" s="2" t="str">
        <f t="shared" si="2"/>
        <v>Kl 0</v>
      </c>
      <c r="E94" s="80">
        <f ca="1">Inskrivning!F53</f>
        <v>0</v>
      </c>
      <c r="F94" s="49">
        <f ca="1">Inskrivning!G53</f>
        <v>0</v>
      </c>
      <c r="G94" s="37">
        <f ca="1">Inskrivning!H53</f>
        <v>0</v>
      </c>
      <c r="H94" s="37">
        <f ca="1">Inskrivning!I53</f>
        <v>0</v>
      </c>
      <c r="I94" s="37">
        <f ca="1">Inskrivning!J53</f>
        <v>0</v>
      </c>
      <c r="J94" s="37">
        <f ca="1">Inskrivning!K53</f>
        <v>0</v>
      </c>
      <c r="K94" s="37">
        <f ca="1">Inskrivning!L53</f>
        <v>0</v>
      </c>
      <c r="L94" s="38">
        <f ca="1">Inskrivning!M53</f>
        <v>0</v>
      </c>
      <c r="M94" s="37">
        <f ca="1">Inskrivning!N53</f>
        <v>0</v>
      </c>
      <c r="N94" s="37">
        <f ca="1">Inskrivning!O53</f>
        <v>0</v>
      </c>
      <c r="O94" s="37">
        <f ca="1">Inskrivning!P53</f>
        <v>0</v>
      </c>
      <c r="P94" s="37">
        <f ca="1">Inskrivning!Q53</f>
        <v>0</v>
      </c>
      <c r="Q94" s="37">
        <f ca="1">Inskrivning!R53</f>
        <v>0</v>
      </c>
      <c r="R94" s="38">
        <f ca="1">Inskrivning!S53</f>
        <v>0</v>
      </c>
      <c r="S94" s="38">
        <f ca="1">Inskrivning!T53</f>
        <v>0</v>
      </c>
    </row>
    <row r="95" spans="1:19" ht="15">
      <c r="A95" s="2"/>
      <c r="B95" s="2">
        <f ca="1">Inskrivning!E52</f>
        <v>0</v>
      </c>
      <c r="C95" s="2" t="s">
        <v>111</v>
      </c>
      <c r="D95" s="2" t="str">
        <f t="shared" si="2"/>
        <v>Kl 0</v>
      </c>
      <c r="E95" s="80">
        <f ca="1">Inskrivning!F52</f>
        <v>0</v>
      </c>
      <c r="F95" s="49">
        <f ca="1">Inskrivning!G52</f>
        <v>0</v>
      </c>
      <c r="G95" s="37">
        <f ca="1">Inskrivning!H52</f>
        <v>0</v>
      </c>
      <c r="H95" s="37">
        <f ca="1">Inskrivning!I52</f>
        <v>0</v>
      </c>
      <c r="I95" s="37">
        <f ca="1">Inskrivning!J52</f>
        <v>0</v>
      </c>
      <c r="J95" s="37">
        <f ca="1">Inskrivning!K52</f>
        <v>0</v>
      </c>
      <c r="K95" s="37">
        <f ca="1">Inskrivning!L52</f>
        <v>0</v>
      </c>
      <c r="L95" s="38">
        <f ca="1">Inskrivning!M52</f>
        <v>0</v>
      </c>
      <c r="M95" s="37">
        <f ca="1">Inskrivning!N52</f>
        <v>0</v>
      </c>
      <c r="N95" s="37">
        <f ca="1">Inskrivning!O52</f>
        <v>0</v>
      </c>
      <c r="O95" s="37">
        <f ca="1">Inskrivning!P52</f>
        <v>0</v>
      </c>
      <c r="P95" s="37">
        <f ca="1">Inskrivning!Q52</f>
        <v>0</v>
      </c>
      <c r="Q95" s="37">
        <f ca="1">Inskrivning!R52</f>
        <v>0</v>
      </c>
      <c r="R95" s="38">
        <f ca="1">Inskrivning!S52</f>
        <v>0</v>
      </c>
      <c r="S95" s="38">
        <f ca="1">Inskrivning!T52</f>
        <v>0</v>
      </c>
    </row>
    <row r="96" spans="1:19" ht="15">
      <c r="A96" s="2"/>
      <c r="B96" s="2">
        <f ca="1">Inskrivning!E54</f>
        <v>0</v>
      </c>
      <c r="C96" s="2" t="s">
        <v>111</v>
      </c>
      <c r="D96" s="2" t="str">
        <f t="shared" si="2"/>
        <v>Kl 0</v>
      </c>
      <c r="E96" s="80">
        <f ca="1">Inskrivning!F54</f>
        <v>0</v>
      </c>
      <c r="F96" s="49">
        <f ca="1">Inskrivning!G54</f>
        <v>0</v>
      </c>
      <c r="G96" s="37">
        <f ca="1">Inskrivning!H54</f>
        <v>0</v>
      </c>
      <c r="H96" s="37">
        <f ca="1">Inskrivning!I54</f>
        <v>0</v>
      </c>
      <c r="I96" s="37">
        <f ca="1">Inskrivning!J54</f>
        <v>0</v>
      </c>
      <c r="J96" s="37">
        <f ca="1">Inskrivning!K54</f>
        <v>0</v>
      </c>
      <c r="K96" s="37">
        <f ca="1">Inskrivning!L54</f>
        <v>0</v>
      </c>
      <c r="L96" s="38">
        <f ca="1">Inskrivning!M54</f>
        <v>0</v>
      </c>
      <c r="M96" s="37">
        <f ca="1">Inskrivning!N54</f>
        <v>0</v>
      </c>
      <c r="N96" s="37">
        <f ca="1">Inskrivning!O54</f>
        <v>0</v>
      </c>
      <c r="O96" s="37">
        <f ca="1">Inskrivning!P54</f>
        <v>0</v>
      </c>
      <c r="P96" s="37">
        <f ca="1">Inskrivning!Q54</f>
        <v>0</v>
      </c>
      <c r="Q96" s="37">
        <f ca="1">Inskrivning!R54</f>
        <v>0</v>
      </c>
      <c r="R96" s="38">
        <f ca="1">Inskrivning!S54</f>
        <v>0</v>
      </c>
      <c r="S96" s="38">
        <f ca="1">Inskrivning!T54</f>
        <v>0</v>
      </c>
    </row>
    <row r="97" spans="1:19" ht="15">
      <c r="A97" s="2"/>
      <c r="B97" s="2">
        <f ca="1">Inskrivning!E89</f>
        <v>0</v>
      </c>
      <c r="C97" s="2" t="s">
        <v>111</v>
      </c>
      <c r="D97" s="2" t="str">
        <f t="shared" si="2"/>
        <v>Kl 0</v>
      </c>
      <c r="E97" s="80">
        <f ca="1">Inskrivning!F89</f>
        <v>0</v>
      </c>
      <c r="F97" s="49">
        <f ca="1">Inskrivning!G89</f>
        <v>0</v>
      </c>
      <c r="G97" s="37">
        <f ca="1">Inskrivning!H89</f>
        <v>0</v>
      </c>
      <c r="H97" s="37">
        <f ca="1">Inskrivning!I89</f>
        <v>0</v>
      </c>
      <c r="I97" s="37">
        <f ca="1">Inskrivning!J89</f>
        <v>0</v>
      </c>
      <c r="J97" s="37">
        <f ca="1">Inskrivning!K89</f>
        <v>0</v>
      </c>
      <c r="K97" s="37">
        <f ca="1">Inskrivning!L89</f>
        <v>0</v>
      </c>
      <c r="L97" s="38">
        <f ca="1">Inskrivning!M89</f>
        <v>0</v>
      </c>
      <c r="M97" s="37">
        <f ca="1">Inskrivning!N89</f>
        <v>0</v>
      </c>
      <c r="N97" s="37">
        <f ca="1">Inskrivning!O89</f>
        <v>0</v>
      </c>
      <c r="O97" s="37">
        <f ca="1">Inskrivning!P89</f>
        <v>0</v>
      </c>
      <c r="P97" s="37">
        <f ca="1">Inskrivning!Q89</f>
        <v>0</v>
      </c>
      <c r="Q97" s="37">
        <f ca="1">Inskrivning!R89</f>
        <v>0</v>
      </c>
      <c r="R97" s="38">
        <f ca="1">Inskrivning!S89</f>
        <v>0</v>
      </c>
      <c r="S97" s="38">
        <f ca="1">Inskrivning!T89</f>
        <v>0</v>
      </c>
    </row>
    <row r="98" spans="1:19" ht="15">
      <c r="A98" s="2"/>
      <c r="B98" s="2">
        <f ca="1">Inskrivning!E69</f>
        <v>0</v>
      </c>
      <c r="C98" s="2" t="s">
        <v>111</v>
      </c>
      <c r="D98" s="2" t="str">
        <f t="shared" si="2"/>
        <v>Kl 0</v>
      </c>
      <c r="E98" s="80">
        <f ca="1">Inskrivning!F69</f>
        <v>0</v>
      </c>
      <c r="F98" s="49">
        <f ca="1">Inskrivning!G69</f>
        <v>0</v>
      </c>
      <c r="G98" s="37">
        <f ca="1">Inskrivning!H69</f>
        <v>0</v>
      </c>
      <c r="H98" s="37">
        <f ca="1">Inskrivning!I69</f>
        <v>0</v>
      </c>
      <c r="I98" s="37">
        <f ca="1">Inskrivning!J69</f>
        <v>0</v>
      </c>
      <c r="J98" s="37">
        <f ca="1">Inskrivning!K69</f>
        <v>0</v>
      </c>
      <c r="K98" s="37">
        <f ca="1">Inskrivning!L69</f>
        <v>0</v>
      </c>
      <c r="L98" s="38">
        <f ca="1">Inskrivning!M69</f>
        <v>0</v>
      </c>
      <c r="M98" s="37">
        <f ca="1">Inskrivning!N69</f>
        <v>0</v>
      </c>
      <c r="N98" s="37">
        <f ca="1">Inskrivning!O69</f>
        <v>0</v>
      </c>
      <c r="O98" s="37">
        <f ca="1">Inskrivning!P69</f>
        <v>0</v>
      </c>
      <c r="P98" s="37">
        <f ca="1">Inskrivning!Q69</f>
        <v>0</v>
      </c>
      <c r="Q98" s="37">
        <f ca="1">Inskrivning!R69</f>
        <v>0</v>
      </c>
      <c r="R98" s="38">
        <f ca="1">Inskrivning!S69</f>
        <v>0</v>
      </c>
      <c r="S98" s="38">
        <f ca="1">Inskrivning!T69</f>
        <v>0</v>
      </c>
    </row>
    <row r="99" spans="1:19" ht="15">
      <c r="A99" s="2"/>
      <c r="B99" s="2">
        <f ca="1">Inskrivning!E73</f>
        <v>0</v>
      </c>
      <c r="C99" s="2" t="s">
        <v>111</v>
      </c>
      <c r="D99" s="2" t="str">
        <f t="shared" si="2"/>
        <v>Kl 0</v>
      </c>
      <c r="E99" s="80">
        <f ca="1">Inskrivning!F73</f>
        <v>0</v>
      </c>
      <c r="F99" s="49">
        <f ca="1">Inskrivning!G73</f>
        <v>0</v>
      </c>
      <c r="G99" s="37">
        <f ca="1">Inskrivning!H73</f>
        <v>0</v>
      </c>
      <c r="H99" s="37">
        <f ca="1">Inskrivning!I73</f>
        <v>0</v>
      </c>
      <c r="I99" s="37">
        <f ca="1">Inskrivning!J73</f>
        <v>0</v>
      </c>
      <c r="J99" s="37">
        <f ca="1">Inskrivning!K73</f>
        <v>0</v>
      </c>
      <c r="K99" s="37">
        <f ca="1">Inskrivning!L73</f>
        <v>0</v>
      </c>
      <c r="L99" s="38">
        <f ca="1">Inskrivning!M73</f>
        <v>0</v>
      </c>
      <c r="M99" s="37">
        <f ca="1">Inskrivning!N73</f>
        <v>0</v>
      </c>
      <c r="N99" s="37">
        <f ca="1">Inskrivning!O73</f>
        <v>0</v>
      </c>
      <c r="O99" s="37">
        <f ca="1">Inskrivning!P73</f>
        <v>0</v>
      </c>
      <c r="P99" s="37">
        <f ca="1">Inskrivning!Q73</f>
        <v>0</v>
      </c>
      <c r="Q99" s="37">
        <f ca="1">Inskrivning!R73</f>
        <v>0</v>
      </c>
      <c r="R99" s="38">
        <f ca="1">Inskrivning!S73</f>
        <v>0</v>
      </c>
      <c r="S99" s="38">
        <f ca="1">Inskrivning!T73</f>
        <v>0</v>
      </c>
    </row>
    <row r="100" spans="1:19" ht="15">
      <c r="A100" s="2"/>
      <c r="B100" s="2">
        <f ca="1">Inskrivning!E79</f>
        <v>0</v>
      </c>
      <c r="C100" s="2" t="s">
        <v>111</v>
      </c>
      <c r="D100" s="2" t="str">
        <f t="shared" si="2"/>
        <v>Kl 0</v>
      </c>
      <c r="E100" s="80">
        <f ca="1">Inskrivning!F79</f>
        <v>0</v>
      </c>
      <c r="F100" s="49">
        <f ca="1">Inskrivning!G79</f>
        <v>0</v>
      </c>
      <c r="G100" s="37">
        <f ca="1">Inskrivning!H79</f>
        <v>0</v>
      </c>
      <c r="H100" s="37">
        <f ca="1">Inskrivning!I79</f>
        <v>0</v>
      </c>
      <c r="I100" s="37">
        <f ca="1">Inskrivning!J79</f>
        <v>0</v>
      </c>
      <c r="J100" s="37">
        <f ca="1">Inskrivning!K79</f>
        <v>0</v>
      </c>
      <c r="K100" s="37">
        <f ca="1">Inskrivning!L79</f>
        <v>0</v>
      </c>
      <c r="L100" s="38">
        <f ca="1">Inskrivning!M79</f>
        <v>0</v>
      </c>
      <c r="M100" s="37">
        <f ca="1">Inskrivning!N79</f>
        <v>0</v>
      </c>
      <c r="N100" s="37">
        <f ca="1">Inskrivning!O79</f>
        <v>0</v>
      </c>
      <c r="O100" s="37">
        <f ca="1">Inskrivning!P79</f>
        <v>0</v>
      </c>
      <c r="P100" s="37">
        <f ca="1">Inskrivning!Q79</f>
        <v>0</v>
      </c>
      <c r="Q100" s="37">
        <f ca="1">Inskrivning!R79</f>
        <v>0</v>
      </c>
      <c r="R100" s="38">
        <f ca="1">Inskrivning!S79</f>
        <v>0</v>
      </c>
      <c r="S100" s="38">
        <f ca="1">Inskrivning!T79</f>
        <v>0</v>
      </c>
    </row>
    <row r="101" spans="1:19" ht="15">
      <c r="A101" s="2"/>
      <c r="B101" s="2">
        <f ca="1">Inskrivning!E78</f>
        <v>0</v>
      </c>
      <c r="C101" s="2" t="s">
        <v>111</v>
      </c>
      <c r="D101" s="2" t="str">
        <f t="shared" ref="D101:D132" si="3">C101&amp;" "&amp;B101</f>
        <v>Kl 0</v>
      </c>
      <c r="E101" s="80">
        <f ca="1">Inskrivning!F78</f>
        <v>0</v>
      </c>
      <c r="F101" s="49">
        <f ca="1">Inskrivning!G78</f>
        <v>0</v>
      </c>
      <c r="G101" s="37">
        <f ca="1">Inskrivning!H78</f>
        <v>0</v>
      </c>
      <c r="H101" s="37">
        <f ca="1">Inskrivning!I78</f>
        <v>0</v>
      </c>
      <c r="I101" s="37">
        <f ca="1">Inskrivning!J78</f>
        <v>0</v>
      </c>
      <c r="J101" s="37">
        <f ca="1">Inskrivning!K78</f>
        <v>0</v>
      </c>
      <c r="K101" s="37">
        <f ca="1">Inskrivning!L78</f>
        <v>0</v>
      </c>
      <c r="L101" s="38">
        <f ca="1">Inskrivning!M78</f>
        <v>0</v>
      </c>
      <c r="M101" s="37">
        <f ca="1">Inskrivning!N78</f>
        <v>0</v>
      </c>
      <c r="N101" s="37">
        <f ca="1">Inskrivning!O78</f>
        <v>0</v>
      </c>
      <c r="O101" s="37">
        <f ca="1">Inskrivning!P78</f>
        <v>0</v>
      </c>
      <c r="P101" s="37">
        <f ca="1">Inskrivning!Q78</f>
        <v>0</v>
      </c>
      <c r="Q101" s="37">
        <f ca="1">Inskrivning!R78</f>
        <v>0</v>
      </c>
      <c r="R101" s="38">
        <f ca="1">Inskrivning!S78</f>
        <v>0</v>
      </c>
      <c r="S101" s="38">
        <f ca="1">Inskrivning!T78</f>
        <v>0</v>
      </c>
    </row>
    <row r="102" spans="1:19" ht="15">
      <c r="A102" s="2"/>
      <c r="B102" s="2">
        <f ca="1">Inskrivning!E87</f>
        <v>0</v>
      </c>
      <c r="C102" s="2" t="s">
        <v>111</v>
      </c>
      <c r="D102" s="2" t="str">
        <f t="shared" si="3"/>
        <v>Kl 0</v>
      </c>
      <c r="E102" s="80">
        <f ca="1">Inskrivning!F87</f>
        <v>0</v>
      </c>
      <c r="F102" s="49">
        <f ca="1">Inskrivning!G87</f>
        <v>0</v>
      </c>
      <c r="G102" s="37">
        <f ca="1">Inskrivning!H87</f>
        <v>0</v>
      </c>
      <c r="H102" s="37">
        <f ca="1">Inskrivning!I87</f>
        <v>0</v>
      </c>
      <c r="I102" s="37">
        <f ca="1">Inskrivning!J87</f>
        <v>0</v>
      </c>
      <c r="J102" s="37">
        <f ca="1">Inskrivning!K87</f>
        <v>0</v>
      </c>
      <c r="K102" s="37">
        <f ca="1">Inskrivning!L87</f>
        <v>0</v>
      </c>
      <c r="L102" s="38">
        <f ca="1">Inskrivning!M87</f>
        <v>0</v>
      </c>
      <c r="M102" s="37">
        <f ca="1">Inskrivning!N87</f>
        <v>0</v>
      </c>
      <c r="N102" s="37">
        <f ca="1">Inskrivning!O87</f>
        <v>0</v>
      </c>
      <c r="O102" s="37">
        <f ca="1">Inskrivning!P87</f>
        <v>0</v>
      </c>
      <c r="P102" s="37">
        <f ca="1">Inskrivning!Q87</f>
        <v>0</v>
      </c>
      <c r="Q102" s="37">
        <f ca="1">Inskrivning!R87</f>
        <v>0</v>
      </c>
      <c r="R102" s="38">
        <f ca="1">Inskrivning!S87</f>
        <v>0</v>
      </c>
      <c r="S102" s="38">
        <f ca="1">Inskrivning!T87</f>
        <v>0</v>
      </c>
    </row>
    <row r="103" spans="1:19" ht="15">
      <c r="A103" s="2"/>
      <c r="B103" s="2">
        <f ca="1">Inskrivning!E96</f>
        <v>0</v>
      </c>
      <c r="C103" s="2" t="s">
        <v>111</v>
      </c>
      <c r="D103" s="2" t="str">
        <f t="shared" si="3"/>
        <v>Kl 0</v>
      </c>
      <c r="E103" s="80">
        <f ca="1">Inskrivning!F96</f>
        <v>0</v>
      </c>
      <c r="F103" s="49">
        <f ca="1">Inskrivning!G96</f>
        <v>0</v>
      </c>
      <c r="G103" s="37">
        <f ca="1">Inskrivning!H96</f>
        <v>0</v>
      </c>
      <c r="H103" s="37">
        <f ca="1">Inskrivning!I96</f>
        <v>0</v>
      </c>
      <c r="I103" s="37">
        <f ca="1">Inskrivning!J96</f>
        <v>0</v>
      </c>
      <c r="J103" s="37">
        <f ca="1">Inskrivning!K96</f>
        <v>0</v>
      </c>
      <c r="K103" s="37">
        <f ca="1">Inskrivning!L96</f>
        <v>0</v>
      </c>
      <c r="L103" s="38">
        <f ca="1">Inskrivning!M96</f>
        <v>0</v>
      </c>
      <c r="M103" s="37">
        <f ca="1">Inskrivning!N96</f>
        <v>0</v>
      </c>
      <c r="N103" s="37">
        <f ca="1">Inskrivning!O96</f>
        <v>0</v>
      </c>
      <c r="O103" s="37">
        <f ca="1">Inskrivning!P96</f>
        <v>0</v>
      </c>
      <c r="P103" s="37">
        <f ca="1">Inskrivning!Q96</f>
        <v>0</v>
      </c>
      <c r="Q103" s="37">
        <f ca="1">Inskrivning!R96</f>
        <v>0</v>
      </c>
      <c r="R103" s="38">
        <f ca="1">Inskrivning!S96</f>
        <v>0</v>
      </c>
      <c r="S103" s="38">
        <f ca="1">Inskrivning!T96</f>
        <v>0</v>
      </c>
    </row>
    <row r="104" spans="1:19" ht="15">
      <c r="A104" s="2"/>
      <c r="B104" s="2">
        <f ca="1">Inskrivning!E58</f>
        <v>0</v>
      </c>
      <c r="C104" s="2" t="s">
        <v>111</v>
      </c>
      <c r="D104" s="2" t="str">
        <f t="shared" si="3"/>
        <v>Kl 0</v>
      </c>
      <c r="E104" s="80">
        <f ca="1">Inskrivning!F58</f>
        <v>0</v>
      </c>
      <c r="F104" s="49">
        <f ca="1">Inskrivning!G58</f>
        <v>0</v>
      </c>
      <c r="G104" s="37">
        <f ca="1">Inskrivning!H58</f>
        <v>0</v>
      </c>
      <c r="H104" s="37">
        <f ca="1">Inskrivning!I58</f>
        <v>0</v>
      </c>
      <c r="I104" s="37">
        <f ca="1">Inskrivning!J58</f>
        <v>0</v>
      </c>
      <c r="J104" s="37">
        <f ca="1">Inskrivning!K58</f>
        <v>0</v>
      </c>
      <c r="K104" s="37">
        <f ca="1">Inskrivning!L58</f>
        <v>0</v>
      </c>
      <c r="L104" s="38">
        <f ca="1">Inskrivning!M58</f>
        <v>0</v>
      </c>
      <c r="M104" s="37">
        <f ca="1">Inskrivning!N58</f>
        <v>0</v>
      </c>
      <c r="N104" s="37">
        <f ca="1">Inskrivning!O58</f>
        <v>0</v>
      </c>
      <c r="O104" s="37">
        <f ca="1">Inskrivning!P58</f>
        <v>0</v>
      </c>
      <c r="P104" s="37">
        <f ca="1">Inskrivning!Q58</f>
        <v>0</v>
      </c>
      <c r="Q104" s="37">
        <f ca="1">Inskrivning!R58</f>
        <v>0</v>
      </c>
      <c r="R104" s="38">
        <f ca="1">Inskrivning!S58</f>
        <v>0</v>
      </c>
      <c r="S104" s="38">
        <f ca="1">Inskrivning!T58</f>
        <v>0</v>
      </c>
    </row>
    <row r="105" spans="1:19" ht="15">
      <c r="A105" s="2"/>
      <c r="B105" s="2">
        <f ca="1">Inskrivning!E93</f>
        <v>0</v>
      </c>
      <c r="C105" s="2" t="s">
        <v>111</v>
      </c>
      <c r="D105" s="2" t="str">
        <f t="shared" si="3"/>
        <v>Kl 0</v>
      </c>
      <c r="E105" s="80">
        <f ca="1">Inskrivning!F93</f>
        <v>0</v>
      </c>
      <c r="F105" s="49">
        <f ca="1">Inskrivning!G93</f>
        <v>0</v>
      </c>
      <c r="G105" s="37">
        <f ca="1">Inskrivning!H93</f>
        <v>0</v>
      </c>
      <c r="H105" s="37">
        <f ca="1">Inskrivning!I93</f>
        <v>0</v>
      </c>
      <c r="I105" s="37">
        <f ca="1">Inskrivning!J93</f>
        <v>0</v>
      </c>
      <c r="J105" s="37">
        <f ca="1">Inskrivning!K93</f>
        <v>0</v>
      </c>
      <c r="K105" s="37">
        <f ca="1">Inskrivning!L93</f>
        <v>0</v>
      </c>
      <c r="L105" s="38">
        <f ca="1">Inskrivning!M93</f>
        <v>0</v>
      </c>
      <c r="M105" s="37">
        <f ca="1">Inskrivning!N93</f>
        <v>0</v>
      </c>
      <c r="N105" s="37">
        <f ca="1">Inskrivning!O93</f>
        <v>0</v>
      </c>
      <c r="O105" s="37">
        <f ca="1">Inskrivning!P93</f>
        <v>0</v>
      </c>
      <c r="P105" s="37">
        <f ca="1">Inskrivning!Q93</f>
        <v>0</v>
      </c>
      <c r="Q105" s="37">
        <f ca="1">Inskrivning!R93</f>
        <v>0</v>
      </c>
      <c r="R105" s="38">
        <f ca="1">Inskrivning!S93</f>
        <v>0</v>
      </c>
      <c r="S105" s="38">
        <f ca="1">Inskrivning!T93</f>
        <v>0</v>
      </c>
    </row>
    <row r="106" spans="1:19" ht="15">
      <c r="A106" s="2"/>
      <c r="B106" s="2">
        <f ca="1">Inskrivning!E92</f>
        <v>0</v>
      </c>
      <c r="C106" s="2" t="s">
        <v>111</v>
      </c>
      <c r="D106" s="2" t="str">
        <f t="shared" si="3"/>
        <v>Kl 0</v>
      </c>
      <c r="E106" s="80">
        <f ca="1">Inskrivning!F92</f>
        <v>0</v>
      </c>
      <c r="F106" s="49">
        <f ca="1">Inskrivning!G92</f>
        <v>0</v>
      </c>
      <c r="G106" s="37">
        <f ca="1">Inskrivning!H92</f>
        <v>0</v>
      </c>
      <c r="H106" s="37">
        <f ca="1">Inskrivning!I92</f>
        <v>0</v>
      </c>
      <c r="I106" s="37">
        <f ca="1">Inskrivning!J92</f>
        <v>0</v>
      </c>
      <c r="J106" s="37">
        <f ca="1">Inskrivning!K92</f>
        <v>0</v>
      </c>
      <c r="K106" s="37">
        <f ca="1">Inskrivning!L92</f>
        <v>0</v>
      </c>
      <c r="L106" s="38">
        <f ca="1">Inskrivning!M92</f>
        <v>0</v>
      </c>
      <c r="M106" s="37">
        <f ca="1">Inskrivning!N92</f>
        <v>0</v>
      </c>
      <c r="N106" s="37">
        <f ca="1">Inskrivning!O92</f>
        <v>0</v>
      </c>
      <c r="O106" s="37">
        <f ca="1">Inskrivning!P92</f>
        <v>0</v>
      </c>
      <c r="P106" s="37">
        <f ca="1">Inskrivning!Q92</f>
        <v>0</v>
      </c>
      <c r="Q106" s="37">
        <f ca="1">Inskrivning!R92</f>
        <v>0</v>
      </c>
      <c r="R106" s="38">
        <f ca="1">Inskrivning!S92</f>
        <v>0</v>
      </c>
      <c r="S106" s="38">
        <f ca="1">Inskrivning!T92</f>
        <v>0</v>
      </c>
    </row>
    <row r="107" spans="1:19" ht="15">
      <c r="A107" s="2"/>
      <c r="B107" s="2">
        <f ca="1">Inskrivning!E84</f>
        <v>0</v>
      </c>
      <c r="C107" s="2" t="s">
        <v>111</v>
      </c>
      <c r="D107" s="2" t="str">
        <f t="shared" si="3"/>
        <v>Kl 0</v>
      </c>
      <c r="E107" s="80">
        <f ca="1">Inskrivning!F84</f>
        <v>0</v>
      </c>
      <c r="F107" s="49">
        <f ca="1">Inskrivning!G84</f>
        <v>0</v>
      </c>
      <c r="G107" s="37">
        <f ca="1">Inskrivning!H84</f>
        <v>0</v>
      </c>
      <c r="H107" s="37">
        <f ca="1">Inskrivning!I84</f>
        <v>0</v>
      </c>
      <c r="I107" s="37">
        <f ca="1">Inskrivning!J84</f>
        <v>0</v>
      </c>
      <c r="J107" s="37">
        <f ca="1">Inskrivning!K84</f>
        <v>0</v>
      </c>
      <c r="K107" s="37">
        <f ca="1">Inskrivning!L84</f>
        <v>0</v>
      </c>
      <c r="L107" s="38">
        <f ca="1">Inskrivning!M84</f>
        <v>0</v>
      </c>
      <c r="M107" s="37">
        <f ca="1">Inskrivning!N84</f>
        <v>0</v>
      </c>
      <c r="N107" s="37">
        <f ca="1">Inskrivning!O84</f>
        <v>0</v>
      </c>
      <c r="O107" s="37">
        <f ca="1">Inskrivning!P84</f>
        <v>0</v>
      </c>
      <c r="P107" s="37">
        <f ca="1">Inskrivning!Q84</f>
        <v>0</v>
      </c>
      <c r="Q107" s="37">
        <f ca="1">Inskrivning!R84</f>
        <v>0</v>
      </c>
      <c r="R107" s="38">
        <f ca="1">Inskrivning!S84</f>
        <v>0</v>
      </c>
      <c r="S107" s="38">
        <f ca="1">Inskrivning!T84</f>
        <v>0</v>
      </c>
    </row>
    <row r="108" spans="1:19" ht="15">
      <c r="A108" s="2"/>
      <c r="B108" s="2">
        <f ca="1">Inskrivning!E71</f>
        <v>0</v>
      </c>
      <c r="C108" s="2" t="s">
        <v>111</v>
      </c>
      <c r="D108" s="2" t="str">
        <f t="shared" si="3"/>
        <v>Kl 0</v>
      </c>
      <c r="E108" s="80">
        <f ca="1">Inskrivning!F71</f>
        <v>0</v>
      </c>
      <c r="F108" s="49">
        <f ca="1">Inskrivning!G71</f>
        <v>0</v>
      </c>
      <c r="G108" s="37">
        <f ca="1">Inskrivning!H71</f>
        <v>0</v>
      </c>
      <c r="H108" s="37">
        <f ca="1">Inskrivning!I71</f>
        <v>0</v>
      </c>
      <c r="I108" s="37">
        <f ca="1">Inskrivning!J71</f>
        <v>0</v>
      </c>
      <c r="J108" s="37">
        <f ca="1">Inskrivning!K71</f>
        <v>0</v>
      </c>
      <c r="K108" s="37">
        <f ca="1">Inskrivning!L71</f>
        <v>0</v>
      </c>
      <c r="L108" s="38">
        <f ca="1">Inskrivning!M71</f>
        <v>0</v>
      </c>
      <c r="M108" s="37">
        <f ca="1">Inskrivning!N71</f>
        <v>0</v>
      </c>
      <c r="N108" s="37">
        <f ca="1">Inskrivning!O71</f>
        <v>0</v>
      </c>
      <c r="O108" s="37">
        <f ca="1">Inskrivning!P71</f>
        <v>0</v>
      </c>
      <c r="P108" s="37">
        <f ca="1">Inskrivning!Q71</f>
        <v>0</v>
      </c>
      <c r="Q108" s="37">
        <f ca="1">Inskrivning!R71</f>
        <v>0</v>
      </c>
      <c r="R108" s="38">
        <f ca="1">Inskrivning!S71</f>
        <v>0</v>
      </c>
      <c r="S108" s="38">
        <f ca="1">Inskrivning!T71</f>
        <v>0</v>
      </c>
    </row>
    <row r="109" spans="1:19" ht="15">
      <c r="A109" s="2"/>
      <c r="B109" s="2">
        <f ca="1">Inskrivning!E90</f>
        <v>0</v>
      </c>
      <c r="C109" s="2" t="s">
        <v>111</v>
      </c>
      <c r="D109" s="2" t="str">
        <f t="shared" si="3"/>
        <v>Kl 0</v>
      </c>
      <c r="E109" s="80">
        <f ca="1">Inskrivning!F90</f>
        <v>0</v>
      </c>
      <c r="F109" s="49">
        <f ca="1">Inskrivning!G90</f>
        <v>0</v>
      </c>
      <c r="G109" s="37">
        <f ca="1">Inskrivning!H90</f>
        <v>0</v>
      </c>
      <c r="H109" s="37">
        <f ca="1">Inskrivning!I90</f>
        <v>0</v>
      </c>
      <c r="I109" s="37">
        <f ca="1">Inskrivning!J90</f>
        <v>0</v>
      </c>
      <c r="J109" s="37">
        <f ca="1">Inskrivning!K90</f>
        <v>0</v>
      </c>
      <c r="K109" s="37">
        <f ca="1">Inskrivning!L90</f>
        <v>0</v>
      </c>
      <c r="L109" s="38">
        <f ca="1">Inskrivning!M90</f>
        <v>0</v>
      </c>
      <c r="M109" s="37">
        <f ca="1">Inskrivning!N90</f>
        <v>0</v>
      </c>
      <c r="N109" s="37">
        <f ca="1">Inskrivning!O90</f>
        <v>0</v>
      </c>
      <c r="O109" s="37">
        <f ca="1">Inskrivning!P90</f>
        <v>0</v>
      </c>
      <c r="P109" s="37">
        <f ca="1">Inskrivning!Q90</f>
        <v>0</v>
      </c>
      <c r="Q109" s="37">
        <f ca="1">Inskrivning!R90</f>
        <v>0</v>
      </c>
      <c r="R109" s="38">
        <f ca="1">Inskrivning!S90</f>
        <v>0</v>
      </c>
      <c r="S109" s="38">
        <f ca="1">Inskrivning!T90</f>
        <v>0</v>
      </c>
    </row>
    <row r="110" spans="1:19" ht="15">
      <c r="A110" s="2"/>
      <c r="B110" s="2">
        <f ca="1">Inskrivning!E82</f>
        <v>0</v>
      </c>
      <c r="C110" s="2" t="s">
        <v>111</v>
      </c>
      <c r="D110" s="2" t="str">
        <f t="shared" si="3"/>
        <v>Kl 0</v>
      </c>
      <c r="E110" s="80">
        <f ca="1">Inskrivning!F82</f>
        <v>0</v>
      </c>
      <c r="F110" s="49">
        <f ca="1">Inskrivning!G82</f>
        <v>0</v>
      </c>
      <c r="G110" s="37">
        <f ca="1">Inskrivning!H82</f>
        <v>0</v>
      </c>
      <c r="H110" s="37">
        <f ca="1">Inskrivning!I82</f>
        <v>0</v>
      </c>
      <c r="I110" s="37">
        <f ca="1">Inskrivning!J82</f>
        <v>0</v>
      </c>
      <c r="J110" s="37">
        <f ca="1">Inskrivning!K82</f>
        <v>0</v>
      </c>
      <c r="K110" s="37">
        <f ca="1">Inskrivning!L82</f>
        <v>0</v>
      </c>
      <c r="L110" s="38">
        <f ca="1">Inskrivning!M82</f>
        <v>0</v>
      </c>
      <c r="M110" s="37">
        <f ca="1">Inskrivning!N82</f>
        <v>0</v>
      </c>
      <c r="N110" s="37">
        <f ca="1">Inskrivning!O82</f>
        <v>0</v>
      </c>
      <c r="O110" s="37">
        <f ca="1">Inskrivning!P82</f>
        <v>0</v>
      </c>
      <c r="P110" s="37">
        <f ca="1">Inskrivning!Q82</f>
        <v>0</v>
      </c>
      <c r="Q110" s="37">
        <f ca="1">Inskrivning!R82</f>
        <v>0</v>
      </c>
      <c r="R110" s="38">
        <f ca="1">Inskrivning!S82</f>
        <v>0</v>
      </c>
      <c r="S110" s="38">
        <f ca="1">Inskrivning!T82</f>
        <v>0</v>
      </c>
    </row>
    <row r="111" spans="1:19" ht="15">
      <c r="A111" s="2"/>
      <c r="B111" s="2">
        <f ca="1">Inskrivning!E65</f>
        <v>0</v>
      </c>
      <c r="C111" s="2" t="s">
        <v>111</v>
      </c>
      <c r="D111" s="2" t="str">
        <f t="shared" si="3"/>
        <v>Kl 0</v>
      </c>
      <c r="E111" s="80">
        <f ca="1">Inskrivning!F65</f>
        <v>0</v>
      </c>
      <c r="F111" s="49">
        <f ca="1">Inskrivning!G65</f>
        <v>0</v>
      </c>
      <c r="G111" s="37">
        <f ca="1">Inskrivning!H65</f>
        <v>0</v>
      </c>
      <c r="H111" s="37">
        <f ca="1">Inskrivning!I65</f>
        <v>0</v>
      </c>
      <c r="I111" s="37">
        <f ca="1">Inskrivning!J65</f>
        <v>0</v>
      </c>
      <c r="J111" s="37">
        <f ca="1">Inskrivning!K65</f>
        <v>0</v>
      </c>
      <c r="K111" s="37">
        <f ca="1">Inskrivning!L65</f>
        <v>0</v>
      </c>
      <c r="L111" s="38">
        <f ca="1">Inskrivning!M65</f>
        <v>0</v>
      </c>
      <c r="M111" s="37">
        <f ca="1">Inskrivning!N65</f>
        <v>0</v>
      </c>
      <c r="N111" s="37">
        <f ca="1">Inskrivning!O65</f>
        <v>0</v>
      </c>
      <c r="O111" s="37">
        <f ca="1">Inskrivning!P65</f>
        <v>0</v>
      </c>
      <c r="P111" s="37">
        <f ca="1">Inskrivning!Q65</f>
        <v>0</v>
      </c>
      <c r="Q111" s="37">
        <f ca="1">Inskrivning!R65</f>
        <v>0</v>
      </c>
      <c r="R111" s="38">
        <f ca="1">Inskrivning!S65</f>
        <v>0</v>
      </c>
      <c r="S111" s="38">
        <f ca="1">Inskrivning!T65</f>
        <v>0</v>
      </c>
    </row>
    <row r="112" spans="1:19" ht="15">
      <c r="A112" s="2"/>
      <c r="B112" s="2">
        <f ca="1">Inskrivning!E64</f>
        <v>0</v>
      </c>
      <c r="C112" s="2" t="s">
        <v>111</v>
      </c>
      <c r="D112" s="2" t="str">
        <f t="shared" si="3"/>
        <v>Kl 0</v>
      </c>
      <c r="E112" s="80">
        <f ca="1">Inskrivning!F64</f>
        <v>0</v>
      </c>
      <c r="F112" s="49">
        <f ca="1">Inskrivning!G64</f>
        <v>0</v>
      </c>
      <c r="G112" s="37">
        <f ca="1">Inskrivning!H64</f>
        <v>0</v>
      </c>
      <c r="H112" s="37">
        <f ca="1">Inskrivning!I64</f>
        <v>0</v>
      </c>
      <c r="I112" s="37">
        <f ca="1">Inskrivning!J64</f>
        <v>0</v>
      </c>
      <c r="J112" s="37">
        <f ca="1">Inskrivning!K64</f>
        <v>0</v>
      </c>
      <c r="K112" s="37">
        <f ca="1">Inskrivning!L64</f>
        <v>0</v>
      </c>
      <c r="L112" s="38">
        <f ca="1">Inskrivning!M64</f>
        <v>0</v>
      </c>
      <c r="M112" s="37">
        <f ca="1">Inskrivning!N64</f>
        <v>0</v>
      </c>
      <c r="N112" s="37">
        <f ca="1">Inskrivning!O64</f>
        <v>0</v>
      </c>
      <c r="O112" s="37">
        <f ca="1">Inskrivning!P64</f>
        <v>0</v>
      </c>
      <c r="P112" s="37">
        <f ca="1">Inskrivning!Q64</f>
        <v>0</v>
      </c>
      <c r="Q112" s="37">
        <f ca="1">Inskrivning!R64</f>
        <v>0</v>
      </c>
      <c r="R112" s="38">
        <f ca="1">Inskrivning!S64</f>
        <v>0</v>
      </c>
      <c r="S112" s="38">
        <f ca="1">Inskrivning!T64</f>
        <v>0</v>
      </c>
    </row>
    <row r="113" spans="1:19" ht="15">
      <c r="A113" s="2"/>
      <c r="B113" s="2">
        <f ca="1">Inskrivning!E70</f>
        <v>0</v>
      </c>
      <c r="C113" s="2" t="s">
        <v>111</v>
      </c>
      <c r="D113" s="2" t="str">
        <f t="shared" si="3"/>
        <v>Kl 0</v>
      </c>
      <c r="E113" s="80">
        <f ca="1">Inskrivning!F70</f>
        <v>0</v>
      </c>
      <c r="F113" s="49">
        <f ca="1">Inskrivning!G70</f>
        <v>0</v>
      </c>
      <c r="G113" s="37">
        <f ca="1">Inskrivning!H70</f>
        <v>0</v>
      </c>
      <c r="H113" s="37">
        <f ca="1">Inskrivning!I70</f>
        <v>0</v>
      </c>
      <c r="I113" s="37">
        <f ca="1">Inskrivning!J70</f>
        <v>0</v>
      </c>
      <c r="J113" s="37">
        <f ca="1">Inskrivning!K70</f>
        <v>0</v>
      </c>
      <c r="K113" s="37">
        <f ca="1">Inskrivning!L70</f>
        <v>0</v>
      </c>
      <c r="L113" s="38">
        <f ca="1">Inskrivning!M70</f>
        <v>0</v>
      </c>
      <c r="M113" s="37">
        <f ca="1">Inskrivning!N70</f>
        <v>0</v>
      </c>
      <c r="N113" s="37">
        <f ca="1">Inskrivning!O70</f>
        <v>0</v>
      </c>
      <c r="O113" s="37">
        <f ca="1">Inskrivning!P70</f>
        <v>0</v>
      </c>
      <c r="P113" s="37">
        <f ca="1">Inskrivning!Q70</f>
        <v>0</v>
      </c>
      <c r="Q113" s="37">
        <f ca="1">Inskrivning!R70</f>
        <v>0</v>
      </c>
      <c r="R113" s="38">
        <f ca="1">Inskrivning!S70</f>
        <v>0</v>
      </c>
      <c r="S113" s="38">
        <f ca="1">Inskrivning!T70</f>
        <v>0</v>
      </c>
    </row>
    <row r="114" spans="1:19" ht="15">
      <c r="A114" s="2"/>
      <c r="B114" s="2">
        <f ca="1">Inskrivning!E80</f>
        <v>0</v>
      </c>
      <c r="C114" s="2" t="s">
        <v>111</v>
      </c>
      <c r="D114" s="2" t="str">
        <f t="shared" si="3"/>
        <v>Kl 0</v>
      </c>
      <c r="E114" s="80">
        <f ca="1">Inskrivning!F80</f>
        <v>0</v>
      </c>
      <c r="F114" s="49">
        <f ca="1">Inskrivning!G80</f>
        <v>0</v>
      </c>
      <c r="G114" s="37">
        <f ca="1">Inskrivning!H80</f>
        <v>0</v>
      </c>
      <c r="H114" s="37">
        <f ca="1">Inskrivning!I80</f>
        <v>0</v>
      </c>
      <c r="I114" s="37">
        <f ca="1">Inskrivning!J80</f>
        <v>0</v>
      </c>
      <c r="J114" s="37">
        <f ca="1">Inskrivning!K80</f>
        <v>0</v>
      </c>
      <c r="K114" s="37">
        <f ca="1">Inskrivning!L80</f>
        <v>0</v>
      </c>
      <c r="L114" s="38">
        <f ca="1">Inskrivning!M80</f>
        <v>0</v>
      </c>
      <c r="M114" s="37">
        <f ca="1">Inskrivning!N80</f>
        <v>0</v>
      </c>
      <c r="N114" s="37">
        <f ca="1">Inskrivning!O80</f>
        <v>0</v>
      </c>
      <c r="O114" s="37">
        <f ca="1">Inskrivning!P80</f>
        <v>0</v>
      </c>
      <c r="P114" s="37">
        <f ca="1">Inskrivning!Q80</f>
        <v>0</v>
      </c>
      <c r="Q114" s="37">
        <f ca="1">Inskrivning!R80</f>
        <v>0</v>
      </c>
      <c r="R114" s="38">
        <f ca="1">Inskrivning!S80</f>
        <v>0</v>
      </c>
      <c r="S114" s="38">
        <f ca="1">Inskrivning!T80</f>
        <v>0</v>
      </c>
    </row>
    <row r="115" spans="1:19" ht="15">
      <c r="A115" s="2"/>
      <c r="B115" s="2">
        <f ca="1">Inskrivning!E76</f>
        <v>0</v>
      </c>
      <c r="C115" s="2" t="s">
        <v>111</v>
      </c>
      <c r="D115" s="2" t="str">
        <f t="shared" si="3"/>
        <v>Kl 0</v>
      </c>
      <c r="E115" s="80">
        <f ca="1">Inskrivning!F76</f>
        <v>0</v>
      </c>
      <c r="F115" s="49">
        <f ca="1">Inskrivning!G76</f>
        <v>0</v>
      </c>
      <c r="G115" s="37">
        <f ca="1">Inskrivning!H76</f>
        <v>0</v>
      </c>
      <c r="H115" s="37">
        <f ca="1">Inskrivning!I76</f>
        <v>0</v>
      </c>
      <c r="I115" s="37">
        <f ca="1">Inskrivning!J76</f>
        <v>0</v>
      </c>
      <c r="J115" s="37">
        <f ca="1">Inskrivning!K76</f>
        <v>0</v>
      </c>
      <c r="K115" s="37">
        <f ca="1">Inskrivning!L76</f>
        <v>0</v>
      </c>
      <c r="L115" s="38">
        <f ca="1">Inskrivning!M76</f>
        <v>0</v>
      </c>
      <c r="M115" s="37">
        <f ca="1">Inskrivning!N76</f>
        <v>0</v>
      </c>
      <c r="N115" s="37">
        <f ca="1">Inskrivning!O76</f>
        <v>0</v>
      </c>
      <c r="O115" s="37">
        <f ca="1">Inskrivning!P76</f>
        <v>0</v>
      </c>
      <c r="P115" s="37">
        <f ca="1">Inskrivning!Q76</f>
        <v>0</v>
      </c>
      <c r="Q115" s="37">
        <f ca="1">Inskrivning!R76</f>
        <v>0</v>
      </c>
      <c r="R115" s="38">
        <f ca="1">Inskrivning!S76</f>
        <v>0</v>
      </c>
      <c r="S115" s="38">
        <f ca="1">Inskrivning!T76</f>
        <v>0</v>
      </c>
    </row>
    <row r="116" spans="1:19" ht="15">
      <c r="A116" s="2"/>
      <c r="B116" s="2">
        <f ca="1">Inskrivning!E72</f>
        <v>0</v>
      </c>
      <c r="C116" s="2" t="s">
        <v>111</v>
      </c>
      <c r="D116" s="2" t="str">
        <f t="shared" si="3"/>
        <v>Kl 0</v>
      </c>
      <c r="E116" s="80">
        <f ca="1">Inskrivning!F72</f>
        <v>0</v>
      </c>
      <c r="F116" s="49">
        <f ca="1">Inskrivning!G72</f>
        <v>0</v>
      </c>
      <c r="G116" s="37">
        <f ca="1">Inskrivning!H72</f>
        <v>0</v>
      </c>
      <c r="H116" s="37">
        <f ca="1">Inskrivning!I72</f>
        <v>0</v>
      </c>
      <c r="I116" s="37">
        <f ca="1">Inskrivning!J72</f>
        <v>0</v>
      </c>
      <c r="J116" s="37">
        <f ca="1">Inskrivning!K72</f>
        <v>0</v>
      </c>
      <c r="K116" s="37">
        <f ca="1">Inskrivning!L72</f>
        <v>0</v>
      </c>
      <c r="L116" s="38">
        <f ca="1">Inskrivning!M72</f>
        <v>0</v>
      </c>
      <c r="M116" s="37">
        <f ca="1">Inskrivning!N72</f>
        <v>0</v>
      </c>
      <c r="N116" s="37">
        <f ca="1">Inskrivning!O72</f>
        <v>0</v>
      </c>
      <c r="O116" s="37">
        <f ca="1">Inskrivning!P72</f>
        <v>0</v>
      </c>
      <c r="P116" s="37">
        <f ca="1">Inskrivning!Q72</f>
        <v>0</v>
      </c>
      <c r="Q116" s="37">
        <f ca="1">Inskrivning!R72</f>
        <v>0</v>
      </c>
      <c r="R116" s="38">
        <f ca="1">Inskrivning!S72</f>
        <v>0</v>
      </c>
      <c r="S116" s="38">
        <f ca="1">Inskrivning!T72</f>
        <v>0</v>
      </c>
    </row>
    <row r="117" spans="1:19" ht="15">
      <c r="A117" s="2"/>
      <c r="B117" s="2">
        <f ca="1">Inskrivning!E88</f>
        <v>0</v>
      </c>
      <c r="C117" s="2" t="s">
        <v>111</v>
      </c>
      <c r="D117" s="2" t="str">
        <f t="shared" si="3"/>
        <v>Kl 0</v>
      </c>
      <c r="E117" s="80">
        <f ca="1">Inskrivning!F88</f>
        <v>0</v>
      </c>
      <c r="F117" s="49">
        <f ca="1">Inskrivning!G88</f>
        <v>0</v>
      </c>
      <c r="G117" s="37">
        <f ca="1">Inskrivning!H88</f>
        <v>0</v>
      </c>
      <c r="H117" s="37">
        <f ca="1">Inskrivning!I88</f>
        <v>0</v>
      </c>
      <c r="I117" s="37">
        <f ca="1">Inskrivning!J88</f>
        <v>0</v>
      </c>
      <c r="J117" s="37">
        <f ca="1">Inskrivning!K88</f>
        <v>0</v>
      </c>
      <c r="K117" s="37">
        <f ca="1">Inskrivning!L88</f>
        <v>0</v>
      </c>
      <c r="L117" s="38">
        <f ca="1">Inskrivning!M88</f>
        <v>0</v>
      </c>
      <c r="M117" s="37">
        <f ca="1">Inskrivning!N88</f>
        <v>0</v>
      </c>
      <c r="N117" s="37">
        <f ca="1">Inskrivning!O88</f>
        <v>0</v>
      </c>
      <c r="O117" s="37">
        <f ca="1">Inskrivning!P88</f>
        <v>0</v>
      </c>
      <c r="P117" s="37">
        <f ca="1">Inskrivning!Q88</f>
        <v>0</v>
      </c>
      <c r="Q117" s="37">
        <f ca="1">Inskrivning!R88</f>
        <v>0</v>
      </c>
      <c r="R117" s="38">
        <f ca="1">Inskrivning!S88</f>
        <v>0</v>
      </c>
      <c r="S117" s="38">
        <f ca="1">Inskrivning!T88</f>
        <v>0</v>
      </c>
    </row>
    <row r="118" spans="1:19" ht="15">
      <c r="A118" s="2"/>
      <c r="B118" s="2">
        <f ca="1">Inskrivning!E74</f>
        <v>0</v>
      </c>
      <c r="C118" s="2" t="s">
        <v>111</v>
      </c>
      <c r="D118" s="2" t="str">
        <f t="shared" si="3"/>
        <v>Kl 0</v>
      </c>
      <c r="E118" s="80">
        <f ca="1">Inskrivning!F74</f>
        <v>0</v>
      </c>
      <c r="F118" s="49">
        <f ca="1">Inskrivning!G74</f>
        <v>0</v>
      </c>
      <c r="G118" s="37">
        <f ca="1">Inskrivning!H74</f>
        <v>0</v>
      </c>
      <c r="H118" s="37">
        <f ca="1">Inskrivning!I74</f>
        <v>0</v>
      </c>
      <c r="I118" s="37">
        <f ca="1">Inskrivning!J74</f>
        <v>0</v>
      </c>
      <c r="J118" s="37">
        <f ca="1">Inskrivning!K74</f>
        <v>0</v>
      </c>
      <c r="K118" s="37">
        <f ca="1">Inskrivning!L74</f>
        <v>0</v>
      </c>
      <c r="L118" s="38">
        <f ca="1">Inskrivning!M74</f>
        <v>0</v>
      </c>
      <c r="M118" s="37">
        <f ca="1">Inskrivning!N74</f>
        <v>0</v>
      </c>
      <c r="N118" s="37">
        <f ca="1">Inskrivning!O74</f>
        <v>0</v>
      </c>
      <c r="O118" s="37">
        <f ca="1">Inskrivning!P74</f>
        <v>0</v>
      </c>
      <c r="P118" s="37">
        <f ca="1">Inskrivning!Q74</f>
        <v>0</v>
      </c>
      <c r="Q118" s="37">
        <f ca="1">Inskrivning!R74</f>
        <v>0</v>
      </c>
      <c r="R118" s="38">
        <f ca="1">Inskrivning!S74</f>
        <v>0</v>
      </c>
      <c r="S118" s="38">
        <f ca="1">Inskrivning!T74</f>
        <v>0</v>
      </c>
    </row>
    <row r="119" spans="1:19" ht="15">
      <c r="A119" s="2"/>
      <c r="B119" s="2">
        <f ca="1">Inskrivning!E56</f>
        <v>0</v>
      </c>
      <c r="C119" s="2" t="s">
        <v>111</v>
      </c>
      <c r="D119" s="2" t="str">
        <f t="shared" si="3"/>
        <v>Kl 0</v>
      </c>
      <c r="E119" s="80">
        <f ca="1">Inskrivning!F56</f>
        <v>0</v>
      </c>
      <c r="F119" s="49">
        <f ca="1">Inskrivning!G56</f>
        <v>0</v>
      </c>
      <c r="G119" s="37">
        <f ca="1">Inskrivning!H56</f>
        <v>0</v>
      </c>
      <c r="H119" s="37">
        <f ca="1">Inskrivning!I56</f>
        <v>0</v>
      </c>
      <c r="I119" s="37">
        <f ca="1">Inskrivning!J56</f>
        <v>0</v>
      </c>
      <c r="J119" s="37">
        <f ca="1">Inskrivning!K56</f>
        <v>0</v>
      </c>
      <c r="K119" s="37">
        <f ca="1">Inskrivning!L56</f>
        <v>0</v>
      </c>
      <c r="L119" s="38">
        <f ca="1">Inskrivning!M56</f>
        <v>0</v>
      </c>
      <c r="M119" s="37">
        <f ca="1">Inskrivning!N56</f>
        <v>0</v>
      </c>
      <c r="N119" s="37">
        <f ca="1">Inskrivning!O56</f>
        <v>0</v>
      </c>
      <c r="O119" s="37">
        <f ca="1">Inskrivning!P56</f>
        <v>0</v>
      </c>
      <c r="P119" s="37">
        <f ca="1">Inskrivning!Q56</f>
        <v>0</v>
      </c>
      <c r="Q119" s="37">
        <f ca="1">Inskrivning!R56</f>
        <v>0</v>
      </c>
      <c r="R119" s="38">
        <f ca="1">Inskrivning!S56</f>
        <v>0</v>
      </c>
      <c r="S119" s="38">
        <f ca="1">Inskrivning!T56</f>
        <v>0</v>
      </c>
    </row>
    <row r="120" spans="1:19" ht="15">
      <c r="A120" s="2"/>
      <c r="B120" s="2">
        <f ca="1">Inskrivning!E81</f>
        <v>0</v>
      </c>
      <c r="C120" s="2" t="s">
        <v>111</v>
      </c>
      <c r="D120" s="2" t="str">
        <f t="shared" si="3"/>
        <v>Kl 0</v>
      </c>
      <c r="E120" s="80">
        <f ca="1">Inskrivning!F81</f>
        <v>0</v>
      </c>
      <c r="F120" s="49">
        <f ca="1">Inskrivning!G81</f>
        <v>0</v>
      </c>
      <c r="G120" s="37">
        <f ca="1">Inskrivning!H81</f>
        <v>0</v>
      </c>
      <c r="H120" s="37">
        <f ca="1">Inskrivning!I81</f>
        <v>0</v>
      </c>
      <c r="I120" s="37">
        <f ca="1">Inskrivning!J81</f>
        <v>0</v>
      </c>
      <c r="J120" s="37">
        <f ca="1">Inskrivning!K81</f>
        <v>0</v>
      </c>
      <c r="K120" s="37">
        <f ca="1">Inskrivning!L81</f>
        <v>0</v>
      </c>
      <c r="L120" s="38">
        <f ca="1">Inskrivning!M81</f>
        <v>0</v>
      </c>
      <c r="M120" s="37">
        <f ca="1">Inskrivning!N81</f>
        <v>0</v>
      </c>
      <c r="N120" s="37">
        <f ca="1">Inskrivning!O81</f>
        <v>0</v>
      </c>
      <c r="O120" s="37">
        <f ca="1">Inskrivning!P81</f>
        <v>0</v>
      </c>
      <c r="P120" s="37">
        <f ca="1">Inskrivning!Q81</f>
        <v>0</v>
      </c>
      <c r="Q120" s="37">
        <f ca="1">Inskrivning!R81</f>
        <v>0</v>
      </c>
      <c r="R120" s="38">
        <f ca="1">Inskrivning!S81</f>
        <v>0</v>
      </c>
      <c r="S120" s="38">
        <f ca="1">Inskrivning!T81</f>
        <v>0</v>
      </c>
    </row>
    <row r="121" spans="1:19" ht="15">
      <c r="A121" s="2"/>
      <c r="B121" s="2">
        <f ca="1">Inskrivning!E104</f>
        <v>0</v>
      </c>
      <c r="C121" s="2" t="s">
        <v>111</v>
      </c>
      <c r="D121" s="2" t="str">
        <f t="shared" si="3"/>
        <v>Kl 0</v>
      </c>
      <c r="E121" s="80">
        <f ca="1">Inskrivning!F104</f>
        <v>0</v>
      </c>
      <c r="F121" s="49">
        <f ca="1">Inskrivning!G104</f>
        <v>0</v>
      </c>
      <c r="G121" s="37">
        <f ca="1">Inskrivning!H104</f>
        <v>0</v>
      </c>
      <c r="H121" s="37">
        <f ca="1">Inskrivning!I104</f>
        <v>0</v>
      </c>
      <c r="I121" s="37">
        <f ca="1">Inskrivning!J104</f>
        <v>0</v>
      </c>
      <c r="J121" s="37">
        <f ca="1">Inskrivning!K104</f>
        <v>0</v>
      </c>
      <c r="K121" s="37">
        <f ca="1">Inskrivning!L104</f>
        <v>0</v>
      </c>
      <c r="L121" s="38">
        <f ca="1">Inskrivning!M104</f>
        <v>0</v>
      </c>
      <c r="M121" s="37">
        <f ca="1">Inskrivning!N104</f>
        <v>0</v>
      </c>
      <c r="N121" s="37">
        <f ca="1">Inskrivning!O104</f>
        <v>0</v>
      </c>
      <c r="O121" s="37">
        <f ca="1">Inskrivning!P104</f>
        <v>0</v>
      </c>
      <c r="P121" s="37">
        <f ca="1">Inskrivning!Q104</f>
        <v>0</v>
      </c>
      <c r="Q121" s="37">
        <f ca="1">Inskrivning!R104</f>
        <v>0</v>
      </c>
      <c r="R121" s="38">
        <f ca="1">Inskrivning!S104</f>
        <v>0</v>
      </c>
      <c r="S121" s="38">
        <f ca="1">Inskrivning!T104</f>
        <v>0</v>
      </c>
    </row>
    <row r="122" spans="1:19" ht="15">
      <c r="A122" s="2"/>
      <c r="B122" s="2">
        <f ca="1">Inskrivning!E105</f>
        <v>0</v>
      </c>
      <c r="C122" s="2" t="s">
        <v>111</v>
      </c>
      <c r="D122" s="2" t="str">
        <f t="shared" si="3"/>
        <v>Kl 0</v>
      </c>
      <c r="E122" s="80">
        <f ca="1">Inskrivning!F105</f>
        <v>0</v>
      </c>
      <c r="F122" s="49">
        <f ca="1">Inskrivning!G105</f>
        <v>0</v>
      </c>
      <c r="G122" s="37">
        <f ca="1">Inskrivning!H105</f>
        <v>0</v>
      </c>
      <c r="H122" s="37">
        <f ca="1">Inskrivning!I105</f>
        <v>0</v>
      </c>
      <c r="I122" s="37">
        <f ca="1">Inskrivning!J105</f>
        <v>0</v>
      </c>
      <c r="J122" s="37">
        <f ca="1">Inskrivning!K105</f>
        <v>0</v>
      </c>
      <c r="K122" s="37">
        <f ca="1">Inskrivning!L105</f>
        <v>0</v>
      </c>
      <c r="L122" s="38">
        <f ca="1">Inskrivning!M105</f>
        <v>0</v>
      </c>
      <c r="M122" s="37">
        <f ca="1">Inskrivning!N105</f>
        <v>0</v>
      </c>
      <c r="N122" s="37">
        <f ca="1">Inskrivning!O105</f>
        <v>0</v>
      </c>
      <c r="O122" s="37">
        <f ca="1">Inskrivning!P105</f>
        <v>0</v>
      </c>
      <c r="P122" s="37">
        <f ca="1">Inskrivning!Q105</f>
        <v>0</v>
      </c>
      <c r="Q122" s="37">
        <f ca="1">Inskrivning!R105</f>
        <v>0</v>
      </c>
      <c r="R122" s="38">
        <f ca="1">Inskrivning!S105</f>
        <v>0</v>
      </c>
      <c r="S122" s="38">
        <f ca="1">Inskrivning!T105</f>
        <v>0</v>
      </c>
    </row>
    <row r="123" spans="1:19" ht="15">
      <c r="A123" s="2"/>
      <c r="B123" s="2">
        <f ca="1">Inskrivning!E83</f>
        <v>0</v>
      </c>
      <c r="C123" s="2" t="s">
        <v>111</v>
      </c>
      <c r="D123" s="2" t="str">
        <f t="shared" si="3"/>
        <v>Kl 0</v>
      </c>
      <c r="E123" s="80">
        <f ca="1">Inskrivning!F83</f>
        <v>0</v>
      </c>
      <c r="F123" s="49">
        <f ca="1">Inskrivning!G83</f>
        <v>0</v>
      </c>
      <c r="G123" s="37">
        <f ca="1">Inskrivning!H83</f>
        <v>0</v>
      </c>
      <c r="H123" s="37">
        <f ca="1">Inskrivning!I83</f>
        <v>0</v>
      </c>
      <c r="I123" s="37">
        <f ca="1">Inskrivning!J83</f>
        <v>0</v>
      </c>
      <c r="J123" s="37">
        <f ca="1">Inskrivning!K83</f>
        <v>0</v>
      </c>
      <c r="K123" s="37">
        <f ca="1">Inskrivning!L83</f>
        <v>0</v>
      </c>
      <c r="L123" s="38">
        <f ca="1">Inskrivning!M83</f>
        <v>0</v>
      </c>
      <c r="M123" s="37">
        <f ca="1">Inskrivning!N83</f>
        <v>0</v>
      </c>
      <c r="N123" s="37">
        <f ca="1">Inskrivning!O83</f>
        <v>0</v>
      </c>
      <c r="O123" s="37">
        <f ca="1">Inskrivning!P83</f>
        <v>0</v>
      </c>
      <c r="P123" s="37">
        <f ca="1">Inskrivning!Q83</f>
        <v>0</v>
      </c>
      <c r="Q123" s="37">
        <f ca="1">Inskrivning!R83</f>
        <v>0</v>
      </c>
      <c r="R123" s="38">
        <f ca="1">Inskrivning!S83</f>
        <v>0</v>
      </c>
      <c r="S123" s="38">
        <f ca="1">Inskrivning!T83</f>
        <v>0</v>
      </c>
    </row>
    <row r="124" spans="1:19" ht="15">
      <c r="A124" s="2"/>
      <c r="B124" s="2">
        <f ca="1">Inskrivning!E67</f>
        <v>0</v>
      </c>
      <c r="C124" s="2" t="s">
        <v>111</v>
      </c>
      <c r="D124" s="2" t="str">
        <f t="shared" si="3"/>
        <v>Kl 0</v>
      </c>
      <c r="E124" s="80">
        <f ca="1">Inskrivning!F67</f>
        <v>0</v>
      </c>
      <c r="F124" s="49">
        <f ca="1">Inskrivning!G67</f>
        <v>0</v>
      </c>
      <c r="G124" s="37">
        <f ca="1">Inskrivning!H67</f>
        <v>0</v>
      </c>
      <c r="H124" s="37">
        <f ca="1">Inskrivning!I67</f>
        <v>0</v>
      </c>
      <c r="I124" s="37">
        <f ca="1">Inskrivning!J67</f>
        <v>0</v>
      </c>
      <c r="J124" s="37">
        <f ca="1">Inskrivning!K67</f>
        <v>0</v>
      </c>
      <c r="K124" s="37">
        <f ca="1">Inskrivning!L67</f>
        <v>0</v>
      </c>
      <c r="L124" s="38">
        <f ca="1">Inskrivning!M67</f>
        <v>0</v>
      </c>
      <c r="M124" s="37">
        <f ca="1">Inskrivning!N67</f>
        <v>0</v>
      </c>
      <c r="N124" s="37">
        <f ca="1">Inskrivning!O67</f>
        <v>0</v>
      </c>
      <c r="O124" s="37">
        <f ca="1">Inskrivning!P67</f>
        <v>0</v>
      </c>
      <c r="P124" s="37">
        <f ca="1">Inskrivning!Q67</f>
        <v>0</v>
      </c>
      <c r="Q124" s="37">
        <f ca="1">Inskrivning!R67</f>
        <v>0</v>
      </c>
      <c r="R124" s="38">
        <f ca="1">Inskrivning!S67</f>
        <v>0</v>
      </c>
      <c r="S124" s="38">
        <f ca="1">Inskrivning!T67</f>
        <v>0</v>
      </c>
    </row>
    <row r="125" spans="1:19" ht="15">
      <c r="A125" s="2"/>
      <c r="B125" s="2">
        <f ca="1">Inskrivning!E25</f>
        <v>0</v>
      </c>
      <c r="C125" s="2" t="s">
        <v>111</v>
      </c>
      <c r="D125" s="2" t="str">
        <f t="shared" si="3"/>
        <v>Kl 0</v>
      </c>
      <c r="E125" s="80">
        <f ca="1">Inskrivning!F25</f>
        <v>0</v>
      </c>
      <c r="F125" s="49">
        <f ca="1">Inskrivning!G25</f>
        <v>0</v>
      </c>
      <c r="G125" s="37">
        <f ca="1">Inskrivning!H25</f>
        <v>0</v>
      </c>
      <c r="H125" s="37">
        <f ca="1">Inskrivning!I25</f>
        <v>0</v>
      </c>
      <c r="I125" s="37">
        <f ca="1">Inskrivning!J25</f>
        <v>0</v>
      </c>
      <c r="J125" s="37">
        <f ca="1">Inskrivning!K25</f>
        <v>0</v>
      </c>
      <c r="K125" s="37">
        <f ca="1">Inskrivning!L25</f>
        <v>0</v>
      </c>
      <c r="L125" s="38">
        <f ca="1">Inskrivning!M25</f>
        <v>0</v>
      </c>
      <c r="M125" s="37">
        <f ca="1">Inskrivning!N25</f>
        <v>0</v>
      </c>
      <c r="N125" s="37">
        <f ca="1">Inskrivning!O25</f>
        <v>0</v>
      </c>
      <c r="O125" s="37">
        <f ca="1">Inskrivning!P25</f>
        <v>0</v>
      </c>
      <c r="P125" s="37">
        <f ca="1">Inskrivning!Q25</f>
        <v>0</v>
      </c>
      <c r="Q125" s="37">
        <f ca="1">Inskrivning!R25</f>
        <v>0</v>
      </c>
      <c r="R125" s="38">
        <f ca="1">Inskrivning!S25</f>
        <v>0</v>
      </c>
      <c r="S125" s="38">
        <f ca="1">Inskrivning!T25</f>
        <v>0</v>
      </c>
    </row>
    <row r="126" spans="1:19" ht="15">
      <c r="A126" s="2"/>
      <c r="B126" s="2">
        <f ca="1">Inskrivning!E6</f>
        <v>0</v>
      </c>
      <c r="C126" s="2" t="s">
        <v>111</v>
      </c>
      <c r="D126" s="2" t="str">
        <f t="shared" si="3"/>
        <v>Kl 0</v>
      </c>
      <c r="E126" s="80" t="str">
        <f ca="1">Inskrivning!F7</f>
        <v>Anna Stenberg</v>
      </c>
      <c r="F126" s="49" t="str">
        <f ca="1">Inskrivning!G7</f>
        <v>Mulde VK</v>
      </c>
      <c r="G126" s="37">
        <f ca="1">Inskrivning!H7</f>
        <v>35</v>
      </c>
      <c r="H126" s="37">
        <f ca="1">Inskrivning!I7</f>
        <v>0</v>
      </c>
      <c r="I126" s="37">
        <f ca="1">Inskrivning!J7</f>
        <v>21</v>
      </c>
      <c r="J126" s="37">
        <f ca="1">Inskrivning!K7</f>
        <v>21</v>
      </c>
      <c r="K126" s="37">
        <f ca="1">Inskrivning!L7</f>
        <v>0</v>
      </c>
      <c r="L126" s="38">
        <f ca="1">Inskrivning!M7</f>
        <v>77</v>
      </c>
      <c r="M126" s="37">
        <f ca="1">Inskrivning!N7</f>
        <v>27</v>
      </c>
      <c r="N126" s="37">
        <f ca="1">Inskrivning!O7</f>
        <v>20</v>
      </c>
      <c r="O126" s="37">
        <f ca="1">Inskrivning!P7</f>
        <v>17</v>
      </c>
      <c r="P126" s="37">
        <f ca="1">Inskrivning!Q7</f>
        <v>9</v>
      </c>
      <c r="Q126" s="37">
        <f ca="1">Inskrivning!R7</f>
        <v>7</v>
      </c>
      <c r="R126" s="38">
        <f ca="1">Inskrivning!S7</f>
        <v>80</v>
      </c>
      <c r="S126" s="38">
        <f ca="1">Inskrivning!T7</f>
        <v>157</v>
      </c>
    </row>
    <row r="127" spans="1:19" ht="15">
      <c r="A127" s="2"/>
      <c r="B127" s="2">
        <f ca="1">Inskrivning!E18</f>
        <v>1</v>
      </c>
      <c r="C127" s="2" t="s">
        <v>111</v>
      </c>
      <c r="D127" s="2" t="str">
        <f t="shared" si="3"/>
        <v>Kl 1</v>
      </c>
      <c r="E127" s="80" t="str">
        <f ca="1">Inskrivning!F18</f>
        <v>Matz Karlsson</v>
      </c>
      <c r="F127" s="49" t="str">
        <f ca="1">Inskrivning!G18</f>
        <v>Korpen Åseda</v>
      </c>
      <c r="G127" s="37">
        <f ca="1">Inskrivning!H18</f>
        <v>17</v>
      </c>
      <c r="H127" s="37">
        <f ca="1">Inskrivning!I18</f>
        <v>7</v>
      </c>
      <c r="I127" s="37">
        <f ca="1">Inskrivning!J18</f>
        <v>17</v>
      </c>
      <c r="J127" s="37">
        <f ca="1">Inskrivning!K18</f>
        <v>17</v>
      </c>
      <c r="K127" s="37">
        <f ca="1">Inskrivning!L18</f>
        <v>30</v>
      </c>
      <c r="L127" s="38">
        <f ca="1">Inskrivning!M18</f>
        <v>88</v>
      </c>
      <c r="M127" s="37">
        <f ca="1">Inskrivning!N18</f>
        <v>20</v>
      </c>
      <c r="N127" s="37">
        <f ca="1">Inskrivning!O18</f>
        <v>21</v>
      </c>
      <c r="O127" s="37">
        <f ca="1">Inskrivning!P18</f>
        <v>17</v>
      </c>
      <c r="P127" s="37">
        <f ca="1">Inskrivning!Q18</f>
        <v>27</v>
      </c>
      <c r="Q127" s="37">
        <f ca="1">Inskrivning!R18</f>
        <v>44</v>
      </c>
      <c r="R127" s="38">
        <f ca="1">Inskrivning!S18</f>
        <v>129</v>
      </c>
      <c r="S127" s="38">
        <f ca="1">Inskrivning!T18</f>
        <v>217</v>
      </c>
    </row>
    <row r="128" spans="1:19" ht="15">
      <c r="A128" s="2"/>
      <c r="B128" s="2">
        <f ca="1">Inskrivning!E39</f>
        <v>1</v>
      </c>
      <c r="C128" s="2" t="s">
        <v>111</v>
      </c>
      <c r="D128" s="2" t="str">
        <f t="shared" si="3"/>
        <v>Kl 1</v>
      </c>
      <c r="E128" s="80" t="str">
        <f ca="1">Inskrivning!F39</f>
        <v>Johan Johansson</v>
      </c>
      <c r="F128" s="49" t="str">
        <f ca="1">Inskrivning!G39</f>
        <v>Tingsryd Hsc</v>
      </c>
      <c r="G128" s="37">
        <f ca="1">Inskrivning!H39</f>
        <v>44</v>
      </c>
      <c r="H128" s="37">
        <f ca="1">Inskrivning!I39</f>
        <v>14</v>
      </c>
      <c r="I128" s="37">
        <f ca="1">Inskrivning!J39</f>
        <v>20</v>
      </c>
      <c r="J128" s="37">
        <f ca="1">Inskrivning!K39</f>
        <v>37</v>
      </c>
      <c r="K128" s="37">
        <f ca="1">Inskrivning!L39</f>
        <v>21</v>
      </c>
      <c r="L128" s="38">
        <f ca="1">Inskrivning!M39</f>
        <v>136</v>
      </c>
      <c r="M128" s="37">
        <f ca="1">Inskrivning!N39</f>
        <v>14</v>
      </c>
      <c r="N128" s="37">
        <f ca="1">Inskrivning!O39</f>
        <v>23</v>
      </c>
      <c r="O128" s="37">
        <f ca="1">Inskrivning!P39</f>
        <v>20</v>
      </c>
      <c r="P128" s="37">
        <f ca="1">Inskrivning!Q39</f>
        <v>7</v>
      </c>
      <c r="Q128" s="37">
        <f ca="1">Inskrivning!R39</f>
        <v>34</v>
      </c>
      <c r="R128" s="38">
        <f ca="1">Inskrivning!S39</f>
        <v>98</v>
      </c>
      <c r="S128" s="38">
        <f ca="1">Inskrivning!T39</f>
        <v>234</v>
      </c>
    </row>
    <row r="129" spans="1:19" ht="15">
      <c r="A129" s="2"/>
      <c r="B129" s="2">
        <f ca="1">Inskrivning!E21</f>
        <v>1</v>
      </c>
      <c r="C129" s="2" t="s">
        <v>111</v>
      </c>
      <c r="D129" s="2" t="str">
        <f t="shared" si="3"/>
        <v>Kl 1</v>
      </c>
      <c r="E129" s="80" t="str">
        <f ca="1">Inskrivning!F21</f>
        <v>Tobias Gneupel</v>
      </c>
      <c r="F129" s="49" t="str">
        <f ca="1">Inskrivning!G21</f>
        <v>Sibbamåla IF</v>
      </c>
      <c r="G129" s="37">
        <f ca="1">Inskrivning!H21</f>
        <v>33</v>
      </c>
      <c r="H129" s="37">
        <f ca="1">Inskrivning!I21</f>
        <v>44</v>
      </c>
      <c r="I129" s="37">
        <f ca="1">Inskrivning!J21</f>
        <v>23</v>
      </c>
      <c r="J129" s="37">
        <f ca="1">Inskrivning!K21</f>
        <v>40</v>
      </c>
      <c r="K129" s="37">
        <f ca="1">Inskrivning!L21</f>
        <v>37</v>
      </c>
      <c r="L129" s="38">
        <f ca="1">Inskrivning!M21</f>
        <v>177</v>
      </c>
      <c r="M129" s="37">
        <f ca="1">Inskrivning!N21</f>
        <v>13</v>
      </c>
      <c r="N129" s="37">
        <f ca="1">Inskrivning!O21</f>
        <v>47</v>
      </c>
      <c r="O129" s="37">
        <f ca="1">Inskrivning!P21</f>
        <v>10</v>
      </c>
      <c r="P129" s="37">
        <f ca="1">Inskrivning!Q21</f>
        <v>29</v>
      </c>
      <c r="Q129" s="37">
        <f ca="1">Inskrivning!R21</f>
        <v>10</v>
      </c>
      <c r="R129" s="38">
        <f ca="1">Inskrivning!S21</f>
        <v>109</v>
      </c>
      <c r="S129" s="38">
        <f ca="1">Inskrivning!T21</f>
        <v>286</v>
      </c>
    </row>
    <row r="130" spans="1:19" ht="15">
      <c r="A130" s="2"/>
      <c r="B130" s="2">
        <f ca="1">Inskrivning!E17</f>
        <v>1</v>
      </c>
      <c r="C130" s="2" t="s">
        <v>111</v>
      </c>
      <c r="D130" s="2" t="str">
        <f t="shared" si="3"/>
        <v>Kl 1</v>
      </c>
      <c r="E130" s="80" t="str">
        <f ca="1">Inskrivning!F17</f>
        <v>Gert Karlsson</v>
      </c>
      <c r="F130" s="49" t="str">
        <f ca="1">Inskrivning!G17</f>
        <v>Korpen Åseda</v>
      </c>
      <c r="G130" s="37">
        <f ca="1">Inskrivning!H17</f>
        <v>44</v>
      </c>
      <c r="H130" s="37">
        <f ca="1">Inskrivning!I17</f>
        <v>27</v>
      </c>
      <c r="I130" s="37">
        <f ca="1">Inskrivning!J17</f>
        <v>50</v>
      </c>
      <c r="J130" s="37">
        <f ca="1">Inskrivning!K17</f>
        <v>6</v>
      </c>
      <c r="K130" s="37">
        <f ca="1">Inskrivning!L17</f>
        <v>24</v>
      </c>
      <c r="L130" s="38">
        <f ca="1">Inskrivning!M17</f>
        <v>151</v>
      </c>
      <c r="M130" s="37">
        <f ca="1">Inskrivning!N17</f>
        <v>47</v>
      </c>
      <c r="N130" s="37">
        <f ca="1">Inskrivning!O17</f>
        <v>37</v>
      </c>
      <c r="O130" s="37">
        <f ca="1">Inskrivning!P17</f>
        <v>47</v>
      </c>
      <c r="P130" s="37">
        <f ca="1">Inskrivning!Q17</f>
        <v>17</v>
      </c>
      <c r="Q130" s="37">
        <f ca="1">Inskrivning!R17</f>
        <v>20</v>
      </c>
      <c r="R130" s="38">
        <f ca="1">Inskrivning!S17</f>
        <v>168</v>
      </c>
      <c r="S130" s="38">
        <f ca="1">Inskrivning!T17</f>
        <v>319</v>
      </c>
    </row>
    <row r="131" spans="1:19" ht="15">
      <c r="A131" s="2"/>
      <c r="B131" s="2">
        <f ca="1">Inskrivning!E19</f>
        <v>1</v>
      </c>
      <c r="C131" s="2" t="s">
        <v>111</v>
      </c>
      <c r="D131" s="2" t="str">
        <f t="shared" si="3"/>
        <v>Kl 1</v>
      </c>
      <c r="E131" s="80" t="str">
        <f ca="1">Inskrivning!F19</f>
        <v>Tomas Lindahl</v>
      </c>
      <c r="F131" s="49" t="str">
        <f ca="1">Inskrivning!G19</f>
        <v>Korpen Åseda</v>
      </c>
      <c r="G131" s="37">
        <f ca="1">Inskrivning!H19</f>
        <v>13</v>
      </c>
      <c r="H131" s="37">
        <f ca="1">Inskrivning!I19</f>
        <v>53</v>
      </c>
      <c r="I131" s="37">
        <f ca="1">Inskrivning!J19</f>
        <v>63</v>
      </c>
      <c r="J131" s="37">
        <f ca="1">Inskrivning!K19</f>
        <v>36</v>
      </c>
      <c r="K131" s="37">
        <f ca="1">Inskrivning!L19</f>
        <v>50</v>
      </c>
      <c r="L131" s="38">
        <f ca="1">Inskrivning!M19</f>
        <v>215</v>
      </c>
      <c r="M131" s="37">
        <f ca="1">Inskrivning!N19</f>
        <v>28</v>
      </c>
      <c r="N131" s="37">
        <f ca="1">Inskrivning!O19</f>
        <v>33</v>
      </c>
      <c r="O131" s="37">
        <f ca="1">Inskrivning!P19</f>
        <v>31</v>
      </c>
      <c r="P131" s="37">
        <f ca="1">Inskrivning!Q19</f>
        <v>24</v>
      </c>
      <c r="Q131" s="37">
        <f ca="1">Inskrivning!R19</f>
        <v>35</v>
      </c>
      <c r="R131" s="38">
        <f ca="1">Inskrivning!S19</f>
        <v>151</v>
      </c>
      <c r="S131" s="38">
        <f ca="1">Inskrivning!T19</f>
        <v>366</v>
      </c>
    </row>
    <row r="132" spans="1:19" ht="15">
      <c r="A132" s="2"/>
      <c r="B132" s="2">
        <f ca="1">Inskrivning!E20</f>
        <v>2</v>
      </c>
      <c r="C132" s="2" t="s">
        <v>111</v>
      </c>
      <c r="D132" s="2" t="str">
        <f t="shared" si="3"/>
        <v>Kl 2</v>
      </c>
      <c r="E132" s="80" t="str">
        <f ca="1">Inskrivning!F20</f>
        <v>Mathias Gneupel</v>
      </c>
      <c r="F132" s="49" t="str">
        <f ca="1">Inskrivning!G20</f>
        <v>Sibbamåla IF</v>
      </c>
      <c r="G132" s="37">
        <f ca="1">Inskrivning!H20</f>
        <v>10</v>
      </c>
      <c r="H132" s="37">
        <f ca="1">Inskrivning!I20</f>
        <v>29</v>
      </c>
      <c r="I132" s="37">
        <f ca="1">Inskrivning!J20</f>
        <v>30</v>
      </c>
      <c r="J132" s="37">
        <f ca="1">Inskrivning!K20</f>
        <v>17</v>
      </c>
      <c r="K132" s="37">
        <f ca="1">Inskrivning!L20</f>
        <v>17</v>
      </c>
      <c r="L132" s="38">
        <f ca="1">Inskrivning!M20</f>
        <v>103</v>
      </c>
      <c r="M132" s="37">
        <f ca="1">Inskrivning!N20</f>
        <v>7</v>
      </c>
      <c r="N132" s="37">
        <f ca="1">Inskrivning!O20</f>
        <v>6</v>
      </c>
      <c r="O132" s="37">
        <f ca="1">Inskrivning!P20</f>
        <v>7</v>
      </c>
      <c r="P132" s="37">
        <f ca="1">Inskrivning!Q20</f>
        <v>0</v>
      </c>
      <c r="Q132" s="37">
        <f ca="1">Inskrivning!R20</f>
        <v>29</v>
      </c>
      <c r="R132" s="38">
        <f ca="1">Inskrivning!S20</f>
        <v>49</v>
      </c>
      <c r="S132" s="38">
        <f ca="1">Inskrivning!T20</f>
        <v>152</v>
      </c>
    </row>
    <row r="133" spans="1:19" ht="15">
      <c r="A133" s="2"/>
      <c r="B133" s="2">
        <f ca="1">Inskrivning!E34</f>
        <v>2</v>
      </c>
      <c r="C133" s="2" t="s">
        <v>111</v>
      </c>
      <c r="D133" s="2" t="str">
        <f t="shared" ref="D133:D164" si="4">C133&amp;" "&amp;B133</f>
        <v>Kl 2</v>
      </c>
      <c r="E133" s="80" t="str">
        <f ca="1">Inskrivning!F34</f>
        <v>Lasse Brincner</v>
      </c>
      <c r="F133" s="49" t="str">
        <f ca="1">Inskrivning!G34</f>
        <v>Värends Hsk</v>
      </c>
      <c r="G133" s="37">
        <f ca="1">Inskrivning!H34</f>
        <v>7</v>
      </c>
      <c r="H133" s="37">
        <f ca="1">Inskrivning!I34</f>
        <v>10</v>
      </c>
      <c r="I133" s="37">
        <f ca="1">Inskrivning!J34</f>
        <v>14</v>
      </c>
      <c r="J133" s="37">
        <f ca="1">Inskrivning!K34</f>
        <v>67</v>
      </c>
      <c r="K133" s="37">
        <f ca="1">Inskrivning!L34</f>
        <v>44</v>
      </c>
      <c r="L133" s="38">
        <f ca="1">Inskrivning!M34</f>
        <v>142</v>
      </c>
      <c r="M133" s="37">
        <f ca="1">Inskrivning!N34</f>
        <v>0</v>
      </c>
      <c r="N133" s="37">
        <f ca="1">Inskrivning!O34</f>
        <v>27</v>
      </c>
      <c r="O133" s="37">
        <f ca="1">Inskrivning!P34</f>
        <v>6</v>
      </c>
      <c r="P133" s="37">
        <f ca="1">Inskrivning!Q34</f>
        <v>0</v>
      </c>
      <c r="Q133" s="37">
        <f ca="1">Inskrivning!R34</f>
        <v>26</v>
      </c>
      <c r="R133" s="38">
        <f ca="1">Inskrivning!S34</f>
        <v>59</v>
      </c>
      <c r="S133" s="38">
        <f ca="1">Inskrivning!T34</f>
        <v>201</v>
      </c>
    </row>
    <row r="134" spans="1:19" ht="15">
      <c r="A134" s="2"/>
      <c r="B134" s="2">
        <f ca="1">Inskrivning!E32</f>
        <v>2</v>
      </c>
      <c r="C134" s="2" t="s">
        <v>111</v>
      </c>
      <c r="D134" s="2" t="str">
        <f t="shared" si="4"/>
        <v>Kl 2</v>
      </c>
      <c r="E134" s="80" t="str">
        <f ca="1">Inskrivning!F32</f>
        <v>Dan Hallstan</v>
      </c>
      <c r="F134" s="49" t="str">
        <f ca="1">Inskrivning!G32</f>
        <v>Växsjö Hsk</v>
      </c>
      <c r="G134" s="37">
        <f ca="1">Inskrivning!H32</f>
        <v>3</v>
      </c>
      <c r="H134" s="37">
        <f ca="1">Inskrivning!I32</f>
        <v>26</v>
      </c>
      <c r="I134" s="37">
        <f ca="1">Inskrivning!J32</f>
        <v>17</v>
      </c>
      <c r="J134" s="37">
        <f ca="1">Inskrivning!K32</f>
        <v>27</v>
      </c>
      <c r="K134" s="37">
        <f ca="1">Inskrivning!L32</f>
        <v>70</v>
      </c>
      <c r="L134" s="38">
        <f ca="1">Inskrivning!M32</f>
        <v>143</v>
      </c>
      <c r="M134" s="37">
        <f ca="1">Inskrivning!N32</f>
        <v>30</v>
      </c>
      <c r="N134" s="37">
        <f ca="1">Inskrivning!O32</f>
        <v>30</v>
      </c>
      <c r="O134" s="37">
        <f ca="1">Inskrivning!P32</f>
        <v>10</v>
      </c>
      <c r="P134" s="37">
        <f ca="1">Inskrivning!Q32</f>
        <v>17</v>
      </c>
      <c r="Q134" s="37">
        <f ca="1">Inskrivning!R32</f>
        <v>13</v>
      </c>
      <c r="R134" s="38">
        <f ca="1">Inskrivning!S32</f>
        <v>100</v>
      </c>
      <c r="S134" s="38">
        <f ca="1">Inskrivning!T32</f>
        <v>243</v>
      </c>
    </row>
    <row r="135" spans="1:19" ht="15">
      <c r="A135" s="2"/>
      <c r="B135" s="2">
        <f ca="1">Inskrivning!E33</f>
        <v>3</v>
      </c>
      <c r="C135" s="2" t="s">
        <v>111</v>
      </c>
      <c r="D135" s="2" t="str">
        <f t="shared" si="4"/>
        <v>Kl 3</v>
      </c>
      <c r="E135" s="80" t="str">
        <f ca="1">Inskrivning!F33</f>
        <v>Ronnie Pettersson</v>
      </c>
      <c r="F135" s="49" t="str">
        <f ca="1">Inskrivning!G33</f>
        <v>Värends Hsk</v>
      </c>
      <c r="G135" s="37">
        <f ca="1">Inskrivning!H33</f>
        <v>14</v>
      </c>
      <c r="H135" s="37">
        <f ca="1">Inskrivning!I33</f>
        <v>34</v>
      </c>
      <c r="I135" s="37">
        <f ca="1">Inskrivning!J33</f>
        <v>30</v>
      </c>
      <c r="J135" s="37">
        <f ca="1">Inskrivning!K33</f>
        <v>0</v>
      </c>
      <c r="K135" s="37">
        <f ca="1">Inskrivning!L33</f>
        <v>21</v>
      </c>
      <c r="L135" s="38">
        <f ca="1">Inskrivning!M33</f>
        <v>99</v>
      </c>
      <c r="M135" s="37">
        <f ca="1">Inskrivning!N33</f>
        <v>0</v>
      </c>
      <c r="N135" s="37">
        <f ca="1">Inskrivning!O33</f>
        <v>17</v>
      </c>
      <c r="O135" s="37">
        <f ca="1">Inskrivning!P33</f>
        <v>0</v>
      </c>
      <c r="P135" s="37">
        <f ca="1">Inskrivning!Q33</f>
        <v>10</v>
      </c>
      <c r="Q135" s="37">
        <f ca="1">Inskrivning!R33</f>
        <v>23</v>
      </c>
      <c r="R135" s="38">
        <f ca="1">Inskrivning!S33</f>
        <v>50</v>
      </c>
      <c r="S135" s="38">
        <f ca="1">Inskrivning!T33</f>
        <v>149</v>
      </c>
    </row>
    <row r="136" spans="1:19" ht="15">
      <c r="A136" s="2"/>
      <c r="B136" s="2">
        <f ca="1">Inskrivning!E22</f>
        <v>3</v>
      </c>
      <c r="C136" s="2" t="s">
        <v>111</v>
      </c>
      <c r="D136" s="2" t="str">
        <f t="shared" si="4"/>
        <v>Kl 3</v>
      </c>
      <c r="E136" s="80" t="str">
        <f ca="1">Inskrivning!F22</f>
        <v>Carina Gneupel</v>
      </c>
      <c r="F136" s="49" t="str">
        <f ca="1">Inskrivning!G22</f>
        <v>Sibbamåla IF</v>
      </c>
      <c r="G136" s="37">
        <f ca="1">Inskrivning!H22</f>
        <v>14</v>
      </c>
      <c r="H136" s="37">
        <f ca="1">Inskrivning!I22</f>
        <v>14</v>
      </c>
      <c r="I136" s="37">
        <f ca="1">Inskrivning!J22</f>
        <v>10</v>
      </c>
      <c r="J136" s="37">
        <f ca="1">Inskrivning!K22</f>
        <v>10</v>
      </c>
      <c r="K136" s="37">
        <f ca="1">Inskrivning!L22</f>
        <v>14</v>
      </c>
      <c r="L136" s="38">
        <f ca="1">Inskrivning!M22</f>
        <v>62</v>
      </c>
      <c r="M136" s="37">
        <f ca="1">Inskrivning!N22</f>
        <v>20</v>
      </c>
      <c r="N136" s="37">
        <f ca="1">Inskrivning!O22</f>
        <v>34</v>
      </c>
      <c r="O136" s="37">
        <f ca="1">Inskrivning!P22</f>
        <v>34</v>
      </c>
      <c r="P136" s="37">
        <f ca="1">Inskrivning!Q22</f>
        <v>0</v>
      </c>
      <c r="Q136" s="37">
        <f ca="1">Inskrivning!R22</f>
        <v>7</v>
      </c>
      <c r="R136" s="38">
        <f ca="1">Inskrivning!S22</f>
        <v>95</v>
      </c>
      <c r="S136" s="38">
        <f ca="1">Inskrivning!T22</f>
        <v>157</v>
      </c>
    </row>
    <row r="137" spans="1:19" ht="15">
      <c r="A137" s="2"/>
      <c r="B137" s="2">
        <f ca="1">Inskrivning!E12</f>
        <v>3</v>
      </c>
      <c r="C137" s="2" t="s">
        <v>111</v>
      </c>
      <c r="D137" s="2" t="str">
        <f t="shared" si="4"/>
        <v>Kl 3</v>
      </c>
      <c r="E137" s="80" t="str">
        <f ca="1">Inskrivning!F12</f>
        <v>Patrick Axelsson</v>
      </c>
      <c r="F137" s="49" t="str">
        <f ca="1">Inskrivning!G12</f>
        <v>Alvesta Hsk</v>
      </c>
      <c r="G137" s="37">
        <f ca="1">Inskrivning!H12</f>
        <v>21</v>
      </c>
      <c r="H137" s="37">
        <f ca="1">Inskrivning!I12</f>
        <v>27</v>
      </c>
      <c r="I137" s="37">
        <f ca="1">Inskrivning!J12</f>
        <v>14</v>
      </c>
      <c r="J137" s="37">
        <f ca="1">Inskrivning!K12</f>
        <v>10</v>
      </c>
      <c r="K137" s="37">
        <f ca="1">Inskrivning!L12</f>
        <v>14</v>
      </c>
      <c r="L137" s="38">
        <f ca="1">Inskrivning!M12</f>
        <v>86</v>
      </c>
      <c r="M137" s="37">
        <f ca="1">Inskrivning!N12</f>
        <v>10</v>
      </c>
      <c r="N137" s="37">
        <f ca="1">Inskrivning!O12</f>
        <v>14</v>
      </c>
      <c r="O137" s="37">
        <f ca="1">Inskrivning!P12</f>
        <v>0</v>
      </c>
      <c r="P137" s="37">
        <f ca="1">Inskrivning!Q12</f>
        <v>14</v>
      </c>
      <c r="Q137" s="37">
        <f ca="1">Inskrivning!R12</f>
        <v>41</v>
      </c>
      <c r="R137" s="38">
        <f ca="1">Inskrivning!S12</f>
        <v>79</v>
      </c>
      <c r="S137" s="38">
        <f ca="1">Inskrivning!T12</f>
        <v>165</v>
      </c>
    </row>
    <row r="138" spans="1:19" ht="15">
      <c r="A138" s="2"/>
      <c r="B138" s="2">
        <f ca="1">Inskrivning!E37</f>
        <v>3</v>
      </c>
      <c r="C138" s="2" t="s">
        <v>111</v>
      </c>
      <c r="D138" s="2" t="str">
        <f t="shared" si="4"/>
        <v>Kl 3</v>
      </c>
      <c r="E138" s="80" t="str">
        <f ca="1">Inskrivning!F37</f>
        <v>Christina Holmberg</v>
      </c>
      <c r="F138" s="49" t="str">
        <f ca="1">Inskrivning!G37</f>
        <v>Tingsryd Hsc</v>
      </c>
      <c r="G138" s="37">
        <f ca="1">Inskrivning!H37</f>
        <v>41</v>
      </c>
      <c r="H138" s="37">
        <f ca="1">Inskrivning!I37</f>
        <v>17</v>
      </c>
      <c r="I138" s="37">
        <f ca="1">Inskrivning!J37</f>
        <v>21</v>
      </c>
      <c r="J138" s="37">
        <f ca="1">Inskrivning!K37</f>
        <v>10</v>
      </c>
      <c r="K138" s="37">
        <f ca="1">Inskrivning!L37</f>
        <v>14</v>
      </c>
      <c r="L138" s="38">
        <f ca="1">Inskrivning!M37</f>
        <v>103</v>
      </c>
      <c r="M138" s="37">
        <f ca="1">Inskrivning!N37</f>
        <v>21</v>
      </c>
      <c r="N138" s="37">
        <f ca="1">Inskrivning!O37</f>
        <v>24</v>
      </c>
      <c r="O138" s="37">
        <f ca="1">Inskrivning!P37</f>
        <v>17</v>
      </c>
      <c r="P138" s="37">
        <f ca="1">Inskrivning!Q37</f>
        <v>20</v>
      </c>
      <c r="Q138" s="37">
        <f ca="1">Inskrivning!R37</f>
        <v>21</v>
      </c>
      <c r="R138" s="38">
        <f ca="1">Inskrivning!S37</f>
        <v>103</v>
      </c>
      <c r="S138" s="38">
        <f ca="1">Inskrivning!T37</f>
        <v>206</v>
      </c>
    </row>
    <row r="139" spans="1:19" ht="15">
      <c r="A139" s="2"/>
      <c r="B139" s="2">
        <f ca="1">Inskrivning!E38</f>
        <v>3</v>
      </c>
      <c r="C139" s="2" t="s">
        <v>111</v>
      </c>
      <c r="D139" s="2" t="str">
        <f t="shared" si="4"/>
        <v>Kl 3</v>
      </c>
      <c r="E139" s="80" t="str">
        <f ca="1">Inskrivning!F38</f>
        <v>Bengt-Erik Holmberg</v>
      </c>
      <c r="F139" s="49" t="str">
        <f ca="1">Inskrivning!G38</f>
        <v>Tingsryd Hsc</v>
      </c>
      <c r="G139" s="37">
        <f ca="1">Inskrivning!H38</f>
        <v>28</v>
      </c>
      <c r="H139" s="37">
        <f ca="1">Inskrivning!I38</f>
        <v>37</v>
      </c>
      <c r="I139" s="37">
        <f ca="1">Inskrivning!J38</f>
        <v>13</v>
      </c>
      <c r="J139" s="37">
        <f ca="1">Inskrivning!K38</f>
        <v>23</v>
      </c>
      <c r="K139" s="37">
        <f ca="1">Inskrivning!L38</f>
        <v>13</v>
      </c>
      <c r="L139" s="38">
        <f ca="1">Inskrivning!M38</f>
        <v>114</v>
      </c>
      <c r="M139" s="37">
        <f ca="1">Inskrivning!N38</f>
        <v>14</v>
      </c>
      <c r="N139" s="37">
        <f ca="1">Inskrivning!O38</f>
        <v>17</v>
      </c>
      <c r="O139" s="37">
        <f ca="1">Inskrivning!P38</f>
        <v>37</v>
      </c>
      <c r="P139" s="37">
        <f ca="1">Inskrivning!Q38</f>
        <v>21</v>
      </c>
      <c r="Q139" s="37">
        <f ca="1">Inskrivning!R38</f>
        <v>17</v>
      </c>
      <c r="R139" s="38">
        <f ca="1">Inskrivning!S38</f>
        <v>106</v>
      </c>
      <c r="S139" s="38">
        <f ca="1">Inskrivning!T38</f>
        <v>220</v>
      </c>
    </row>
    <row r="140" spans="1:19" ht="15">
      <c r="A140" s="2"/>
      <c r="B140" s="2">
        <f ca="1">Inskrivning!E13</f>
        <v>3</v>
      </c>
      <c r="C140" s="2" t="s">
        <v>111</v>
      </c>
      <c r="D140" s="2" t="str">
        <f t="shared" si="4"/>
        <v>Kl 3</v>
      </c>
      <c r="E140" s="80" t="str">
        <f ca="1">Inskrivning!F13</f>
        <v>Solveig Axelsson</v>
      </c>
      <c r="F140" s="49" t="str">
        <f ca="1">Inskrivning!G13</f>
        <v>Alvesta Hsk</v>
      </c>
      <c r="G140" s="37">
        <f ca="1">Inskrivning!H13</f>
        <v>21</v>
      </c>
      <c r="H140" s="37">
        <f ca="1">Inskrivning!I13</f>
        <v>28</v>
      </c>
      <c r="I140" s="37">
        <f ca="1">Inskrivning!J13</f>
        <v>14</v>
      </c>
      <c r="J140" s="37">
        <f ca="1">Inskrivning!K13</f>
        <v>23</v>
      </c>
      <c r="K140" s="37">
        <f ca="1">Inskrivning!L13</f>
        <v>14</v>
      </c>
      <c r="L140" s="38">
        <f ca="1">Inskrivning!M13</f>
        <v>100</v>
      </c>
      <c r="M140" s="37">
        <f ca="1">Inskrivning!N13</f>
        <v>34</v>
      </c>
      <c r="N140" s="37">
        <f ca="1">Inskrivning!O13</f>
        <v>34</v>
      </c>
      <c r="O140" s="37">
        <f ca="1">Inskrivning!P13</f>
        <v>7</v>
      </c>
      <c r="P140" s="37">
        <f ca="1">Inskrivning!Q13</f>
        <v>30</v>
      </c>
      <c r="Q140" s="37">
        <f ca="1">Inskrivning!R13</f>
        <v>41</v>
      </c>
      <c r="R140" s="38">
        <f ca="1">Inskrivning!S13</f>
        <v>146</v>
      </c>
      <c r="S140" s="38">
        <f ca="1">Inskrivning!T13</f>
        <v>246</v>
      </c>
    </row>
    <row r="141" spans="1:19" ht="15">
      <c r="A141" s="2"/>
      <c r="B141" s="2">
        <f ca="1">Inskrivning!E11</f>
        <v>3</v>
      </c>
      <c r="C141" s="2" t="s">
        <v>111</v>
      </c>
      <c r="D141" s="2" t="str">
        <f t="shared" si="4"/>
        <v>Kl 3</v>
      </c>
      <c r="E141" s="80" t="str">
        <f ca="1">Inskrivning!F11</f>
        <v>Kennarth Axelsson</v>
      </c>
      <c r="F141" s="49" t="str">
        <f ca="1">Inskrivning!G11</f>
        <v>Alvesta Hsk</v>
      </c>
      <c r="G141" s="37">
        <f ca="1">Inskrivning!H11</f>
        <v>23</v>
      </c>
      <c r="H141" s="37">
        <f ca="1">Inskrivning!I11</f>
        <v>17</v>
      </c>
      <c r="I141" s="37">
        <f ca="1">Inskrivning!J11</f>
        <v>14</v>
      </c>
      <c r="J141" s="37">
        <f ca="1">Inskrivning!K11</f>
        <v>41</v>
      </c>
      <c r="K141" s="37">
        <f ca="1">Inskrivning!L11</f>
        <v>37</v>
      </c>
      <c r="L141" s="38">
        <f ca="1">Inskrivning!M11</f>
        <v>132</v>
      </c>
      <c r="M141" s="37">
        <f ca="1">Inskrivning!N11</f>
        <v>23</v>
      </c>
      <c r="N141" s="37">
        <f ca="1">Inskrivning!O11</f>
        <v>24</v>
      </c>
      <c r="O141" s="37">
        <f ca="1">Inskrivning!P11</f>
        <v>17</v>
      </c>
      <c r="P141" s="37">
        <f ca="1">Inskrivning!Q11</f>
        <v>34</v>
      </c>
      <c r="Q141" s="37">
        <f ca="1">Inskrivning!R11</f>
        <v>34</v>
      </c>
      <c r="R141" s="38">
        <f ca="1">Inskrivning!S11</f>
        <v>132</v>
      </c>
      <c r="S141" s="38">
        <f ca="1">Inskrivning!T11</f>
        <v>264</v>
      </c>
    </row>
    <row r="142" spans="1:19" ht="15">
      <c r="A142" s="2"/>
      <c r="B142" s="2">
        <f ca="1">Inskrivning!E7</f>
        <v>4</v>
      </c>
      <c r="C142" s="2" t="s">
        <v>111</v>
      </c>
      <c r="D142" s="2" t="str">
        <f t="shared" si="4"/>
        <v>Kl 4</v>
      </c>
      <c r="E142" s="80">
        <f ca="1">Inskrivning!F6</f>
        <v>0</v>
      </c>
      <c r="F142" s="49">
        <f ca="1">Inskrivning!G6</f>
        <v>0</v>
      </c>
      <c r="G142" s="37">
        <f ca="1">Inskrivning!H6</f>
        <v>0</v>
      </c>
      <c r="H142" s="37">
        <f ca="1">Inskrivning!I6</f>
        <v>0</v>
      </c>
      <c r="I142" s="37">
        <f ca="1">Inskrivning!J6</f>
        <v>0</v>
      </c>
      <c r="J142" s="37">
        <f ca="1">Inskrivning!K6</f>
        <v>0</v>
      </c>
      <c r="K142" s="37">
        <f ca="1">Inskrivning!L6</f>
        <v>0</v>
      </c>
      <c r="L142" s="38">
        <f ca="1">Inskrivning!M6</f>
        <v>0</v>
      </c>
      <c r="M142" s="37">
        <f ca="1">Inskrivning!N6</f>
        <v>0</v>
      </c>
      <c r="N142" s="37">
        <f ca="1">Inskrivning!O6</f>
        <v>0</v>
      </c>
      <c r="O142" s="37">
        <f ca="1">Inskrivning!P6</f>
        <v>0</v>
      </c>
      <c r="P142" s="37">
        <f ca="1">Inskrivning!Q6</f>
        <v>0</v>
      </c>
      <c r="Q142" s="37">
        <f ca="1">Inskrivning!R6</f>
        <v>0</v>
      </c>
      <c r="R142" s="38">
        <f ca="1">Inskrivning!S6</f>
        <v>0</v>
      </c>
      <c r="S142" s="38">
        <f ca="1">Inskrivning!T6</f>
        <v>0</v>
      </c>
    </row>
    <row r="143" spans="1:19" ht="15">
      <c r="A143" s="2"/>
      <c r="B143" s="2">
        <f ca="1">Inskrivning!E23</f>
        <v>4</v>
      </c>
      <c r="C143" s="2" t="s">
        <v>111</v>
      </c>
      <c r="D143" s="2" t="str">
        <f t="shared" si="4"/>
        <v>Kl 4</v>
      </c>
      <c r="E143" s="80" t="str">
        <f ca="1">Inskrivning!F23</f>
        <v>Linnea Gneupel</v>
      </c>
      <c r="F143" s="49" t="str">
        <f ca="1">Inskrivning!G23</f>
        <v>Sibbamåla IF</v>
      </c>
      <c r="G143" s="37">
        <f ca="1">Inskrivning!H23</f>
        <v>7</v>
      </c>
      <c r="H143" s="37">
        <f ca="1">Inskrivning!I23</f>
        <v>7</v>
      </c>
      <c r="I143" s="37">
        <f ca="1">Inskrivning!J23</f>
        <v>6</v>
      </c>
      <c r="J143" s="37">
        <f ca="1">Inskrivning!K23</f>
        <v>7</v>
      </c>
      <c r="K143" s="37">
        <f ca="1">Inskrivning!L23</f>
        <v>0</v>
      </c>
      <c r="L143" s="38">
        <f ca="1">Inskrivning!M23</f>
        <v>27</v>
      </c>
      <c r="M143" s="37">
        <f ca="1">Inskrivning!N23</f>
        <v>7</v>
      </c>
      <c r="N143" s="37">
        <f ca="1">Inskrivning!O23</f>
        <v>0</v>
      </c>
      <c r="O143" s="37">
        <f ca="1">Inskrivning!P23</f>
        <v>7</v>
      </c>
      <c r="P143" s="37">
        <f ca="1">Inskrivning!Q23</f>
        <v>0</v>
      </c>
      <c r="Q143" s="37">
        <f ca="1">Inskrivning!R23</f>
        <v>3</v>
      </c>
      <c r="R143" s="38">
        <f ca="1">Inskrivning!S23</f>
        <v>17</v>
      </c>
      <c r="S143" s="38">
        <f ca="1">Inskrivning!T23</f>
        <v>44</v>
      </c>
    </row>
    <row r="144" spans="1:19" ht="15">
      <c r="A144" s="2"/>
      <c r="B144" s="2">
        <f ca="1">Inskrivning!E31</f>
        <v>4</v>
      </c>
      <c r="C144" s="2" t="s">
        <v>111</v>
      </c>
      <c r="D144" s="2" t="str">
        <f t="shared" si="4"/>
        <v>Kl 4</v>
      </c>
      <c r="E144" s="80" t="str">
        <f ca="1">Inskrivning!F31</f>
        <v>Kerstin Svensson</v>
      </c>
      <c r="F144" s="49" t="str">
        <f ca="1">Inskrivning!G31</f>
        <v>Växsjö Hsk</v>
      </c>
      <c r="G144" s="37">
        <f ca="1">Inskrivning!H31</f>
        <v>3</v>
      </c>
      <c r="H144" s="37">
        <f ca="1">Inskrivning!I31</f>
        <v>7</v>
      </c>
      <c r="I144" s="37">
        <f ca="1">Inskrivning!J31</f>
        <v>3</v>
      </c>
      <c r="J144" s="37">
        <f ca="1">Inskrivning!K31</f>
        <v>3</v>
      </c>
      <c r="K144" s="37">
        <f ca="1">Inskrivning!L31</f>
        <v>7</v>
      </c>
      <c r="L144" s="38">
        <f ca="1">Inskrivning!M31</f>
        <v>23</v>
      </c>
      <c r="M144" s="37">
        <f ca="1">Inskrivning!N31</f>
        <v>7</v>
      </c>
      <c r="N144" s="37">
        <f ca="1">Inskrivning!O31</f>
        <v>10</v>
      </c>
      <c r="O144" s="37">
        <f ca="1">Inskrivning!P31</f>
        <v>7</v>
      </c>
      <c r="P144" s="37">
        <f ca="1">Inskrivning!Q31</f>
        <v>7</v>
      </c>
      <c r="Q144" s="37">
        <f ca="1">Inskrivning!R31</f>
        <v>6</v>
      </c>
      <c r="R144" s="38">
        <f ca="1">Inskrivning!S31</f>
        <v>37</v>
      </c>
      <c r="S144" s="38">
        <f ca="1">Inskrivning!T31</f>
        <v>60</v>
      </c>
    </row>
    <row r="145" spans="1:19" ht="15">
      <c r="A145" s="2"/>
      <c r="B145" s="2">
        <f ca="1">Inskrivning!E27</f>
        <v>4</v>
      </c>
      <c r="C145" s="2" t="s">
        <v>111</v>
      </c>
      <c r="D145" s="2" t="str">
        <f t="shared" si="4"/>
        <v>Kl 4</v>
      </c>
      <c r="E145" s="80" t="str">
        <f ca="1">Inskrivning!F27</f>
        <v>Ulf Stenberg</v>
      </c>
      <c r="F145" s="49" t="str">
        <f ca="1">Inskrivning!G27</f>
        <v>Mulde VK</v>
      </c>
      <c r="G145" s="37">
        <f ca="1">Inskrivning!H27</f>
        <v>7</v>
      </c>
      <c r="H145" s="37">
        <f ca="1">Inskrivning!I27</f>
        <v>10</v>
      </c>
      <c r="I145" s="37">
        <f ca="1">Inskrivning!J27</f>
        <v>0</v>
      </c>
      <c r="J145" s="37">
        <f ca="1">Inskrivning!K27</f>
        <v>10</v>
      </c>
      <c r="K145" s="37">
        <f ca="1">Inskrivning!L27</f>
        <v>0</v>
      </c>
      <c r="L145" s="38">
        <f ca="1">Inskrivning!M27</f>
        <v>27</v>
      </c>
      <c r="M145" s="37">
        <f ca="1">Inskrivning!N27</f>
        <v>17</v>
      </c>
      <c r="N145" s="37">
        <f ca="1">Inskrivning!O27</f>
        <v>17</v>
      </c>
      <c r="O145" s="37">
        <f ca="1">Inskrivning!P27</f>
        <v>0</v>
      </c>
      <c r="P145" s="37">
        <f ca="1">Inskrivning!Q27</f>
        <v>0</v>
      </c>
      <c r="Q145" s="37">
        <f ca="1">Inskrivning!R27</f>
        <v>0</v>
      </c>
      <c r="R145" s="38">
        <f ca="1">Inskrivning!S27</f>
        <v>34</v>
      </c>
      <c r="S145" s="38">
        <f ca="1">Inskrivning!T27</f>
        <v>61</v>
      </c>
    </row>
    <row r="146" spans="1:19" ht="15">
      <c r="A146" s="2"/>
      <c r="B146" s="2">
        <f ca="1">Inskrivning!E9</f>
        <v>4</v>
      </c>
      <c r="C146" s="2" t="s">
        <v>111</v>
      </c>
      <c r="D146" s="2" t="str">
        <f t="shared" si="4"/>
        <v>Kl 4</v>
      </c>
      <c r="E146" s="80" t="str">
        <f ca="1">Inskrivning!F9</f>
        <v>Janne Larsson</v>
      </c>
      <c r="F146" s="49" t="str">
        <f ca="1">Inskrivning!G9</f>
        <v>Mulde VK</v>
      </c>
      <c r="G146" s="37">
        <f ca="1">Inskrivning!H9</f>
        <v>7</v>
      </c>
      <c r="H146" s="37">
        <f ca="1">Inskrivning!I9</f>
        <v>7</v>
      </c>
      <c r="I146" s="37">
        <f ca="1">Inskrivning!J9</f>
        <v>10</v>
      </c>
      <c r="J146" s="37">
        <f ca="1">Inskrivning!K9</f>
        <v>3</v>
      </c>
      <c r="K146" s="37">
        <f ca="1">Inskrivning!L9</f>
        <v>20</v>
      </c>
      <c r="L146" s="38">
        <f ca="1">Inskrivning!M9</f>
        <v>47</v>
      </c>
      <c r="M146" s="37">
        <f ca="1">Inskrivning!N9</f>
        <v>6</v>
      </c>
      <c r="N146" s="37">
        <f ca="1">Inskrivning!O9</f>
        <v>3</v>
      </c>
      <c r="O146" s="37">
        <f ca="1">Inskrivning!P9</f>
        <v>10</v>
      </c>
      <c r="P146" s="37">
        <f ca="1">Inskrivning!Q9</f>
        <v>14</v>
      </c>
      <c r="Q146" s="37">
        <f ca="1">Inskrivning!R9</f>
        <v>7</v>
      </c>
      <c r="R146" s="38">
        <f ca="1">Inskrivning!S9</f>
        <v>40</v>
      </c>
      <c r="S146" s="38">
        <f ca="1">Inskrivning!T9</f>
        <v>87</v>
      </c>
    </row>
    <row r="147" spans="1:19" ht="15">
      <c r="A147" s="2"/>
      <c r="B147" s="2">
        <f ca="1">Inskrivning!E40</f>
        <v>4</v>
      </c>
      <c r="C147" s="2" t="s">
        <v>111</v>
      </c>
      <c r="D147" s="2" t="str">
        <f t="shared" si="4"/>
        <v>Kl 4</v>
      </c>
      <c r="E147" s="80" t="str">
        <f ca="1">Inskrivning!F40</f>
        <v>Göran Brincner</v>
      </c>
      <c r="F147" s="49" t="str">
        <f ca="1">Inskrivning!G40</f>
        <v>Team Bågen</v>
      </c>
      <c r="G147" s="37">
        <f ca="1">Inskrivning!H40</f>
        <v>13</v>
      </c>
      <c r="H147" s="37">
        <f ca="1">Inskrivning!I40</f>
        <v>34</v>
      </c>
      <c r="I147" s="37">
        <f ca="1">Inskrivning!J40</f>
        <v>6</v>
      </c>
      <c r="J147" s="37">
        <f ca="1">Inskrivning!K40</f>
        <v>7</v>
      </c>
      <c r="K147" s="37">
        <f ca="1">Inskrivning!L40</f>
        <v>0</v>
      </c>
      <c r="L147" s="38">
        <f ca="1">Inskrivning!M40</f>
        <v>60</v>
      </c>
      <c r="M147" s="37">
        <f ca="1">Inskrivning!N40</f>
        <v>0</v>
      </c>
      <c r="N147" s="37">
        <f ca="1">Inskrivning!O40</f>
        <v>21</v>
      </c>
      <c r="O147" s="37">
        <f ca="1">Inskrivning!P40</f>
        <v>6</v>
      </c>
      <c r="P147" s="37">
        <f ca="1">Inskrivning!Q40</f>
        <v>0</v>
      </c>
      <c r="Q147" s="37">
        <f ca="1">Inskrivning!R40</f>
        <v>3</v>
      </c>
      <c r="R147" s="38">
        <f ca="1">Inskrivning!S40</f>
        <v>30</v>
      </c>
      <c r="S147" s="38">
        <f ca="1">Inskrivning!T40</f>
        <v>90</v>
      </c>
    </row>
    <row r="148" spans="1:19" ht="15">
      <c r="A148" s="2"/>
      <c r="B148" s="2">
        <f ca="1">Inskrivning!E36</f>
        <v>4</v>
      </c>
      <c r="C148" s="2" t="s">
        <v>111</v>
      </c>
      <c r="D148" s="2" t="str">
        <f t="shared" si="4"/>
        <v>Kl 4</v>
      </c>
      <c r="E148" s="80" t="str">
        <f ca="1">Inskrivning!F36</f>
        <v>Thorgny Björkqvist</v>
      </c>
      <c r="F148" s="49" t="str">
        <f ca="1">Inskrivning!G36</f>
        <v>Tingsryd Hsc</v>
      </c>
      <c r="G148" s="37">
        <f ca="1">Inskrivning!H36</f>
        <v>7</v>
      </c>
      <c r="H148" s="37">
        <f ca="1">Inskrivning!I36</f>
        <v>17</v>
      </c>
      <c r="I148" s="37">
        <f ca="1">Inskrivning!J36</f>
        <v>7</v>
      </c>
      <c r="J148" s="37">
        <f ca="1">Inskrivning!K36</f>
        <v>7</v>
      </c>
      <c r="K148" s="37">
        <f ca="1">Inskrivning!L36</f>
        <v>3</v>
      </c>
      <c r="L148" s="38">
        <f ca="1">Inskrivning!M36</f>
        <v>41</v>
      </c>
      <c r="M148" s="37">
        <f ca="1">Inskrivning!N36</f>
        <v>21</v>
      </c>
      <c r="N148" s="37">
        <f ca="1">Inskrivning!O36</f>
        <v>0</v>
      </c>
      <c r="O148" s="37">
        <f ca="1">Inskrivning!P36</f>
        <v>30</v>
      </c>
      <c r="P148" s="37">
        <f ca="1">Inskrivning!Q36</f>
        <v>3</v>
      </c>
      <c r="Q148" s="37">
        <f ca="1">Inskrivning!R36</f>
        <v>0</v>
      </c>
      <c r="R148" s="38">
        <f ca="1">Inskrivning!S36</f>
        <v>54</v>
      </c>
      <c r="S148" s="38">
        <f ca="1">Inskrivning!T36</f>
        <v>95</v>
      </c>
    </row>
    <row r="149" spans="1:19" ht="15">
      <c r="A149" s="2"/>
      <c r="B149" s="2">
        <f ca="1">Inskrivning!E30</f>
        <v>4</v>
      </c>
      <c r="C149" s="2" t="s">
        <v>111</v>
      </c>
      <c r="D149" s="2" t="str">
        <f t="shared" si="4"/>
        <v>Kl 4</v>
      </c>
      <c r="E149" s="80" t="str">
        <f ca="1">Inskrivning!F30</f>
        <v>Krister Hafdell</v>
      </c>
      <c r="F149" s="49" t="str">
        <f ca="1">Inskrivning!G30</f>
        <v>Mulde VK</v>
      </c>
      <c r="G149" s="37">
        <f ca="1">Inskrivning!H30</f>
        <v>10</v>
      </c>
      <c r="H149" s="37">
        <f ca="1">Inskrivning!I30</f>
        <v>23</v>
      </c>
      <c r="I149" s="37">
        <f ca="1">Inskrivning!J30</f>
        <v>0</v>
      </c>
      <c r="J149" s="37">
        <f ca="1">Inskrivning!K30</f>
        <v>7</v>
      </c>
      <c r="K149" s="37">
        <f ca="1">Inskrivning!L30</f>
        <v>0</v>
      </c>
      <c r="L149" s="38">
        <f ca="1">Inskrivning!M30</f>
        <v>40</v>
      </c>
      <c r="M149" s="37">
        <f ca="1">Inskrivning!N30</f>
        <v>10</v>
      </c>
      <c r="N149" s="37">
        <f ca="1">Inskrivning!O30</f>
        <v>7</v>
      </c>
      <c r="O149" s="37">
        <f ca="1">Inskrivning!P30</f>
        <v>20</v>
      </c>
      <c r="P149" s="37">
        <f ca="1">Inskrivning!Q30</f>
        <v>10</v>
      </c>
      <c r="Q149" s="37">
        <f ca="1">Inskrivning!R30</f>
        <v>10</v>
      </c>
      <c r="R149" s="38">
        <f ca="1">Inskrivning!S30</f>
        <v>57</v>
      </c>
      <c r="S149" s="38">
        <f ca="1">Inskrivning!T30</f>
        <v>97</v>
      </c>
    </row>
    <row r="150" spans="1:19" ht="15">
      <c r="A150" s="2"/>
      <c r="B150" s="2">
        <f ca="1">Inskrivning!E43</f>
        <v>4</v>
      </c>
      <c r="C150" s="2" t="s">
        <v>111</v>
      </c>
      <c r="D150" s="2" t="str">
        <f t="shared" si="4"/>
        <v>Kl 4</v>
      </c>
      <c r="E150" s="80" t="str">
        <f ca="1">Inskrivning!F43</f>
        <v>Anne Bengs</v>
      </c>
      <c r="F150" s="49" t="str">
        <f ca="1">Inskrivning!G43</f>
        <v>Team Bågen</v>
      </c>
      <c r="G150" s="37">
        <f ca="1">Inskrivning!H43</f>
        <v>14</v>
      </c>
      <c r="H150" s="37">
        <f ca="1">Inskrivning!I43</f>
        <v>7</v>
      </c>
      <c r="I150" s="37">
        <f ca="1">Inskrivning!J43</f>
        <v>7</v>
      </c>
      <c r="J150" s="37">
        <f ca="1">Inskrivning!K43</f>
        <v>13</v>
      </c>
      <c r="K150" s="37">
        <f ca="1">Inskrivning!L43</f>
        <v>13</v>
      </c>
      <c r="L150" s="38">
        <f ca="1">Inskrivning!M43</f>
        <v>54</v>
      </c>
      <c r="M150" s="37">
        <f ca="1">Inskrivning!N43</f>
        <v>3</v>
      </c>
      <c r="N150" s="37">
        <f ca="1">Inskrivning!O43</f>
        <v>3</v>
      </c>
      <c r="O150" s="37">
        <f ca="1">Inskrivning!P43</f>
        <v>10</v>
      </c>
      <c r="P150" s="37">
        <f ca="1">Inskrivning!Q43</f>
        <v>27</v>
      </c>
      <c r="Q150" s="37">
        <f ca="1">Inskrivning!R43</f>
        <v>7</v>
      </c>
      <c r="R150" s="38">
        <f ca="1">Inskrivning!S43</f>
        <v>50</v>
      </c>
      <c r="S150" s="38">
        <f ca="1">Inskrivning!T43</f>
        <v>104</v>
      </c>
    </row>
    <row r="151" spans="1:19" ht="15">
      <c r="A151" s="2"/>
      <c r="B151" s="2">
        <f ca="1">Inskrivning!E28</f>
        <v>4</v>
      </c>
      <c r="C151" s="2" t="s">
        <v>111</v>
      </c>
      <c r="D151" s="2" t="str">
        <f t="shared" si="4"/>
        <v>Kl 4</v>
      </c>
      <c r="E151" s="80" t="str">
        <f ca="1">Inskrivning!F28</f>
        <v>Gustav kvie</v>
      </c>
      <c r="F151" s="49" t="str">
        <f ca="1">Inskrivning!G28</f>
        <v>Mulde VK</v>
      </c>
      <c r="G151" s="37">
        <f ca="1">Inskrivning!H28</f>
        <v>7</v>
      </c>
      <c r="H151" s="37">
        <f ca="1">Inskrivning!I28</f>
        <v>20</v>
      </c>
      <c r="I151" s="37">
        <f ca="1">Inskrivning!J28</f>
        <v>24</v>
      </c>
      <c r="J151" s="37">
        <f ca="1">Inskrivning!K28</f>
        <v>21</v>
      </c>
      <c r="K151" s="37">
        <f ca="1">Inskrivning!L28</f>
        <v>14</v>
      </c>
      <c r="L151" s="38">
        <f ca="1">Inskrivning!M28</f>
        <v>86</v>
      </c>
      <c r="M151" s="37">
        <f ca="1">Inskrivning!N28</f>
        <v>3</v>
      </c>
      <c r="N151" s="37">
        <f ca="1">Inskrivning!O28</f>
        <v>3</v>
      </c>
      <c r="O151" s="37">
        <f ca="1">Inskrivning!P28</f>
        <v>6</v>
      </c>
      <c r="P151" s="37">
        <f ca="1">Inskrivning!Q28</f>
        <v>10</v>
      </c>
      <c r="Q151" s="37">
        <f ca="1">Inskrivning!R28</f>
        <v>0</v>
      </c>
      <c r="R151" s="38">
        <f ca="1">Inskrivning!S28</f>
        <v>22</v>
      </c>
      <c r="S151" s="38">
        <f ca="1">Inskrivning!T28</f>
        <v>108</v>
      </c>
    </row>
    <row r="152" spans="1:19" ht="15">
      <c r="A152" s="2"/>
      <c r="B152" s="2">
        <f ca="1">Inskrivning!E44</f>
        <v>4</v>
      </c>
      <c r="C152" s="2" t="s">
        <v>111</v>
      </c>
      <c r="D152" s="2" t="str">
        <f t="shared" si="4"/>
        <v>Kl 4</v>
      </c>
      <c r="E152" s="80" t="str">
        <f ca="1">Inskrivning!F44</f>
        <v>Roland Sjöstrand</v>
      </c>
      <c r="F152" s="49" t="str">
        <f ca="1">Inskrivning!G44</f>
        <v>Tingzås Hsk</v>
      </c>
      <c r="G152" s="37">
        <f ca="1">Inskrivning!H44</f>
        <v>21</v>
      </c>
      <c r="H152" s="37">
        <f ca="1">Inskrivning!I44</f>
        <v>10</v>
      </c>
      <c r="I152" s="37">
        <f ca="1">Inskrivning!J44</f>
        <v>7</v>
      </c>
      <c r="J152" s="37">
        <f ca="1">Inskrivning!K44</f>
        <v>17</v>
      </c>
      <c r="K152" s="37">
        <f ca="1">Inskrivning!L44</f>
        <v>10</v>
      </c>
      <c r="L152" s="38">
        <f ca="1">Inskrivning!M44</f>
        <v>65</v>
      </c>
      <c r="M152" s="37">
        <f ca="1">Inskrivning!N44</f>
        <v>3</v>
      </c>
      <c r="N152" s="37">
        <f ca="1">Inskrivning!O44</f>
        <v>3</v>
      </c>
      <c r="O152" s="37">
        <f ca="1">Inskrivning!P44</f>
        <v>30</v>
      </c>
      <c r="P152" s="37">
        <f ca="1">Inskrivning!Q44</f>
        <v>6</v>
      </c>
      <c r="Q152" s="37">
        <f ca="1">Inskrivning!R44</f>
        <v>6</v>
      </c>
      <c r="R152" s="38">
        <f ca="1">Inskrivning!S44</f>
        <v>48</v>
      </c>
      <c r="S152" s="38">
        <f ca="1">Inskrivning!T44</f>
        <v>113</v>
      </c>
    </row>
    <row r="153" spans="1:19" ht="15">
      <c r="A153" s="2"/>
      <c r="B153" s="2">
        <f ca="1">Inskrivning!E16</f>
        <v>4</v>
      </c>
      <c r="C153" s="2" t="s">
        <v>111</v>
      </c>
      <c r="D153" s="2" t="str">
        <f t="shared" si="4"/>
        <v>Kl 4</v>
      </c>
      <c r="E153" s="80" t="str">
        <f ca="1">Inskrivning!F16</f>
        <v>Favor Karlsson</v>
      </c>
      <c r="F153" s="49" t="str">
        <f ca="1">Inskrivning!G16</f>
        <v>Korpen Åseda</v>
      </c>
      <c r="G153" s="37">
        <f ca="1">Inskrivning!H16</f>
        <v>0</v>
      </c>
      <c r="H153" s="37">
        <f ca="1">Inskrivning!I16</f>
        <v>27</v>
      </c>
      <c r="I153" s="37">
        <f ca="1">Inskrivning!J16</f>
        <v>20</v>
      </c>
      <c r="J153" s="37">
        <f ca="1">Inskrivning!K16</f>
        <v>20</v>
      </c>
      <c r="K153" s="37">
        <f ca="1">Inskrivning!L16</f>
        <v>14</v>
      </c>
      <c r="L153" s="38">
        <f ca="1">Inskrivning!M16</f>
        <v>81</v>
      </c>
      <c r="M153" s="37">
        <f ca="1">Inskrivning!N16</f>
        <v>10</v>
      </c>
      <c r="N153" s="37">
        <f ca="1">Inskrivning!O16</f>
        <v>0</v>
      </c>
      <c r="O153" s="37">
        <f ca="1">Inskrivning!P16</f>
        <v>7</v>
      </c>
      <c r="P153" s="37">
        <f ca="1">Inskrivning!Q16</f>
        <v>21</v>
      </c>
      <c r="Q153" s="37">
        <f ca="1">Inskrivning!R16</f>
        <v>7</v>
      </c>
      <c r="R153" s="38">
        <f ca="1">Inskrivning!S16</f>
        <v>45</v>
      </c>
      <c r="S153" s="38">
        <f ca="1">Inskrivning!T16</f>
        <v>126</v>
      </c>
    </row>
    <row r="154" spans="1:19" ht="15">
      <c r="A154" s="2"/>
      <c r="B154" s="2">
        <f ca="1">Inskrivning!E35</f>
        <v>4</v>
      </c>
      <c r="C154" s="2" t="s">
        <v>111</v>
      </c>
      <c r="D154" s="2" t="str">
        <f t="shared" si="4"/>
        <v>Kl 4</v>
      </c>
      <c r="E154" s="80" t="str">
        <f ca="1">Inskrivning!F35</f>
        <v>Ronjah Pettersson</v>
      </c>
      <c r="F154" s="49" t="str">
        <f ca="1">Inskrivning!G35</f>
        <v>Värends Hsk</v>
      </c>
      <c r="G154" s="37">
        <f ca="1">Inskrivning!H35</f>
        <v>7</v>
      </c>
      <c r="H154" s="37">
        <f ca="1">Inskrivning!I35</f>
        <v>17</v>
      </c>
      <c r="I154" s="37">
        <f ca="1">Inskrivning!J35</f>
        <v>7</v>
      </c>
      <c r="J154" s="37">
        <f ca="1">Inskrivning!K35</f>
        <v>14</v>
      </c>
      <c r="K154" s="37">
        <f ca="1">Inskrivning!L35</f>
        <v>21</v>
      </c>
      <c r="L154" s="38">
        <f ca="1">Inskrivning!M35</f>
        <v>66</v>
      </c>
      <c r="M154" s="37">
        <f ca="1">Inskrivning!N35</f>
        <v>3</v>
      </c>
      <c r="N154" s="37">
        <f ca="1">Inskrivning!O35</f>
        <v>3</v>
      </c>
      <c r="O154" s="37">
        <f ca="1">Inskrivning!P35</f>
        <v>44</v>
      </c>
      <c r="P154" s="37">
        <f ca="1">Inskrivning!Q35</f>
        <v>7</v>
      </c>
      <c r="Q154" s="37">
        <f ca="1">Inskrivning!R35</f>
        <v>7</v>
      </c>
      <c r="R154" s="38">
        <f ca="1">Inskrivning!S35</f>
        <v>64</v>
      </c>
      <c r="S154" s="38">
        <f ca="1">Inskrivning!T35</f>
        <v>130</v>
      </c>
    </row>
    <row r="155" spans="1:19" ht="15">
      <c r="A155" s="2"/>
      <c r="B155" s="2">
        <f ca="1">Inskrivning!E26</f>
        <v>4</v>
      </c>
      <c r="C155" s="2" t="s">
        <v>111</v>
      </c>
      <c r="D155" s="2" t="str">
        <f t="shared" si="4"/>
        <v>Kl 4</v>
      </c>
      <c r="E155" s="80" t="str">
        <f ca="1">Inskrivning!F26</f>
        <v>Pablo Amigo</v>
      </c>
      <c r="F155" s="49" t="str">
        <f ca="1">Inskrivning!G26</f>
        <v>Värends Hsk</v>
      </c>
      <c r="G155" s="37">
        <f ca="1">Inskrivning!H26</f>
        <v>13</v>
      </c>
      <c r="H155" s="37">
        <f ca="1">Inskrivning!I26</f>
        <v>34</v>
      </c>
      <c r="I155" s="37">
        <f ca="1">Inskrivning!J26</f>
        <v>6</v>
      </c>
      <c r="J155" s="37">
        <f ca="1">Inskrivning!K26</f>
        <v>6</v>
      </c>
      <c r="K155" s="37">
        <f ca="1">Inskrivning!L26</f>
        <v>7</v>
      </c>
      <c r="L155" s="38">
        <f ca="1">Inskrivning!M26</f>
        <v>66</v>
      </c>
      <c r="M155" s="37">
        <f ca="1">Inskrivning!N26</f>
        <v>0</v>
      </c>
      <c r="N155" s="37">
        <f ca="1">Inskrivning!O26</f>
        <v>34</v>
      </c>
      <c r="O155" s="37">
        <f ca="1">Inskrivning!P26</f>
        <v>20</v>
      </c>
      <c r="P155" s="37">
        <f ca="1">Inskrivning!Q26</f>
        <v>3</v>
      </c>
      <c r="Q155" s="37">
        <f ca="1">Inskrivning!R26</f>
        <v>7</v>
      </c>
      <c r="R155" s="38">
        <f ca="1">Inskrivning!S26</f>
        <v>64</v>
      </c>
      <c r="S155" s="38">
        <f ca="1">Inskrivning!T26</f>
        <v>130</v>
      </c>
    </row>
    <row r="156" spans="1:19" ht="15">
      <c r="A156" s="2"/>
      <c r="B156" s="2">
        <f ca="1">Inskrivning!E29</f>
        <v>4</v>
      </c>
      <c r="C156" s="2" t="s">
        <v>111</v>
      </c>
      <c r="D156" s="2" t="str">
        <f t="shared" si="4"/>
        <v>Kl 4</v>
      </c>
      <c r="E156" s="80" t="str">
        <f ca="1">Inskrivning!F29</f>
        <v>Bengt-Arne Andersson</v>
      </c>
      <c r="F156" s="49" t="str">
        <f ca="1">Inskrivning!G29</f>
        <v>Mulde VK</v>
      </c>
      <c r="G156" s="37">
        <f ca="1">Inskrivning!H29</f>
        <v>0</v>
      </c>
      <c r="H156" s="37">
        <f ca="1">Inskrivning!I29</f>
        <v>31</v>
      </c>
      <c r="I156" s="37">
        <f ca="1">Inskrivning!J29</f>
        <v>20</v>
      </c>
      <c r="J156" s="37">
        <f ca="1">Inskrivning!K29</f>
        <v>17</v>
      </c>
      <c r="K156" s="37">
        <f ca="1">Inskrivning!L29</f>
        <v>27</v>
      </c>
      <c r="L156" s="38">
        <f ca="1">Inskrivning!M29</f>
        <v>95</v>
      </c>
      <c r="M156" s="37">
        <f ca="1">Inskrivning!N29</f>
        <v>0</v>
      </c>
      <c r="N156" s="37">
        <f ca="1">Inskrivning!O29</f>
        <v>21</v>
      </c>
      <c r="O156" s="37">
        <f ca="1">Inskrivning!P29</f>
        <v>10</v>
      </c>
      <c r="P156" s="37">
        <f ca="1">Inskrivning!Q29</f>
        <v>0</v>
      </c>
      <c r="Q156" s="37">
        <f ca="1">Inskrivning!R29</f>
        <v>7</v>
      </c>
      <c r="R156" s="38">
        <f ca="1">Inskrivning!S29</f>
        <v>38</v>
      </c>
      <c r="S156" s="38">
        <f ca="1">Inskrivning!T29</f>
        <v>133</v>
      </c>
    </row>
    <row r="157" spans="1:19" ht="15">
      <c r="A157" s="2"/>
      <c r="B157" s="2">
        <f ca="1">Inskrivning!E45</f>
        <v>4</v>
      </c>
      <c r="C157" s="2" t="s">
        <v>111</v>
      </c>
      <c r="D157" s="2" t="str">
        <f t="shared" si="4"/>
        <v>Kl 4</v>
      </c>
      <c r="E157" s="80" t="str">
        <f ca="1">Inskrivning!F45</f>
        <v>Ingegärd Sjöstrand</v>
      </c>
      <c r="F157" s="49" t="str">
        <f ca="1">Inskrivning!G45</f>
        <v>Tingzås Hsk</v>
      </c>
      <c r="G157" s="37">
        <f ca="1">Inskrivning!H45</f>
        <v>27</v>
      </c>
      <c r="H157" s="37">
        <f ca="1">Inskrivning!I45</f>
        <v>14</v>
      </c>
      <c r="I157" s="37">
        <f ca="1">Inskrivning!J45</f>
        <v>23</v>
      </c>
      <c r="J157" s="37">
        <f ca="1">Inskrivning!K45</f>
        <v>10</v>
      </c>
      <c r="K157" s="37">
        <f ca="1">Inskrivning!L45</f>
        <v>7</v>
      </c>
      <c r="L157" s="38">
        <f ca="1">Inskrivning!M45</f>
        <v>81</v>
      </c>
      <c r="M157" s="37">
        <f ca="1">Inskrivning!N45</f>
        <v>7</v>
      </c>
      <c r="N157" s="37">
        <f ca="1">Inskrivning!O45</f>
        <v>7</v>
      </c>
      <c r="O157" s="37">
        <f ca="1">Inskrivning!P45</f>
        <v>24</v>
      </c>
      <c r="P157" s="37">
        <f ca="1">Inskrivning!Q45</f>
        <v>17</v>
      </c>
      <c r="Q157" s="37">
        <f ca="1">Inskrivning!R45</f>
        <v>7</v>
      </c>
      <c r="R157" s="38">
        <f ca="1">Inskrivning!S45</f>
        <v>62</v>
      </c>
      <c r="S157" s="38">
        <f ca="1">Inskrivning!T45</f>
        <v>143</v>
      </c>
    </row>
    <row r="158" spans="1:19" ht="15">
      <c r="A158" s="2"/>
      <c r="B158" s="2">
        <f ca="1">Inskrivning!E14</f>
        <v>4</v>
      </c>
      <c r="C158" s="2" t="s">
        <v>111</v>
      </c>
      <c r="D158" s="2" t="str">
        <f t="shared" si="4"/>
        <v>Kl 4</v>
      </c>
      <c r="E158" s="80" t="str">
        <f ca="1">Inskrivning!F14</f>
        <v>Ulf Seyer</v>
      </c>
      <c r="F158" s="49" t="str">
        <f ca="1">Inskrivning!G14</f>
        <v>Alvesta Hsk</v>
      </c>
      <c r="G158" s="37">
        <f ca="1">Inskrivning!H14</f>
        <v>21</v>
      </c>
      <c r="H158" s="37">
        <f ca="1">Inskrivning!I14</f>
        <v>37</v>
      </c>
      <c r="I158" s="37">
        <f ca="1">Inskrivning!J14</f>
        <v>13</v>
      </c>
      <c r="J158" s="37">
        <f ca="1">Inskrivning!K14</f>
        <v>3</v>
      </c>
      <c r="K158" s="37">
        <f ca="1">Inskrivning!L14</f>
        <v>7</v>
      </c>
      <c r="L158" s="38">
        <f ca="1">Inskrivning!M14</f>
        <v>81</v>
      </c>
      <c r="M158" s="37">
        <f ca="1">Inskrivning!N14</f>
        <v>20</v>
      </c>
      <c r="N158" s="37">
        <f ca="1">Inskrivning!O14</f>
        <v>6</v>
      </c>
      <c r="O158" s="37">
        <f ca="1">Inskrivning!P14</f>
        <v>27</v>
      </c>
      <c r="P158" s="37">
        <f ca="1">Inskrivning!Q14</f>
        <v>3</v>
      </c>
      <c r="Q158" s="37">
        <f ca="1">Inskrivning!R14</f>
        <v>14</v>
      </c>
      <c r="R158" s="38">
        <f ca="1">Inskrivning!S14</f>
        <v>70</v>
      </c>
      <c r="S158" s="38">
        <f ca="1">Inskrivning!T14</f>
        <v>151</v>
      </c>
    </row>
    <row r="159" spans="1:19" ht="15">
      <c r="A159" s="2"/>
      <c r="B159" s="2">
        <f ca="1">Inskrivning!E42</f>
        <v>4</v>
      </c>
      <c r="C159" s="2" t="s">
        <v>111</v>
      </c>
      <c r="D159" s="2" t="str">
        <f t="shared" si="4"/>
        <v>Kl 4</v>
      </c>
      <c r="E159" s="80" t="str">
        <f ca="1">Inskrivning!F42</f>
        <v>Solveig Brincner</v>
      </c>
      <c r="F159" s="49" t="str">
        <f ca="1">Inskrivning!G42</f>
        <v>Team Bågen</v>
      </c>
      <c r="G159" s="37">
        <f ca="1">Inskrivning!H42</f>
        <v>27</v>
      </c>
      <c r="H159" s="37">
        <f ca="1">Inskrivning!I42</f>
        <v>17</v>
      </c>
      <c r="I159" s="37">
        <f ca="1">Inskrivning!J42</f>
        <v>20</v>
      </c>
      <c r="J159" s="37">
        <f ca="1">Inskrivning!K42</f>
        <v>17</v>
      </c>
      <c r="K159" s="37">
        <f ca="1">Inskrivning!L42</f>
        <v>14</v>
      </c>
      <c r="L159" s="38">
        <f ca="1">Inskrivning!M42</f>
        <v>95</v>
      </c>
      <c r="M159" s="37">
        <f ca="1">Inskrivning!N42</f>
        <v>13</v>
      </c>
      <c r="N159" s="37">
        <f ca="1">Inskrivning!O42</f>
        <v>17</v>
      </c>
      <c r="O159" s="37">
        <f ca="1">Inskrivning!P42</f>
        <v>7</v>
      </c>
      <c r="P159" s="37">
        <f ca="1">Inskrivning!Q42</f>
        <v>17</v>
      </c>
      <c r="Q159" s="37">
        <f ca="1">Inskrivning!R42</f>
        <v>30</v>
      </c>
      <c r="R159" s="38">
        <f ca="1">Inskrivning!S42</f>
        <v>84</v>
      </c>
      <c r="S159" s="38">
        <f ca="1">Inskrivning!T42</f>
        <v>179</v>
      </c>
    </row>
    <row r="160" spans="1:19" ht="15">
      <c r="A160" s="2"/>
      <c r="B160" s="2">
        <f ca="1">Inskrivning!E41</f>
        <v>4</v>
      </c>
      <c r="C160" s="2" t="s">
        <v>111</v>
      </c>
      <c r="D160" s="2" t="str">
        <f t="shared" si="4"/>
        <v>Kl 4</v>
      </c>
      <c r="E160" s="80" t="str">
        <f ca="1">Inskrivning!F41</f>
        <v>Christer Brincner</v>
      </c>
      <c r="F160" s="49" t="str">
        <f ca="1">Inskrivning!G41</f>
        <v>Team Bågen</v>
      </c>
      <c r="G160" s="37">
        <f ca="1">Inskrivning!H41</f>
        <v>10</v>
      </c>
      <c r="H160" s="37">
        <f ca="1">Inskrivning!I41</f>
        <v>10</v>
      </c>
      <c r="I160" s="37">
        <f ca="1">Inskrivning!J41</f>
        <v>27</v>
      </c>
      <c r="J160" s="37">
        <f ca="1">Inskrivning!K41</f>
        <v>17</v>
      </c>
      <c r="K160" s="37">
        <f ca="1">Inskrivning!L41</f>
        <v>13</v>
      </c>
      <c r="L160" s="38">
        <f ca="1">Inskrivning!M41</f>
        <v>77</v>
      </c>
      <c r="M160" s="37">
        <f ca="1">Inskrivning!N41</f>
        <v>6</v>
      </c>
      <c r="N160" s="37">
        <f ca="1">Inskrivning!O41</f>
        <v>10</v>
      </c>
      <c r="O160" s="37">
        <f ca="1">Inskrivning!P41</f>
        <v>34</v>
      </c>
      <c r="P160" s="37">
        <f ca="1">Inskrivning!Q41</f>
        <v>28</v>
      </c>
      <c r="Q160" s="37">
        <f ca="1">Inskrivning!R41</f>
        <v>41</v>
      </c>
      <c r="R160" s="38">
        <f ca="1">Inskrivning!S41</f>
        <v>119</v>
      </c>
      <c r="S160" s="38">
        <f ca="1">Inskrivning!T41</f>
        <v>196</v>
      </c>
    </row>
    <row r="161" spans="1:19" ht="15">
      <c r="A161" s="2"/>
      <c r="B161" s="2">
        <f ca="1">Inskrivning!E8</f>
        <v>4</v>
      </c>
      <c r="C161" s="2" t="s">
        <v>111</v>
      </c>
      <c r="D161" s="2" t="str">
        <f t="shared" si="4"/>
        <v>Kl 4</v>
      </c>
      <c r="E161" s="80" t="str">
        <f ca="1">Inskrivning!F8</f>
        <v xml:space="preserve">Jan-Inge Ahlgren </v>
      </c>
      <c r="F161" s="49" t="str">
        <f ca="1">Inskrivning!G8</f>
        <v>Mulde VK</v>
      </c>
      <c r="G161" s="37">
        <f ca="1">Inskrivning!H8</f>
        <v>21</v>
      </c>
      <c r="H161" s="37">
        <f ca="1">Inskrivning!I8</f>
        <v>6</v>
      </c>
      <c r="I161" s="37">
        <f ca="1">Inskrivning!J8</f>
        <v>37</v>
      </c>
      <c r="J161" s="37">
        <f ca="1">Inskrivning!K8</f>
        <v>14</v>
      </c>
      <c r="K161" s="37">
        <f ca="1">Inskrivning!L8</f>
        <v>21</v>
      </c>
      <c r="L161" s="38">
        <f ca="1">Inskrivning!M8</f>
        <v>99</v>
      </c>
      <c r="M161" s="37">
        <f ca="1">Inskrivning!N8</f>
        <v>34</v>
      </c>
      <c r="N161" s="37">
        <f ca="1">Inskrivning!O8</f>
        <v>7</v>
      </c>
      <c r="O161" s="37">
        <f ca="1">Inskrivning!P8</f>
        <v>10</v>
      </c>
      <c r="P161" s="37">
        <f ca="1">Inskrivning!Q8</f>
        <v>34</v>
      </c>
      <c r="Q161" s="37">
        <f ca="1">Inskrivning!R8</f>
        <v>13</v>
      </c>
      <c r="R161" s="38">
        <f ca="1">Inskrivning!S8</f>
        <v>98</v>
      </c>
      <c r="S161" s="38">
        <f ca="1">Inskrivning!T8</f>
        <v>197</v>
      </c>
    </row>
    <row r="162" spans="1:19" ht="15">
      <c r="A162" s="2"/>
      <c r="B162" s="2">
        <f ca="1">Inskrivning!E10</f>
        <v>4</v>
      </c>
      <c r="C162" s="2" t="s">
        <v>111</v>
      </c>
      <c r="D162" s="2" t="str">
        <f t="shared" si="4"/>
        <v>Kl 4</v>
      </c>
      <c r="E162" s="80" t="str">
        <f ca="1">Inskrivning!F10</f>
        <v>Magnus Stenberg</v>
      </c>
      <c r="F162" s="49" t="str">
        <f ca="1">Inskrivning!G10</f>
        <v>Mulde VK</v>
      </c>
      <c r="G162" s="37">
        <f ca="1">Inskrivning!H10</f>
        <v>24</v>
      </c>
      <c r="H162" s="37">
        <f ca="1">Inskrivning!I10</f>
        <v>17</v>
      </c>
      <c r="I162" s="37">
        <f ca="1">Inskrivning!J10</f>
        <v>28</v>
      </c>
      <c r="J162" s="37">
        <f ca="1">Inskrivning!K10</f>
        <v>54</v>
      </c>
      <c r="K162" s="37">
        <f ca="1">Inskrivning!L10</f>
        <v>10</v>
      </c>
      <c r="L162" s="38">
        <f ca="1">Inskrivning!M10</f>
        <v>133</v>
      </c>
      <c r="M162" s="37">
        <f ca="1">Inskrivning!N10</f>
        <v>17</v>
      </c>
      <c r="N162" s="37">
        <f ca="1">Inskrivning!O10</f>
        <v>74</v>
      </c>
      <c r="O162" s="37">
        <f ca="1">Inskrivning!P10</f>
        <v>20</v>
      </c>
      <c r="P162" s="37">
        <f ca="1">Inskrivning!Q10</f>
        <v>37</v>
      </c>
      <c r="Q162" s="37">
        <f ca="1">Inskrivning!R10</f>
        <v>27</v>
      </c>
      <c r="R162" s="38">
        <f ca="1">Inskrivning!S10</f>
        <v>175</v>
      </c>
      <c r="S162" s="38">
        <f ca="1">Inskrivning!T10</f>
        <v>308</v>
      </c>
    </row>
    <row r="163" spans="1:19" ht="15">
      <c r="A163" s="2"/>
      <c r="B163" s="2" t="str">
        <f ca="1">Inskrivning!E15</f>
        <v>M</v>
      </c>
      <c r="C163" s="2" t="s">
        <v>111</v>
      </c>
      <c r="D163" s="2" t="str">
        <f t="shared" si="4"/>
        <v>Kl M</v>
      </c>
      <c r="E163" s="80" t="str">
        <f ca="1">Inskrivning!F15</f>
        <v>William Axelsson</v>
      </c>
      <c r="F163" s="49" t="str">
        <f ca="1">Inskrivning!G15</f>
        <v>Alvesta Hsk</v>
      </c>
      <c r="G163" s="37">
        <f ca="1">Inskrivning!H15</f>
        <v>0</v>
      </c>
      <c r="H163" s="37">
        <f ca="1">Inskrivning!I15</f>
        <v>3</v>
      </c>
      <c r="I163" s="37">
        <f ca="1">Inskrivning!J15</f>
        <v>10</v>
      </c>
      <c r="J163" s="37">
        <f ca="1">Inskrivning!K15</f>
        <v>0</v>
      </c>
      <c r="K163" s="37">
        <f ca="1">Inskrivning!L15</f>
        <v>0</v>
      </c>
      <c r="L163" s="38">
        <f ca="1">Inskrivning!M15</f>
        <v>13</v>
      </c>
      <c r="M163" s="37">
        <f ca="1">Inskrivning!N15</f>
        <v>7</v>
      </c>
      <c r="N163" s="37">
        <f ca="1">Inskrivning!O15</f>
        <v>0</v>
      </c>
      <c r="O163" s="37">
        <f ca="1">Inskrivning!P15</f>
        <v>0</v>
      </c>
      <c r="P163" s="37">
        <f ca="1">Inskrivning!Q15</f>
        <v>3</v>
      </c>
      <c r="Q163" s="37">
        <f ca="1">Inskrivning!R15</f>
        <v>0</v>
      </c>
      <c r="R163" s="38">
        <f ca="1">Inskrivning!S15</f>
        <v>10</v>
      </c>
      <c r="S163" s="38">
        <f ca="1">Inskrivning!T15</f>
        <v>23</v>
      </c>
    </row>
    <row r="164" spans="1:19" ht="15">
      <c r="A164" s="2"/>
      <c r="B164" s="2" t="str">
        <f ca="1">Inskrivning!E24</f>
        <v>M</v>
      </c>
      <c r="C164" s="2" t="s">
        <v>111</v>
      </c>
      <c r="D164" s="2" t="str">
        <f t="shared" si="4"/>
        <v>Kl M</v>
      </c>
      <c r="E164" s="80" t="str">
        <f ca="1">Inskrivning!F24</f>
        <v>Julius Gneupel</v>
      </c>
      <c r="F164" s="49" t="str">
        <f ca="1">Inskrivning!G24</f>
        <v>Sibbamåla IF</v>
      </c>
      <c r="G164" s="37">
        <f ca="1">Inskrivning!H24</f>
        <v>3</v>
      </c>
      <c r="H164" s="37">
        <f ca="1">Inskrivning!I24</f>
        <v>7</v>
      </c>
      <c r="I164" s="37">
        <f ca="1">Inskrivning!J24</f>
        <v>14</v>
      </c>
      <c r="J164" s="37">
        <f ca="1">Inskrivning!K24</f>
        <v>7</v>
      </c>
      <c r="K164" s="37">
        <f ca="1">Inskrivning!L24</f>
        <v>0</v>
      </c>
      <c r="L164" s="38">
        <f ca="1">Inskrivning!M24</f>
        <v>31</v>
      </c>
      <c r="M164" s="37">
        <f ca="1">Inskrivning!N24</f>
        <v>0</v>
      </c>
      <c r="N164" s="37">
        <f ca="1">Inskrivning!O24</f>
        <v>3</v>
      </c>
      <c r="O164" s="37">
        <f ca="1">Inskrivning!P24</f>
        <v>37</v>
      </c>
      <c r="P164" s="37">
        <f ca="1">Inskrivning!Q24</f>
        <v>10</v>
      </c>
      <c r="Q164" s="37">
        <f ca="1">Inskrivning!R24</f>
        <v>0</v>
      </c>
      <c r="R164" s="38">
        <f ca="1">Inskrivning!S24</f>
        <v>50</v>
      </c>
      <c r="S164" s="38">
        <f ca="1">Inskrivning!T24</f>
        <v>81</v>
      </c>
    </row>
  </sheetData>
  <phoneticPr fontId="4" type="noConversion"/>
  <pageMargins left="0.75" right="0.75" top="1" bottom="1" header="0.5" footer="0.5"/>
  <headerFooter alignWithMargins="0"/>
</worksheet>
</file>

<file path=xl/worksheets/sheet29.xml><?xml version="1.0" encoding="utf-8"?>
<worksheet xmlns="http://schemas.openxmlformats.org/spreadsheetml/2006/main" xmlns:r="http://schemas.openxmlformats.org/officeDocument/2006/relationships">
  <sheetPr codeName="Blad30"/>
  <dimension ref="A1:S164"/>
  <sheetViews>
    <sheetView workbookViewId="0">
      <selection activeCell="A5" sqref="A5:IV164"/>
    </sheetView>
  </sheetViews>
  <sheetFormatPr defaultRowHeight="12.75"/>
  <cols>
    <col min="1" max="4" width="5.7109375" customWidth="1"/>
    <col min="5" max="5" width="25.7109375" customWidth="1"/>
    <col min="6" max="6" width="15.7109375" customWidth="1"/>
    <col min="7" max="7" width="5.5703125" customWidth="1"/>
    <col min="8" max="11" width="5.5703125" bestFit="1" customWidth="1"/>
    <col min="12" max="12" width="8" bestFit="1" customWidth="1"/>
    <col min="13" max="15" width="5.5703125" bestFit="1" customWidth="1"/>
    <col min="16" max="16" width="6.140625" bestFit="1" customWidth="1"/>
    <col min="17" max="17" width="5.5703125" bestFit="1" customWidth="1"/>
    <col min="18" max="18" width="8" bestFit="1" customWidth="1"/>
    <col min="19" max="19" width="7.7109375" bestFit="1" customWidth="1"/>
  </cols>
  <sheetData>
    <row r="1" spans="1:19" ht="15.75">
      <c r="A1" s="4"/>
      <c r="B1" s="4"/>
      <c r="C1" s="4"/>
      <c r="D1" s="4"/>
      <c r="E1" s="17" t="s">
        <v>24</v>
      </c>
      <c r="F1" s="22"/>
      <c r="G1" s="4"/>
      <c r="H1" s="4"/>
      <c r="I1" s="4"/>
      <c r="J1" s="4"/>
      <c r="K1" s="4"/>
      <c r="L1" s="5"/>
      <c r="M1" s="4"/>
      <c r="N1" s="4"/>
      <c r="O1" s="4"/>
      <c r="P1" s="4"/>
      <c r="Q1" s="4"/>
      <c r="R1" s="5"/>
      <c r="S1" s="5"/>
    </row>
    <row r="2" spans="1:19" ht="14.25">
      <c r="A2" s="4"/>
      <c r="B2" s="4"/>
      <c r="C2" s="4"/>
      <c r="D2" s="4"/>
      <c r="F2" s="22"/>
      <c r="G2" s="4"/>
      <c r="H2" s="4"/>
      <c r="I2" s="4"/>
      <c r="J2" s="4"/>
      <c r="K2" s="4"/>
      <c r="L2" s="5"/>
      <c r="M2" s="4"/>
      <c r="N2" s="4"/>
      <c r="O2" s="4"/>
      <c r="P2" s="4"/>
      <c r="Q2" s="4"/>
      <c r="R2" s="5"/>
      <c r="S2" s="5"/>
    </row>
    <row r="3" spans="1:19" ht="14.25">
      <c r="A3" s="4"/>
      <c r="B3" s="4"/>
      <c r="C3" s="4"/>
      <c r="D3" s="4"/>
      <c r="E3" s="2"/>
      <c r="F3" s="21"/>
      <c r="G3" s="2" t="s">
        <v>1</v>
      </c>
      <c r="H3" s="2" t="s">
        <v>1</v>
      </c>
      <c r="I3" s="2" t="s">
        <v>1</v>
      </c>
      <c r="J3" s="2" t="s">
        <v>1</v>
      </c>
      <c r="K3" s="2" t="s">
        <v>1</v>
      </c>
      <c r="L3" s="1" t="s">
        <v>2</v>
      </c>
      <c r="M3" s="2" t="s">
        <v>1</v>
      </c>
      <c r="N3" s="2" t="s">
        <v>1</v>
      </c>
      <c r="O3" s="2" t="s">
        <v>1</v>
      </c>
      <c r="P3" s="2" t="s">
        <v>3</v>
      </c>
      <c r="Q3" s="2" t="s">
        <v>1</v>
      </c>
      <c r="R3" s="1" t="s">
        <v>2</v>
      </c>
      <c r="S3" s="1"/>
    </row>
    <row r="4" spans="1:19">
      <c r="A4" s="2" t="s">
        <v>22</v>
      </c>
      <c r="B4" s="76" t="s">
        <v>28</v>
      </c>
      <c r="C4" s="76"/>
      <c r="D4" s="76"/>
      <c r="E4" s="76" t="s">
        <v>5</v>
      </c>
      <c r="F4" s="81" t="s">
        <v>6</v>
      </c>
      <c r="G4" s="73">
        <v>1</v>
      </c>
      <c r="H4" s="73">
        <v>2</v>
      </c>
      <c r="I4" s="73">
        <v>3</v>
      </c>
      <c r="J4" s="73">
        <v>4</v>
      </c>
      <c r="K4" s="73">
        <v>5</v>
      </c>
      <c r="L4" s="74" t="s">
        <v>7</v>
      </c>
      <c r="M4" s="73">
        <v>6</v>
      </c>
      <c r="N4" s="73">
        <v>7</v>
      </c>
      <c r="O4" s="73">
        <v>8</v>
      </c>
      <c r="P4" s="73">
        <v>9</v>
      </c>
      <c r="Q4" s="73">
        <v>10</v>
      </c>
      <c r="R4" s="74" t="s">
        <v>8</v>
      </c>
      <c r="S4" s="75" t="s">
        <v>9</v>
      </c>
    </row>
    <row r="5" spans="1:19" ht="15">
      <c r="A5" s="2"/>
      <c r="B5" s="2">
        <f ca="1">Inskrivning!E61</f>
        <v>0</v>
      </c>
      <c r="C5" s="2" t="s">
        <v>111</v>
      </c>
      <c r="D5" s="2" t="str">
        <f t="shared" ref="D5:D36" si="0">C5&amp;" "&amp;B5</f>
        <v>Kl 0</v>
      </c>
      <c r="E5" s="80">
        <f ca="1">Inskrivning!F61</f>
        <v>0</v>
      </c>
      <c r="F5" s="49">
        <f ca="1">Inskrivning!G61</f>
        <v>0</v>
      </c>
      <c r="G5" s="37">
        <f ca="1">Inskrivning!H61</f>
        <v>0</v>
      </c>
      <c r="H5" s="37">
        <f ca="1">Inskrivning!I61</f>
        <v>0</v>
      </c>
      <c r="I5" s="37">
        <f ca="1">Inskrivning!J61</f>
        <v>0</v>
      </c>
      <c r="J5" s="37">
        <f ca="1">Inskrivning!K61</f>
        <v>0</v>
      </c>
      <c r="K5" s="37">
        <f ca="1">Inskrivning!L61</f>
        <v>0</v>
      </c>
      <c r="L5" s="38">
        <f ca="1">Inskrivning!M61</f>
        <v>0</v>
      </c>
      <c r="M5" s="37">
        <f ca="1">Inskrivning!N61</f>
        <v>0</v>
      </c>
      <c r="N5" s="37">
        <f ca="1">Inskrivning!O61</f>
        <v>0</v>
      </c>
      <c r="O5" s="37">
        <f ca="1">Inskrivning!P61</f>
        <v>0</v>
      </c>
      <c r="P5" s="37">
        <f ca="1">Inskrivning!Q61</f>
        <v>0</v>
      </c>
      <c r="Q5" s="37">
        <f ca="1">Inskrivning!R61</f>
        <v>0</v>
      </c>
      <c r="R5" s="38">
        <f ca="1">Inskrivning!S61</f>
        <v>0</v>
      </c>
      <c r="S5" s="38">
        <f ca="1">Inskrivning!T61</f>
        <v>0</v>
      </c>
    </row>
    <row r="6" spans="1:19" ht="15">
      <c r="A6" s="2"/>
      <c r="B6" s="2">
        <f ca="1">Inskrivning!E63</f>
        <v>0</v>
      </c>
      <c r="C6" s="2" t="s">
        <v>111</v>
      </c>
      <c r="D6" s="2" t="str">
        <f t="shared" si="0"/>
        <v>Kl 0</v>
      </c>
      <c r="E6" s="80">
        <f ca="1">Inskrivning!F63</f>
        <v>0</v>
      </c>
      <c r="F6" s="49">
        <f ca="1">Inskrivning!G63</f>
        <v>0</v>
      </c>
      <c r="G6" s="37">
        <f ca="1">Inskrivning!H63</f>
        <v>0</v>
      </c>
      <c r="H6" s="37">
        <f ca="1">Inskrivning!I63</f>
        <v>0</v>
      </c>
      <c r="I6" s="37">
        <f ca="1">Inskrivning!J63</f>
        <v>0</v>
      </c>
      <c r="J6" s="37">
        <f ca="1">Inskrivning!K63</f>
        <v>0</v>
      </c>
      <c r="K6" s="37">
        <f ca="1">Inskrivning!L63</f>
        <v>0</v>
      </c>
      <c r="L6" s="38">
        <f ca="1">Inskrivning!M63</f>
        <v>0</v>
      </c>
      <c r="M6" s="37">
        <f ca="1">Inskrivning!N63</f>
        <v>0</v>
      </c>
      <c r="N6" s="37">
        <f ca="1">Inskrivning!O63</f>
        <v>0</v>
      </c>
      <c r="O6" s="37">
        <f ca="1">Inskrivning!P63</f>
        <v>0</v>
      </c>
      <c r="P6" s="37">
        <f ca="1">Inskrivning!Q63</f>
        <v>0</v>
      </c>
      <c r="Q6" s="37">
        <f ca="1">Inskrivning!R63</f>
        <v>0</v>
      </c>
      <c r="R6" s="38">
        <f ca="1">Inskrivning!S63</f>
        <v>0</v>
      </c>
      <c r="S6" s="38">
        <f ca="1">Inskrivning!T63</f>
        <v>0</v>
      </c>
    </row>
    <row r="7" spans="1:19" ht="15">
      <c r="A7" s="2"/>
      <c r="B7" s="2">
        <f ca="1">Inskrivning!E60</f>
        <v>0</v>
      </c>
      <c r="C7" s="2" t="s">
        <v>111</v>
      </c>
      <c r="D7" s="2" t="str">
        <f t="shared" si="0"/>
        <v>Kl 0</v>
      </c>
      <c r="E7" s="80">
        <f ca="1">Inskrivning!F60</f>
        <v>0</v>
      </c>
      <c r="F7" s="49">
        <f ca="1">Inskrivning!G60</f>
        <v>0</v>
      </c>
      <c r="G7" s="37">
        <f ca="1">Inskrivning!H60</f>
        <v>0</v>
      </c>
      <c r="H7" s="37">
        <f ca="1">Inskrivning!I60</f>
        <v>0</v>
      </c>
      <c r="I7" s="37">
        <f ca="1">Inskrivning!J60</f>
        <v>0</v>
      </c>
      <c r="J7" s="37">
        <f ca="1">Inskrivning!K60</f>
        <v>0</v>
      </c>
      <c r="K7" s="37">
        <f ca="1">Inskrivning!L60</f>
        <v>0</v>
      </c>
      <c r="L7" s="38">
        <f ca="1">Inskrivning!M60</f>
        <v>0</v>
      </c>
      <c r="M7" s="37">
        <f ca="1">Inskrivning!N60</f>
        <v>0</v>
      </c>
      <c r="N7" s="37">
        <f ca="1">Inskrivning!O60</f>
        <v>0</v>
      </c>
      <c r="O7" s="37">
        <f ca="1">Inskrivning!P60</f>
        <v>0</v>
      </c>
      <c r="P7" s="37">
        <f ca="1">Inskrivning!Q60</f>
        <v>0</v>
      </c>
      <c r="Q7" s="37">
        <f ca="1">Inskrivning!R60</f>
        <v>0</v>
      </c>
      <c r="R7" s="38">
        <f ca="1">Inskrivning!S60</f>
        <v>0</v>
      </c>
      <c r="S7" s="38">
        <f ca="1">Inskrivning!T60</f>
        <v>0</v>
      </c>
    </row>
    <row r="8" spans="1:19" ht="15">
      <c r="A8" s="2"/>
      <c r="B8" s="2">
        <f ca="1">Inskrivning!E62</f>
        <v>0</v>
      </c>
      <c r="C8" s="2" t="s">
        <v>111</v>
      </c>
      <c r="D8" s="2" t="str">
        <f t="shared" si="0"/>
        <v>Kl 0</v>
      </c>
      <c r="E8" s="80">
        <f ca="1">Inskrivning!F62</f>
        <v>0</v>
      </c>
      <c r="F8" s="49">
        <f ca="1">Inskrivning!G62</f>
        <v>0</v>
      </c>
      <c r="G8" s="37">
        <f ca="1">Inskrivning!H62</f>
        <v>0</v>
      </c>
      <c r="H8" s="37">
        <f ca="1">Inskrivning!I62</f>
        <v>0</v>
      </c>
      <c r="I8" s="37">
        <f ca="1">Inskrivning!J62</f>
        <v>0</v>
      </c>
      <c r="J8" s="37">
        <f ca="1">Inskrivning!K62</f>
        <v>0</v>
      </c>
      <c r="K8" s="37">
        <f ca="1">Inskrivning!L62</f>
        <v>0</v>
      </c>
      <c r="L8" s="38">
        <f ca="1">Inskrivning!M62</f>
        <v>0</v>
      </c>
      <c r="M8" s="37">
        <f ca="1">Inskrivning!N62</f>
        <v>0</v>
      </c>
      <c r="N8" s="37">
        <f ca="1">Inskrivning!O62</f>
        <v>0</v>
      </c>
      <c r="O8" s="37">
        <f ca="1">Inskrivning!P62</f>
        <v>0</v>
      </c>
      <c r="P8" s="37">
        <f ca="1">Inskrivning!Q62</f>
        <v>0</v>
      </c>
      <c r="Q8" s="37">
        <f ca="1">Inskrivning!R62</f>
        <v>0</v>
      </c>
      <c r="R8" s="38">
        <f ca="1">Inskrivning!S62</f>
        <v>0</v>
      </c>
      <c r="S8" s="38">
        <f ca="1">Inskrivning!T62</f>
        <v>0</v>
      </c>
    </row>
    <row r="9" spans="1:19" ht="15">
      <c r="A9" s="2"/>
      <c r="B9" s="2">
        <f ca="1">Inskrivning!E100</f>
        <v>0</v>
      </c>
      <c r="C9" s="2" t="s">
        <v>111</v>
      </c>
      <c r="D9" s="2" t="str">
        <f t="shared" si="0"/>
        <v>Kl 0</v>
      </c>
      <c r="E9" s="80">
        <f ca="1">Inskrivning!F100</f>
        <v>0</v>
      </c>
      <c r="F9" s="49">
        <f ca="1">Inskrivning!G100</f>
        <v>0</v>
      </c>
      <c r="G9" s="37">
        <f ca="1">Inskrivning!H100</f>
        <v>0</v>
      </c>
      <c r="H9" s="37">
        <f ca="1">Inskrivning!I100</f>
        <v>0</v>
      </c>
      <c r="I9" s="37">
        <f ca="1">Inskrivning!J100</f>
        <v>0</v>
      </c>
      <c r="J9" s="37">
        <f ca="1">Inskrivning!K100</f>
        <v>0</v>
      </c>
      <c r="K9" s="37">
        <f ca="1">Inskrivning!L100</f>
        <v>0</v>
      </c>
      <c r="L9" s="38">
        <f ca="1">Inskrivning!M100</f>
        <v>0</v>
      </c>
      <c r="M9" s="37">
        <f ca="1">Inskrivning!N100</f>
        <v>0</v>
      </c>
      <c r="N9" s="37">
        <f ca="1">Inskrivning!O100</f>
        <v>0</v>
      </c>
      <c r="O9" s="37">
        <f ca="1">Inskrivning!P100</f>
        <v>0</v>
      </c>
      <c r="P9" s="37">
        <f ca="1">Inskrivning!Q100</f>
        <v>0</v>
      </c>
      <c r="Q9" s="37">
        <f ca="1">Inskrivning!R100</f>
        <v>0</v>
      </c>
      <c r="R9" s="38">
        <f ca="1">Inskrivning!S100</f>
        <v>0</v>
      </c>
      <c r="S9" s="38">
        <f ca="1">Inskrivning!T100</f>
        <v>0</v>
      </c>
    </row>
    <row r="10" spans="1:19" ht="15">
      <c r="A10" s="2"/>
      <c r="B10" s="2">
        <f ca="1">Inskrivning!E55</f>
        <v>0</v>
      </c>
      <c r="C10" s="2" t="s">
        <v>111</v>
      </c>
      <c r="D10" s="2" t="str">
        <f t="shared" si="0"/>
        <v>Kl 0</v>
      </c>
      <c r="E10" s="80">
        <f ca="1">Inskrivning!F55</f>
        <v>0</v>
      </c>
      <c r="F10" s="49">
        <f ca="1">Inskrivning!G55</f>
        <v>0</v>
      </c>
      <c r="G10" s="37">
        <f ca="1">Inskrivning!H55</f>
        <v>0</v>
      </c>
      <c r="H10" s="37">
        <f ca="1">Inskrivning!I55</f>
        <v>0</v>
      </c>
      <c r="I10" s="37">
        <f ca="1">Inskrivning!J55</f>
        <v>0</v>
      </c>
      <c r="J10" s="37">
        <f ca="1">Inskrivning!K55</f>
        <v>0</v>
      </c>
      <c r="K10" s="37">
        <f ca="1">Inskrivning!L55</f>
        <v>0</v>
      </c>
      <c r="L10" s="38">
        <f ca="1">Inskrivning!M55</f>
        <v>0</v>
      </c>
      <c r="M10" s="37">
        <f ca="1">Inskrivning!N55</f>
        <v>0</v>
      </c>
      <c r="N10" s="37">
        <f ca="1">Inskrivning!O55</f>
        <v>0</v>
      </c>
      <c r="O10" s="37">
        <f ca="1">Inskrivning!P55</f>
        <v>0</v>
      </c>
      <c r="P10" s="37">
        <f ca="1">Inskrivning!Q55</f>
        <v>0</v>
      </c>
      <c r="Q10" s="37">
        <f ca="1">Inskrivning!R55</f>
        <v>0</v>
      </c>
      <c r="R10" s="38">
        <f ca="1">Inskrivning!S55</f>
        <v>0</v>
      </c>
      <c r="S10" s="38">
        <f ca="1">Inskrivning!T55</f>
        <v>0</v>
      </c>
    </row>
    <row r="11" spans="1:19" ht="15">
      <c r="A11" s="2"/>
      <c r="B11" s="2">
        <f ca="1">Inskrivning!E46</f>
        <v>0</v>
      </c>
      <c r="C11" s="2" t="s">
        <v>111</v>
      </c>
      <c r="D11" s="2" t="str">
        <f t="shared" si="0"/>
        <v>Kl 0</v>
      </c>
      <c r="E11" s="80">
        <f ca="1">Inskrivning!F46</f>
        <v>0</v>
      </c>
      <c r="F11" s="49">
        <f ca="1">Inskrivning!G46</f>
        <v>0</v>
      </c>
      <c r="G11" s="37">
        <f ca="1">Inskrivning!H46</f>
        <v>0</v>
      </c>
      <c r="H11" s="37">
        <f ca="1">Inskrivning!I46</f>
        <v>0</v>
      </c>
      <c r="I11" s="37">
        <f ca="1">Inskrivning!J46</f>
        <v>0</v>
      </c>
      <c r="J11" s="37">
        <f ca="1">Inskrivning!K46</f>
        <v>0</v>
      </c>
      <c r="K11" s="37">
        <f ca="1">Inskrivning!L46</f>
        <v>0</v>
      </c>
      <c r="L11" s="38">
        <f ca="1">Inskrivning!M46</f>
        <v>0</v>
      </c>
      <c r="M11" s="37">
        <f ca="1">Inskrivning!N46</f>
        <v>0</v>
      </c>
      <c r="N11" s="37">
        <f ca="1">Inskrivning!O46</f>
        <v>0</v>
      </c>
      <c r="O11" s="37">
        <f ca="1">Inskrivning!P46</f>
        <v>0</v>
      </c>
      <c r="P11" s="37">
        <f ca="1">Inskrivning!Q46</f>
        <v>0</v>
      </c>
      <c r="Q11" s="37">
        <f ca="1">Inskrivning!R46</f>
        <v>0</v>
      </c>
      <c r="R11" s="38">
        <f ca="1">Inskrivning!S46</f>
        <v>0</v>
      </c>
      <c r="S11" s="38">
        <f ca="1">Inskrivning!T46</f>
        <v>0</v>
      </c>
    </row>
    <row r="12" spans="1:19" ht="15">
      <c r="A12" s="2"/>
      <c r="B12" s="2">
        <f ca="1">Inskrivning!E66</f>
        <v>0</v>
      </c>
      <c r="C12" s="2" t="s">
        <v>111</v>
      </c>
      <c r="D12" s="2" t="str">
        <f t="shared" si="0"/>
        <v>Kl 0</v>
      </c>
      <c r="E12" s="80">
        <f ca="1">Inskrivning!F66</f>
        <v>0</v>
      </c>
      <c r="F12" s="49">
        <f ca="1">Inskrivning!G66</f>
        <v>0</v>
      </c>
      <c r="G12" s="37">
        <f ca="1">Inskrivning!H66</f>
        <v>0</v>
      </c>
      <c r="H12" s="37">
        <f ca="1">Inskrivning!I66</f>
        <v>0</v>
      </c>
      <c r="I12" s="37">
        <f ca="1">Inskrivning!J66</f>
        <v>0</v>
      </c>
      <c r="J12" s="37">
        <f ca="1">Inskrivning!K66</f>
        <v>0</v>
      </c>
      <c r="K12" s="37">
        <f ca="1">Inskrivning!L66</f>
        <v>0</v>
      </c>
      <c r="L12" s="38">
        <f ca="1">Inskrivning!M66</f>
        <v>0</v>
      </c>
      <c r="M12" s="37">
        <f ca="1">Inskrivning!N66</f>
        <v>0</v>
      </c>
      <c r="N12" s="37">
        <f ca="1">Inskrivning!O66</f>
        <v>0</v>
      </c>
      <c r="O12" s="37">
        <f ca="1">Inskrivning!P66</f>
        <v>0</v>
      </c>
      <c r="P12" s="37">
        <f ca="1">Inskrivning!Q66</f>
        <v>0</v>
      </c>
      <c r="Q12" s="37">
        <f ca="1">Inskrivning!R66</f>
        <v>0</v>
      </c>
      <c r="R12" s="38">
        <f ca="1">Inskrivning!S66</f>
        <v>0</v>
      </c>
      <c r="S12" s="38">
        <f ca="1">Inskrivning!T66</f>
        <v>0</v>
      </c>
    </row>
    <row r="13" spans="1:19" ht="15">
      <c r="A13" s="2"/>
      <c r="B13" s="2">
        <f ca="1">Inskrivning!E75</f>
        <v>0</v>
      </c>
      <c r="C13" s="2" t="s">
        <v>111</v>
      </c>
      <c r="D13" s="2" t="str">
        <f t="shared" si="0"/>
        <v>Kl 0</v>
      </c>
      <c r="E13" s="80">
        <f ca="1">Inskrivning!F75</f>
        <v>0</v>
      </c>
      <c r="F13" s="49">
        <f ca="1">Inskrivning!G75</f>
        <v>0</v>
      </c>
      <c r="G13" s="37">
        <f ca="1">Inskrivning!H75</f>
        <v>0</v>
      </c>
      <c r="H13" s="37">
        <f ca="1">Inskrivning!I75</f>
        <v>0</v>
      </c>
      <c r="I13" s="37">
        <f ca="1">Inskrivning!J75</f>
        <v>0</v>
      </c>
      <c r="J13" s="37">
        <f ca="1">Inskrivning!K75</f>
        <v>0</v>
      </c>
      <c r="K13" s="37">
        <f ca="1">Inskrivning!L75</f>
        <v>0</v>
      </c>
      <c r="L13" s="38">
        <f ca="1">Inskrivning!M75</f>
        <v>0</v>
      </c>
      <c r="M13" s="37">
        <f ca="1">Inskrivning!N75</f>
        <v>0</v>
      </c>
      <c r="N13" s="37">
        <f ca="1">Inskrivning!O75</f>
        <v>0</v>
      </c>
      <c r="O13" s="37">
        <f ca="1">Inskrivning!P75</f>
        <v>0</v>
      </c>
      <c r="P13" s="37">
        <f ca="1">Inskrivning!Q75</f>
        <v>0</v>
      </c>
      <c r="Q13" s="37">
        <f ca="1">Inskrivning!R75</f>
        <v>0</v>
      </c>
      <c r="R13" s="38">
        <f ca="1">Inskrivning!S75</f>
        <v>0</v>
      </c>
      <c r="S13" s="38">
        <f ca="1">Inskrivning!T75</f>
        <v>0</v>
      </c>
    </row>
    <row r="14" spans="1:19" ht="15">
      <c r="A14" s="2"/>
      <c r="B14" s="2">
        <f ca="1">Inskrivning!E85</f>
        <v>0</v>
      </c>
      <c r="C14" s="2" t="s">
        <v>111</v>
      </c>
      <c r="D14" s="2" t="str">
        <f t="shared" si="0"/>
        <v>Kl 0</v>
      </c>
      <c r="E14" s="80">
        <f ca="1">Inskrivning!F85</f>
        <v>0</v>
      </c>
      <c r="F14" s="49">
        <f ca="1">Inskrivning!G85</f>
        <v>0</v>
      </c>
      <c r="G14" s="37">
        <f ca="1">Inskrivning!H85</f>
        <v>0</v>
      </c>
      <c r="H14" s="37">
        <f ca="1">Inskrivning!I85</f>
        <v>0</v>
      </c>
      <c r="I14" s="37">
        <f ca="1">Inskrivning!J85</f>
        <v>0</v>
      </c>
      <c r="J14" s="37">
        <f ca="1">Inskrivning!K85</f>
        <v>0</v>
      </c>
      <c r="K14" s="37">
        <f ca="1">Inskrivning!L85</f>
        <v>0</v>
      </c>
      <c r="L14" s="38">
        <f ca="1">Inskrivning!M85</f>
        <v>0</v>
      </c>
      <c r="M14" s="37">
        <f ca="1">Inskrivning!N85</f>
        <v>0</v>
      </c>
      <c r="N14" s="37">
        <f ca="1">Inskrivning!O85</f>
        <v>0</v>
      </c>
      <c r="O14" s="37">
        <f ca="1">Inskrivning!P85</f>
        <v>0</v>
      </c>
      <c r="P14" s="37">
        <f ca="1">Inskrivning!Q85</f>
        <v>0</v>
      </c>
      <c r="Q14" s="37">
        <f ca="1">Inskrivning!R85</f>
        <v>0</v>
      </c>
      <c r="R14" s="38">
        <f ca="1">Inskrivning!S85</f>
        <v>0</v>
      </c>
      <c r="S14" s="38">
        <f ca="1">Inskrivning!T85</f>
        <v>0</v>
      </c>
    </row>
    <row r="15" spans="1:19" ht="15">
      <c r="A15" s="2"/>
      <c r="B15" s="2">
        <f ca="1">Inskrivning!E86</f>
        <v>0</v>
      </c>
      <c r="C15" s="2" t="s">
        <v>111</v>
      </c>
      <c r="D15" s="2" t="str">
        <f t="shared" si="0"/>
        <v>Kl 0</v>
      </c>
      <c r="E15" s="80">
        <f ca="1">Inskrivning!F86</f>
        <v>0</v>
      </c>
      <c r="F15" s="49">
        <f ca="1">Inskrivning!G86</f>
        <v>0</v>
      </c>
      <c r="G15" s="37">
        <f ca="1">Inskrivning!H86</f>
        <v>0</v>
      </c>
      <c r="H15" s="37">
        <f ca="1">Inskrivning!I86</f>
        <v>0</v>
      </c>
      <c r="I15" s="37">
        <f ca="1">Inskrivning!J86</f>
        <v>0</v>
      </c>
      <c r="J15" s="37">
        <f ca="1">Inskrivning!K86</f>
        <v>0</v>
      </c>
      <c r="K15" s="37">
        <f ca="1">Inskrivning!L86</f>
        <v>0</v>
      </c>
      <c r="L15" s="38">
        <f ca="1">Inskrivning!M86</f>
        <v>0</v>
      </c>
      <c r="M15" s="37">
        <f ca="1">Inskrivning!N86</f>
        <v>0</v>
      </c>
      <c r="N15" s="37">
        <f ca="1">Inskrivning!O86</f>
        <v>0</v>
      </c>
      <c r="O15" s="37">
        <f ca="1">Inskrivning!P86</f>
        <v>0</v>
      </c>
      <c r="P15" s="37">
        <f ca="1">Inskrivning!Q86</f>
        <v>0</v>
      </c>
      <c r="Q15" s="37">
        <f ca="1">Inskrivning!R86</f>
        <v>0</v>
      </c>
      <c r="R15" s="38">
        <f ca="1">Inskrivning!S86</f>
        <v>0</v>
      </c>
      <c r="S15" s="38">
        <f ca="1">Inskrivning!T86</f>
        <v>0</v>
      </c>
    </row>
    <row r="16" spans="1:19" ht="15">
      <c r="A16" s="2"/>
      <c r="B16" s="2">
        <f ca="1">Inskrivning!E95</f>
        <v>0</v>
      </c>
      <c r="C16" s="2" t="s">
        <v>111</v>
      </c>
      <c r="D16" s="2" t="str">
        <f t="shared" si="0"/>
        <v>Kl 0</v>
      </c>
      <c r="E16" s="80">
        <f ca="1">Inskrivning!F95</f>
        <v>0</v>
      </c>
      <c r="F16" s="49">
        <f ca="1">Inskrivning!G95</f>
        <v>0</v>
      </c>
      <c r="G16" s="37">
        <f ca="1">Inskrivning!H95</f>
        <v>0</v>
      </c>
      <c r="H16" s="37">
        <f ca="1">Inskrivning!I95</f>
        <v>0</v>
      </c>
      <c r="I16" s="37">
        <f ca="1">Inskrivning!J95</f>
        <v>0</v>
      </c>
      <c r="J16" s="37">
        <f ca="1">Inskrivning!K95</f>
        <v>0</v>
      </c>
      <c r="K16" s="37">
        <f ca="1">Inskrivning!L95</f>
        <v>0</v>
      </c>
      <c r="L16" s="38">
        <f ca="1">Inskrivning!M95</f>
        <v>0</v>
      </c>
      <c r="M16" s="37">
        <f ca="1">Inskrivning!N95</f>
        <v>0</v>
      </c>
      <c r="N16" s="37">
        <f ca="1">Inskrivning!O95</f>
        <v>0</v>
      </c>
      <c r="O16" s="37">
        <f ca="1">Inskrivning!P95</f>
        <v>0</v>
      </c>
      <c r="P16" s="37">
        <f ca="1">Inskrivning!Q95</f>
        <v>0</v>
      </c>
      <c r="Q16" s="37">
        <f ca="1">Inskrivning!R95</f>
        <v>0</v>
      </c>
      <c r="R16" s="38">
        <f ca="1">Inskrivning!S95</f>
        <v>0</v>
      </c>
      <c r="S16" s="38">
        <f ca="1">Inskrivning!T95</f>
        <v>0</v>
      </c>
    </row>
    <row r="17" spans="1:19" ht="15">
      <c r="A17" s="2"/>
      <c r="B17" s="2">
        <f ca="1">Inskrivning!E101</f>
        <v>0</v>
      </c>
      <c r="C17" s="2" t="s">
        <v>111</v>
      </c>
      <c r="D17" s="2" t="str">
        <f t="shared" si="0"/>
        <v>Kl 0</v>
      </c>
      <c r="E17" s="80">
        <f ca="1">Inskrivning!F101</f>
        <v>0</v>
      </c>
      <c r="F17" s="49">
        <f ca="1">Inskrivning!G101</f>
        <v>0</v>
      </c>
      <c r="G17" s="37">
        <f ca="1">Inskrivning!H101</f>
        <v>0</v>
      </c>
      <c r="H17" s="37">
        <f ca="1">Inskrivning!I101</f>
        <v>0</v>
      </c>
      <c r="I17" s="37">
        <f ca="1">Inskrivning!J101</f>
        <v>0</v>
      </c>
      <c r="J17" s="37">
        <f ca="1">Inskrivning!K101</f>
        <v>0</v>
      </c>
      <c r="K17" s="37">
        <f ca="1">Inskrivning!L101</f>
        <v>0</v>
      </c>
      <c r="L17" s="38">
        <f ca="1">Inskrivning!M101</f>
        <v>0</v>
      </c>
      <c r="M17" s="37">
        <f ca="1">Inskrivning!N101</f>
        <v>0</v>
      </c>
      <c r="N17" s="37">
        <f ca="1">Inskrivning!O101</f>
        <v>0</v>
      </c>
      <c r="O17" s="37">
        <f ca="1">Inskrivning!P101</f>
        <v>0</v>
      </c>
      <c r="P17" s="37">
        <f ca="1">Inskrivning!Q101</f>
        <v>0</v>
      </c>
      <c r="Q17" s="37">
        <f ca="1">Inskrivning!R101</f>
        <v>0</v>
      </c>
      <c r="R17" s="38">
        <f ca="1">Inskrivning!S101</f>
        <v>0</v>
      </c>
      <c r="S17" s="38">
        <f ca="1">Inskrivning!T101</f>
        <v>0</v>
      </c>
    </row>
    <row r="18" spans="1:19" ht="15">
      <c r="A18" s="2"/>
      <c r="B18" s="2">
        <f ca="1">Inskrivning!E102</f>
        <v>0</v>
      </c>
      <c r="C18" s="2" t="s">
        <v>111</v>
      </c>
      <c r="D18" s="2" t="str">
        <f t="shared" si="0"/>
        <v>Kl 0</v>
      </c>
      <c r="E18" s="80">
        <f ca="1">Inskrivning!F102</f>
        <v>0</v>
      </c>
      <c r="F18" s="49">
        <f ca="1">Inskrivning!G102</f>
        <v>0</v>
      </c>
      <c r="G18" s="37">
        <f ca="1">Inskrivning!H102</f>
        <v>0</v>
      </c>
      <c r="H18" s="37">
        <f ca="1">Inskrivning!I102</f>
        <v>0</v>
      </c>
      <c r="I18" s="37">
        <f ca="1">Inskrivning!J102</f>
        <v>0</v>
      </c>
      <c r="J18" s="37">
        <f ca="1">Inskrivning!K102</f>
        <v>0</v>
      </c>
      <c r="K18" s="37">
        <f ca="1">Inskrivning!L102</f>
        <v>0</v>
      </c>
      <c r="L18" s="38">
        <f ca="1">Inskrivning!M102</f>
        <v>0</v>
      </c>
      <c r="M18" s="37">
        <f ca="1">Inskrivning!N102</f>
        <v>0</v>
      </c>
      <c r="N18" s="37">
        <f ca="1">Inskrivning!O102</f>
        <v>0</v>
      </c>
      <c r="O18" s="37">
        <f ca="1">Inskrivning!P102</f>
        <v>0</v>
      </c>
      <c r="P18" s="37">
        <f ca="1">Inskrivning!Q102</f>
        <v>0</v>
      </c>
      <c r="Q18" s="37">
        <f ca="1">Inskrivning!R102</f>
        <v>0</v>
      </c>
      <c r="R18" s="38">
        <f ca="1">Inskrivning!S102</f>
        <v>0</v>
      </c>
      <c r="S18" s="38">
        <f ca="1">Inskrivning!T102</f>
        <v>0</v>
      </c>
    </row>
    <row r="19" spans="1:19" ht="15">
      <c r="A19" s="2"/>
      <c r="B19" s="2">
        <f ca="1">Inskrivning!E103</f>
        <v>0</v>
      </c>
      <c r="C19" s="2" t="s">
        <v>111</v>
      </c>
      <c r="D19" s="2" t="str">
        <f t="shared" si="0"/>
        <v>Kl 0</v>
      </c>
      <c r="E19" s="80">
        <f ca="1">Inskrivning!F103</f>
        <v>0</v>
      </c>
      <c r="F19" s="49">
        <f ca="1">Inskrivning!G103</f>
        <v>0</v>
      </c>
      <c r="G19" s="37">
        <f ca="1">Inskrivning!H103</f>
        <v>0</v>
      </c>
      <c r="H19" s="37">
        <f ca="1">Inskrivning!I103</f>
        <v>0</v>
      </c>
      <c r="I19" s="37">
        <f ca="1">Inskrivning!J103</f>
        <v>0</v>
      </c>
      <c r="J19" s="37">
        <f ca="1">Inskrivning!K103</f>
        <v>0</v>
      </c>
      <c r="K19" s="37">
        <f ca="1">Inskrivning!L103</f>
        <v>0</v>
      </c>
      <c r="L19" s="38">
        <f ca="1">Inskrivning!M103</f>
        <v>0</v>
      </c>
      <c r="M19" s="37">
        <f ca="1">Inskrivning!N103</f>
        <v>0</v>
      </c>
      <c r="N19" s="37">
        <f ca="1">Inskrivning!O103</f>
        <v>0</v>
      </c>
      <c r="O19" s="37">
        <f ca="1">Inskrivning!P103</f>
        <v>0</v>
      </c>
      <c r="P19" s="37">
        <f ca="1">Inskrivning!Q103</f>
        <v>0</v>
      </c>
      <c r="Q19" s="37">
        <f ca="1">Inskrivning!R103</f>
        <v>0</v>
      </c>
      <c r="R19" s="38">
        <f ca="1">Inskrivning!S103</f>
        <v>0</v>
      </c>
      <c r="S19" s="38">
        <f ca="1">Inskrivning!T103</f>
        <v>0</v>
      </c>
    </row>
    <row r="20" spans="1:19" ht="15">
      <c r="A20" s="2"/>
      <c r="B20" s="2">
        <f ca="1">Inskrivning!E106</f>
        <v>0</v>
      </c>
      <c r="C20" s="2" t="s">
        <v>111</v>
      </c>
      <c r="D20" s="2" t="str">
        <f t="shared" si="0"/>
        <v>Kl 0</v>
      </c>
      <c r="E20" s="80">
        <f ca="1">Inskrivning!F106</f>
        <v>0</v>
      </c>
      <c r="F20" s="49">
        <f ca="1">Inskrivning!G106</f>
        <v>0</v>
      </c>
      <c r="G20" s="37">
        <f ca="1">Inskrivning!H106</f>
        <v>0</v>
      </c>
      <c r="H20" s="37">
        <f ca="1">Inskrivning!I106</f>
        <v>0</v>
      </c>
      <c r="I20" s="37">
        <f ca="1">Inskrivning!J106</f>
        <v>0</v>
      </c>
      <c r="J20" s="37">
        <f ca="1">Inskrivning!K106</f>
        <v>0</v>
      </c>
      <c r="K20" s="37">
        <f ca="1">Inskrivning!L106</f>
        <v>0</v>
      </c>
      <c r="L20" s="38">
        <f ca="1">Inskrivning!M106</f>
        <v>0</v>
      </c>
      <c r="M20" s="37">
        <f ca="1">Inskrivning!N106</f>
        <v>0</v>
      </c>
      <c r="N20" s="37">
        <f ca="1">Inskrivning!O106</f>
        <v>0</v>
      </c>
      <c r="O20" s="37">
        <f ca="1">Inskrivning!P106</f>
        <v>0</v>
      </c>
      <c r="P20" s="37">
        <f ca="1">Inskrivning!Q106</f>
        <v>0</v>
      </c>
      <c r="Q20" s="37">
        <f ca="1">Inskrivning!R106</f>
        <v>0</v>
      </c>
      <c r="R20" s="38">
        <f ca="1">Inskrivning!S106</f>
        <v>0</v>
      </c>
      <c r="S20" s="38">
        <f ca="1">Inskrivning!T106</f>
        <v>0</v>
      </c>
    </row>
    <row r="21" spans="1:19" ht="15">
      <c r="A21" s="2"/>
      <c r="B21" s="2">
        <f ca="1">Inskrivning!E107</f>
        <v>0</v>
      </c>
      <c r="C21" s="2" t="s">
        <v>111</v>
      </c>
      <c r="D21" s="2" t="str">
        <f t="shared" si="0"/>
        <v>Kl 0</v>
      </c>
      <c r="E21" s="80">
        <f ca="1">Inskrivning!F107</f>
        <v>0</v>
      </c>
      <c r="F21" s="49">
        <f ca="1">Inskrivning!G107</f>
        <v>0</v>
      </c>
      <c r="G21" s="37">
        <f ca="1">Inskrivning!H107</f>
        <v>0</v>
      </c>
      <c r="H21" s="37">
        <f ca="1">Inskrivning!I107</f>
        <v>0</v>
      </c>
      <c r="I21" s="37">
        <f ca="1">Inskrivning!J107</f>
        <v>0</v>
      </c>
      <c r="J21" s="37">
        <f ca="1">Inskrivning!K107</f>
        <v>0</v>
      </c>
      <c r="K21" s="37">
        <f ca="1">Inskrivning!L107</f>
        <v>0</v>
      </c>
      <c r="L21" s="38">
        <f ca="1">Inskrivning!M107</f>
        <v>0</v>
      </c>
      <c r="M21" s="37">
        <f ca="1">Inskrivning!N107</f>
        <v>0</v>
      </c>
      <c r="N21" s="37">
        <f ca="1">Inskrivning!O107</f>
        <v>0</v>
      </c>
      <c r="O21" s="37">
        <f ca="1">Inskrivning!P107</f>
        <v>0</v>
      </c>
      <c r="P21" s="37">
        <f ca="1">Inskrivning!Q107</f>
        <v>0</v>
      </c>
      <c r="Q21" s="37">
        <f ca="1">Inskrivning!R107</f>
        <v>0</v>
      </c>
      <c r="R21" s="38">
        <f ca="1">Inskrivning!S107</f>
        <v>0</v>
      </c>
      <c r="S21" s="38">
        <f ca="1">Inskrivning!T107</f>
        <v>0</v>
      </c>
    </row>
    <row r="22" spans="1:19" ht="15">
      <c r="A22" s="2"/>
      <c r="B22" s="2">
        <f ca="1">Inskrivning!E108</f>
        <v>0</v>
      </c>
      <c r="C22" s="2" t="s">
        <v>111</v>
      </c>
      <c r="D22" s="2" t="str">
        <f t="shared" si="0"/>
        <v>Kl 0</v>
      </c>
      <c r="E22" s="80">
        <f ca="1">Inskrivning!F108</f>
        <v>0</v>
      </c>
      <c r="F22" s="49">
        <f ca="1">Inskrivning!G108</f>
        <v>0</v>
      </c>
      <c r="G22" s="37">
        <f ca="1">Inskrivning!H108</f>
        <v>0</v>
      </c>
      <c r="H22" s="37">
        <f ca="1">Inskrivning!I108</f>
        <v>0</v>
      </c>
      <c r="I22" s="37">
        <f ca="1">Inskrivning!J108</f>
        <v>0</v>
      </c>
      <c r="J22" s="37">
        <f ca="1">Inskrivning!K108</f>
        <v>0</v>
      </c>
      <c r="K22" s="37">
        <f ca="1">Inskrivning!L108</f>
        <v>0</v>
      </c>
      <c r="L22" s="38">
        <f ca="1">Inskrivning!M108</f>
        <v>0</v>
      </c>
      <c r="M22" s="37">
        <f ca="1">Inskrivning!N108</f>
        <v>0</v>
      </c>
      <c r="N22" s="37">
        <f ca="1">Inskrivning!O108</f>
        <v>0</v>
      </c>
      <c r="O22" s="37">
        <f ca="1">Inskrivning!P108</f>
        <v>0</v>
      </c>
      <c r="P22" s="37">
        <f ca="1">Inskrivning!Q108</f>
        <v>0</v>
      </c>
      <c r="Q22" s="37">
        <f ca="1">Inskrivning!R108</f>
        <v>0</v>
      </c>
      <c r="R22" s="38">
        <f ca="1">Inskrivning!S108</f>
        <v>0</v>
      </c>
      <c r="S22" s="38">
        <f ca="1">Inskrivning!T108</f>
        <v>0</v>
      </c>
    </row>
    <row r="23" spans="1:19" ht="15">
      <c r="A23" s="2"/>
      <c r="B23" s="2">
        <f ca="1">Inskrivning!E109</f>
        <v>0</v>
      </c>
      <c r="C23" s="2" t="s">
        <v>111</v>
      </c>
      <c r="D23" s="2" t="str">
        <f t="shared" si="0"/>
        <v>Kl 0</v>
      </c>
      <c r="E23" s="80">
        <f ca="1">Inskrivning!F109</f>
        <v>0</v>
      </c>
      <c r="F23" s="49">
        <f ca="1">Inskrivning!G109</f>
        <v>0</v>
      </c>
      <c r="G23" s="37">
        <f ca="1">Inskrivning!H109</f>
        <v>0</v>
      </c>
      <c r="H23" s="37">
        <f ca="1">Inskrivning!I109</f>
        <v>0</v>
      </c>
      <c r="I23" s="37">
        <f ca="1">Inskrivning!J109</f>
        <v>0</v>
      </c>
      <c r="J23" s="37">
        <f ca="1">Inskrivning!K109</f>
        <v>0</v>
      </c>
      <c r="K23" s="37">
        <f ca="1">Inskrivning!L109</f>
        <v>0</v>
      </c>
      <c r="L23" s="38">
        <f ca="1">Inskrivning!M109</f>
        <v>0</v>
      </c>
      <c r="M23" s="37">
        <f ca="1">Inskrivning!N109</f>
        <v>0</v>
      </c>
      <c r="N23" s="37">
        <f ca="1">Inskrivning!O109</f>
        <v>0</v>
      </c>
      <c r="O23" s="37">
        <f ca="1">Inskrivning!P109</f>
        <v>0</v>
      </c>
      <c r="P23" s="37">
        <f ca="1">Inskrivning!Q109</f>
        <v>0</v>
      </c>
      <c r="Q23" s="37">
        <f ca="1">Inskrivning!R109</f>
        <v>0</v>
      </c>
      <c r="R23" s="38">
        <f ca="1">Inskrivning!S109</f>
        <v>0</v>
      </c>
      <c r="S23" s="38">
        <f ca="1">Inskrivning!T109</f>
        <v>0</v>
      </c>
    </row>
    <row r="24" spans="1:19" ht="15">
      <c r="A24" s="72"/>
      <c r="B24" s="2">
        <f ca="1">Inskrivning!E110</f>
        <v>0</v>
      </c>
      <c r="C24" s="2" t="s">
        <v>111</v>
      </c>
      <c r="D24" s="2" t="str">
        <f t="shared" si="0"/>
        <v>Kl 0</v>
      </c>
      <c r="E24" s="80">
        <f ca="1">Inskrivning!F110</f>
        <v>0</v>
      </c>
      <c r="F24" s="49">
        <f ca="1">Inskrivning!G110</f>
        <v>0</v>
      </c>
      <c r="G24" s="37">
        <f ca="1">Inskrivning!H110</f>
        <v>0</v>
      </c>
      <c r="H24" s="37">
        <f ca="1">Inskrivning!I110</f>
        <v>0</v>
      </c>
      <c r="I24" s="37">
        <f ca="1">Inskrivning!J110</f>
        <v>0</v>
      </c>
      <c r="J24" s="37">
        <f ca="1">Inskrivning!K110</f>
        <v>0</v>
      </c>
      <c r="K24" s="37">
        <f ca="1">Inskrivning!L110</f>
        <v>0</v>
      </c>
      <c r="L24" s="38">
        <f ca="1">Inskrivning!M110</f>
        <v>0</v>
      </c>
      <c r="M24" s="37">
        <f ca="1">Inskrivning!N110</f>
        <v>0</v>
      </c>
      <c r="N24" s="37">
        <f ca="1">Inskrivning!O110</f>
        <v>0</v>
      </c>
      <c r="O24" s="37">
        <f ca="1">Inskrivning!P110</f>
        <v>0</v>
      </c>
      <c r="P24" s="37">
        <f ca="1">Inskrivning!Q110</f>
        <v>0</v>
      </c>
      <c r="Q24" s="37">
        <f ca="1">Inskrivning!R110</f>
        <v>0</v>
      </c>
      <c r="R24" s="38">
        <f ca="1">Inskrivning!S110</f>
        <v>0</v>
      </c>
      <c r="S24" s="38">
        <f ca="1">Inskrivning!T110</f>
        <v>0</v>
      </c>
    </row>
    <row r="25" spans="1:19" ht="15">
      <c r="A25" s="72"/>
      <c r="B25" s="2">
        <f ca="1">Inskrivning!E111</f>
        <v>0</v>
      </c>
      <c r="C25" s="2" t="s">
        <v>111</v>
      </c>
      <c r="D25" s="2" t="str">
        <f t="shared" si="0"/>
        <v>Kl 0</v>
      </c>
      <c r="E25" s="80">
        <f ca="1">Inskrivning!F111</f>
        <v>0</v>
      </c>
      <c r="F25" s="49">
        <f ca="1">Inskrivning!G111</f>
        <v>0</v>
      </c>
      <c r="G25" s="37">
        <f ca="1">Inskrivning!H111</f>
        <v>0</v>
      </c>
      <c r="H25" s="37">
        <f ca="1">Inskrivning!I111</f>
        <v>0</v>
      </c>
      <c r="I25" s="37">
        <f ca="1">Inskrivning!J111</f>
        <v>0</v>
      </c>
      <c r="J25" s="37">
        <f ca="1">Inskrivning!K111</f>
        <v>0</v>
      </c>
      <c r="K25" s="37">
        <f ca="1">Inskrivning!L111</f>
        <v>0</v>
      </c>
      <c r="L25" s="38">
        <f ca="1">Inskrivning!M111</f>
        <v>0</v>
      </c>
      <c r="M25" s="37">
        <f ca="1">Inskrivning!N111</f>
        <v>0</v>
      </c>
      <c r="N25" s="37">
        <f ca="1">Inskrivning!O111</f>
        <v>0</v>
      </c>
      <c r="O25" s="37">
        <f ca="1">Inskrivning!P111</f>
        <v>0</v>
      </c>
      <c r="P25" s="37">
        <f ca="1">Inskrivning!Q111</f>
        <v>0</v>
      </c>
      <c r="Q25" s="37">
        <f ca="1">Inskrivning!R111</f>
        <v>0</v>
      </c>
      <c r="R25" s="38">
        <f ca="1">Inskrivning!S111</f>
        <v>0</v>
      </c>
      <c r="S25" s="38">
        <f ca="1">Inskrivning!T111</f>
        <v>0</v>
      </c>
    </row>
    <row r="26" spans="1:19" ht="15">
      <c r="A26" s="72"/>
      <c r="B26" s="2">
        <f ca="1">Inskrivning!E112</f>
        <v>0</v>
      </c>
      <c r="C26" s="2" t="s">
        <v>111</v>
      </c>
      <c r="D26" s="2" t="str">
        <f t="shared" si="0"/>
        <v>Kl 0</v>
      </c>
      <c r="E26" s="80">
        <f ca="1">Inskrivning!F112</f>
        <v>0</v>
      </c>
      <c r="F26" s="49">
        <f ca="1">Inskrivning!G112</f>
        <v>0</v>
      </c>
      <c r="G26" s="37">
        <f ca="1">Inskrivning!H112</f>
        <v>0</v>
      </c>
      <c r="H26" s="37">
        <f ca="1">Inskrivning!I112</f>
        <v>0</v>
      </c>
      <c r="I26" s="37">
        <f ca="1">Inskrivning!J112</f>
        <v>0</v>
      </c>
      <c r="J26" s="37">
        <f ca="1">Inskrivning!K112</f>
        <v>0</v>
      </c>
      <c r="K26" s="37">
        <f ca="1">Inskrivning!L112</f>
        <v>0</v>
      </c>
      <c r="L26" s="38">
        <f ca="1">Inskrivning!M112</f>
        <v>0</v>
      </c>
      <c r="M26" s="37">
        <f ca="1">Inskrivning!N112</f>
        <v>0</v>
      </c>
      <c r="N26" s="37">
        <f ca="1">Inskrivning!O112</f>
        <v>0</v>
      </c>
      <c r="O26" s="37">
        <f ca="1">Inskrivning!P112</f>
        <v>0</v>
      </c>
      <c r="P26" s="37">
        <f ca="1">Inskrivning!Q112</f>
        <v>0</v>
      </c>
      <c r="Q26" s="37">
        <f ca="1">Inskrivning!R112</f>
        <v>0</v>
      </c>
      <c r="R26" s="38">
        <f ca="1">Inskrivning!S112</f>
        <v>0</v>
      </c>
      <c r="S26" s="38">
        <f ca="1">Inskrivning!T112</f>
        <v>0</v>
      </c>
    </row>
    <row r="27" spans="1:19" ht="15">
      <c r="A27" s="72"/>
      <c r="B27" s="2">
        <f ca="1">Inskrivning!E113</f>
        <v>0</v>
      </c>
      <c r="C27" s="2" t="s">
        <v>111</v>
      </c>
      <c r="D27" s="2" t="str">
        <f t="shared" si="0"/>
        <v>Kl 0</v>
      </c>
      <c r="E27" s="80">
        <f ca="1">Inskrivning!F113</f>
        <v>0</v>
      </c>
      <c r="F27" s="49">
        <f ca="1">Inskrivning!G113</f>
        <v>0</v>
      </c>
      <c r="G27" s="37">
        <f ca="1">Inskrivning!H113</f>
        <v>0</v>
      </c>
      <c r="H27" s="37">
        <f ca="1">Inskrivning!I113</f>
        <v>0</v>
      </c>
      <c r="I27" s="37">
        <f ca="1">Inskrivning!J113</f>
        <v>0</v>
      </c>
      <c r="J27" s="37">
        <f ca="1">Inskrivning!K113</f>
        <v>0</v>
      </c>
      <c r="K27" s="37">
        <f ca="1">Inskrivning!L113</f>
        <v>0</v>
      </c>
      <c r="L27" s="38">
        <f ca="1">Inskrivning!M113</f>
        <v>0</v>
      </c>
      <c r="M27" s="37">
        <f ca="1">Inskrivning!N113</f>
        <v>0</v>
      </c>
      <c r="N27" s="37">
        <f ca="1">Inskrivning!O113</f>
        <v>0</v>
      </c>
      <c r="O27" s="37">
        <f ca="1">Inskrivning!P113</f>
        <v>0</v>
      </c>
      <c r="P27" s="37">
        <f ca="1">Inskrivning!Q113</f>
        <v>0</v>
      </c>
      <c r="Q27" s="37">
        <f ca="1">Inskrivning!R113</f>
        <v>0</v>
      </c>
      <c r="R27" s="38">
        <f ca="1">Inskrivning!S113</f>
        <v>0</v>
      </c>
      <c r="S27" s="38">
        <f ca="1">Inskrivning!T113</f>
        <v>0</v>
      </c>
    </row>
    <row r="28" spans="1:19" ht="15">
      <c r="A28" s="72"/>
      <c r="B28" s="2">
        <f ca="1">Inskrivning!E114</f>
        <v>0</v>
      </c>
      <c r="C28" s="2" t="s">
        <v>111</v>
      </c>
      <c r="D28" s="2" t="str">
        <f t="shared" si="0"/>
        <v>Kl 0</v>
      </c>
      <c r="E28" s="80">
        <f ca="1">Inskrivning!F114</f>
        <v>0</v>
      </c>
      <c r="F28" s="49">
        <f ca="1">Inskrivning!G114</f>
        <v>0</v>
      </c>
      <c r="G28" s="37">
        <f ca="1">Inskrivning!H114</f>
        <v>0</v>
      </c>
      <c r="H28" s="37">
        <f ca="1">Inskrivning!I114</f>
        <v>0</v>
      </c>
      <c r="I28" s="37">
        <f ca="1">Inskrivning!J114</f>
        <v>0</v>
      </c>
      <c r="J28" s="37">
        <f ca="1">Inskrivning!K114</f>
        <v>0</v>
      </c>
      <c r="K28" s="37">
        <f ca="1">Inskrivning!L114</f>
        <v>0</v>
      </c>
      <c r="L28" s="38">
        <f ca="1">Inskrivning!M114</f>
        <v>0</v>
      </c>
      <c r="M28" s="37">
        <f ca="1">Inskrivning!N114</f>
        <v>0</v>
      </c>
      <c r="N28" s="37">
        <f ca="1">Inskrivning!O114</f>
        <v>0</v>
      </c>
      <c r="O28" s="37">
        <f ca="1">Inskrivning!P114</f>
        <v>0</v>
      </c>
      <c r="P28" s="37">
        <f ca="1">Inskrivning!Q114</f>
        <v>0</v>
      </c>
      <c r="Q28" s="37">
        <f ca="1">Inskrivning!R114</f>
        <v>0</v>
      </c>
      <c r="R28" s="38">
        <f ca="1">Inskrivning!S114</f>
        <v>0</v>
      </c>
      <c r="S28" s="38">
        <f ca="1">Inskrivning!T114</f>
        <v>0</v>
      </c>
    </row>
    <row r="29" spans="1:19" ht="15">
      <c r="A29" s="72"/>
      <c r="B29" s="2">
        <f ca="1">Inskrivning!E115</f>
        <v>0</v>
      </c>
      <c r="C29" s="2" t="s">
        <v>111</v>
      </c>
      <c r="D29" s="2" t="str">
        <f t="shared" si="0"/>
        <v>Kl 0</v>
      </c>
      <c r="E29" s="80">
        <f ca="1">Inskrivning!F115</f>
        <v>0</v>
      </c>
      <c r="F29" s="49">
        <f ca="1">Inskrivning!G115</f>
        <v>0</v>
      </c>
      <c r="G29" s="37">
        <f ca="1">Inskrivning!H115</f>
        <v>0</v>
      </c>
      <c r="H29" s="37">
        <f ca="1">Inskrivning!I115</f>
        <v>0</v>
      </c>
      <c r="I29" s="37">
        <f ca="1">Inskrivning!J115</f>
        <v>0</v>
      </c>
      <c r="J29" s="37">
        <f ca="1">Inskrivning!K115</f>
        <v>0</v>
      </c>
      <c r="K29" s="37">
        <f ca="1">Inskrivning!L115</f>
        <v>0</v>
      </c>
      <c r="L29" s="38">
        <f ca="1">Inskrivning!M115</f>
        <v>0</v>
      </c>
      <c r="M29" s="37">
        <f ca="1">Inskrivning!N115</f>
        <v>0</v>
      </c>
      <c r="N29" s="37">
        <f ca="1">Inskrivning!O115</f>
        <v>0</v>
      </c>
      <c r="O29" s="37">
        <f ca="1">Inskrivning!P115</f>
        <v>0</v>
      </c>
      <c r="P29" s="37">
        <f ca="1">Inskrivning!Q115</f>
        <v>0</v>
      </c>
      <c r="Q29" s="37">
        <f ca="1">Inskrivning!R115</f>
        <v>0</v>
      </c>
      <c r="R29" s="38">
        <f ca="1">Inskrivning!S115</f>
        <v>0</v>
      </c>
      <c r="S29" s="38">
        <f ca="1">Inskrivning!T115</f>
        <v>0</v>
      </c>
    </row>
    <row r="30" spans="1:19" ht="15">
      <c r="A30" s="72"/>
      <c r="B30" s="2">
        <f ca="1">Inskrivning!E116</f>
        <v>0</v>
      </c>
      <c r="C30" s="2" t="s">
        <v>111</v>
      </c>
      <c r="D30" s="2" t="str">
        <f t="shared" si="0"/>
        <v>Kl 0</v>
      </c>
      <c r="E30" s="80">
        <f ca="1">Inskrivning!F116</f>
        <v>0</v>
      </c>
      <c r="F30" s="49">
        <f ca="1">Inskrivning!G116</f>
        <v>0</v>
      </c>
      <c r="G30" s="37">
        <f ca="1">Inskrivning!H116</f>
        <v>0</v>
      </c>
      <c r="H30" s="37">
        <f ca="1">Inskrivning!I116</f>
        <v>0</v>
      </c>
      <c r="I30" s="37">
        <f ca="1">Inskrivning!J116</f>
        <v>0</v>
      </c>
      <c r="J30" s="37">
        <f ca="1">Inskrivning!K116</f>
        <v>0</v>
      </c>
      <c r="K30" s="37">
        <f ca="1">Inskrivning!L116</f>
        <v>0</v>
      </c>
      <c r="L30" s="38">
        <f ca="1">Inskrivning!M116</f>
        <v>0</v>
      </c>
      <c r="M30" s="37">
        <f ca="1">Inskrivning!N116</f>
        <v>0</v>
      </c>
      <c r="N30" s="37">
        <f ca="1">Inskrivning!O116</f>
        <v>0</v>
      </c>
      <c r="O30" s="37">
        <f ca="1">Inskrivning!P116</f>
        <v>0</v>
      </c>
      <c r="P30" s="37">
        <f ca="1">Inskrivning!Q116</f>
        <v>0</v>
      </c>
      <c r="Q30" s="37">
        <f ca="1">Inskrivning!R116</f>
        <v>0</v>
      </c>
      <c r="R30" s="38">
        <f ca="1">Inskrivning!S116</f>
        <v>0</v>
      </c>
      <c r="S30" s="38">
        <f ca="1">Inskrivning!T116</f>
        <v>0</v>
      </c>
    </row>
    <row r="31" spans="1:19" ht="15">
      <c r="A31" s="72"/>
      <c r="B31" s="2">
        <f ca="1">Inskrivning!E117</f>
        <v>0</v>
      </c>
      <c r="C31" s="2" t="s">
        <v>111</v>
      </c>
      <c r="D31" s="2" t="str">
        <f t="shared" si="0"/>
        <v>Kl 0</v>
      </c>
      <c r="E31" s="80">
        <f ca="1">Inskrivning!F117</f>
        <v>0</v>
      </c>
      <c r="F31" s="49">
        <f ca="1">Inskrivning!G117</f>
        <v>0</v>
      </c>
      <c r="G31" s="37">
        <f ca="1">Inskrivning!H117</f>
        <v>0</v>
      </c>
      <c r="H31" s="37">
        <f ca="1">Inskrivning!I117</f>
        <v>0</v>
      </c>
      <c r="I31" s="37">
        <f ca="1">Inskrivning!J117</f>
        <v>0</v>
      </c>
      <c r="J31" s="37">
        <f ca="1">Inskrivning!K117</f>
        <v>0</v>
      </c>
      <c r="K31" s="37">
        <f ca="1">Inskrivning!L117</f>
        <v>0</v>
      </c>
      <c r="L31" s="38">
        <f ca="1">Inskrivning!M117</f>
        <v>0</v>
      </c>
      <c r="M31" s="37">
        <f ca="1">Inskrivning!N117</f>
        <v>0</v>
      </c>
      <c r="N31" s="37">
        <f ca="1">Inskrivning!O117</f>
        <v>0</v>
      </c>
      <c r="O31" s="37">
        <f ca="1">Inskrivning!P117</f>
        <v>0</v>
      </c>
      <c r="P31" s="37">
        <f ca="1">Inskrivning!Q117</f>
        <v>0</v>
      </c>
      <c r="Q31" s="37">
        <f ca="1">Inskrivning!R117</f>
        <v>0</v>
      </c>
      <c r="R31" s="38">
        <f ca="1">Inskrivning!S117</f>
        <v>0</v>
      </c>
      <c r="S31" s="38">
        <f ca="1">Inskrivning!T117</f>
        <v>0</v>
      </c>
    </row>
    <row r="32" spans="1:19" ht="15">
      <c r="A32" s="72"/>
      <c r="B32" s="2">
        <f ca="1">Inskrivning!E118</f>
        <v>0</v>
      </c>
      <c r="C32" s="2" t="s">
        <v>111</v>
      </c>
      <c r="D32" s="2" t="str">
        <f t="shared" si="0"/>
        <v>Kl 0</v>
      </c>
      <c r="E32" s="80">
        <f ca="1">Inskrivning!F118</f>
        <v>0</v>
      </c>
      <c r="F32" s="49">
        <f ca="1">Inskrivning!G118</f>
        <v>0</v>
      </c>
      <c r="G32" s="37">
        <f ca="1">Inskrivning!H118</f>
        <v>0</v>
      </c>
      <c r="H32" s="37">
        <f ca="1">Inskrivning!I118</f>
        <v>0</v>
      </c>
      <c r="I32" s="37">
        <f ca="1">Inskrivning!J118</f>
        <v>0</v>
      </c>
      <c r="J32" s="37">
        <f ca="1">Inskrivning!K118</f>
        <v>0</v>
      </c>
      <c r="K32" s="37">
        <f ca="1">Inskrivning!L118</f>
        <v>0</v>
      </c>
      <c r="L32" s="38">
        <f ca="1">Inskrivning!M118</f>
        <v>0</v>
      </c>
      <c r="M32" s="37">
        <f ca="1">Inskrivning!N118</f>
        <v>0</v>
      </c>
      <c r="N32" s="37">
        <f ca="1">Inskrivning!O118</f>
        <v>0</v>
      </c>
      <c r="O32" s="37">
        <f ca="1">Inskrivning!P118</f>
        <v>0</v>
      </c>
      <c r="P32" s="37">
        <f ca="1">Inskrivning!Q118</f>
        <v>0</v>
      </c>
      <c r="Q32" s="37">
        <f ca="1">Inskrivning!R118</f>
        <v>0</v>
      </c>
      <c r="R32" s="38">
        <f ca="1">Inskrivning!S118</f>
        <v>0</v>
      </c>
      <c r="S32" s="38">
        <f ca="1">Inskrivning!T118</f>
        <v>0</v>
      </c>
    </row>
    <row r="33" spans="1:19" ht="15">
      <c r="A33" s="72"/>
      <c r="B33" s="2">
        <f ca="1">Inskrivning!E119</f>
        <v>0</v>
      </c>
      <c r="C33" s="2" t="s">
        <v>111</v>
      </c>
      <c r="D33" s="2" t="str">
        <f t="shared" si="0"/>
        <v>Kl 0</v>
      </c>
      <c r="E33" s="80">
        <f ca="1">Inskrivning!F119</f>
        <v>0</v>
      </c>
      <c r="F33" s="49">
        <f ca="1">Inskrivning!G119</f>
        <v>0</v>
      </c>
      <c r="G33" s="37">
        <f ca="1">Inskrivning!H119</f>
        <v>0</v>
      </c>
      <c r="H33" s="37">
        <f ca="1">Inskrivning!I119</f>
        <v>0</v>
      </c>
      <c r="I33" s="37">
        <f ca="1">Inskrivning!J119</f>
        <v>0</v>
      </c>
      <c r="J33" s="37">
        <f ca="1">Inskrivning!K119</f>
        <v>0</v>
      </c>
      <c r="K33" s="37">
        <f ca="1">Inskrivning!L119</f>
        <v>0</v>
      </c>
      <c r="L33" s="38">
        <f ca="1">Inskrivning!M119</f>
        <v>0</v>
      </c>
      <c r="M33" s="37">
        <f ca="1">Inskrivning!N119</f>
        <v>0</v>
      </c>
      <c r="N33" s="37">
        <f ca="1">Inskrivning!O119</f>
        <v>0</v>
      </c>
      <c r="O33" s="37">
        <f ca="1">Inskrivning!P119</f>
        <v>0</v>
      </c>
      <c r="P33" s="37">
        <f ca="1">Inskrivning!Q119</f>
        <v>0</v>
      </c>
      <c r="Q33" s="37">
        <f ca="1">Inskrivning!R119</f>
        <v>0</v>
      </c>
      <c r="R33" s="38">
        <f ca="1">Inskrivning!S119</f>
        <v>0</v>
      </c>
      <c r="S33" s="38">
        <f ca="1">Inskrivning!T119</f>
        <v>0</v>
      </c>
    </row>
    <row r="34" spans="1:19" ht="15">
      <c r="A34" s="72"/>
      <c r="B34" s="2">
        <f ca="1">Inskrivning!E120</f>
        <v>0</v>
      </c>
      <c r="C34" s="2" t="s">
        <v>111</v>
      </c>
      <c r="D34" s="2" t="str">
        <f t="shared" si="0"/>
        <v>Kl 0</v>
      </c>
      <c r="E34" s="80">
        <f ca="1">Inskrivning!F120</f>
        <v>0</v>
      </c>
      <c r="F34" s="49">
        <f ca="1">Inskrivning!G120</f>
        <v>0</v>
      </c>
      <c r="G34" s="37">
        <f ca="1">Inskrivning!H120</f>
        <v>0</v>
      </c>
      <c r="H34" s="37">
        <f ca="1">Inskrivning!I120</f>
        <v>0</v>
      </c>
      <c r="I34" s="37">
        <f ca="1">Inskrivning!J120</f>
        <v>0</v>
      </c>
      <c r="J34" s="37">
        <f ca="1">Inskrivning!K120</f>
        <v>0</v>
      </c>
      <c r="K34" s="37">
        <f ca="1">Inskrivning!L120</f>
        <v>0</v>
      </c>
      <c r="L34" s="38">
        <f ca="1">Inskrivning!M120</f>
        <v>0</v>
      </c>
      <c r="M34" s="37">
        <f ca="1">Inskrivning!N120</f>
        <v>0</v>
      </c>
      <c r="N34" s="37">
        <f ca="1">Inskrivning!O120</f>
        <v>0</v>
      </c>
      <c r="O34" s="37">
        <f ca="1">Inskrivning!P120</f>
        <v>0</v>
      </c>
      <c r="P34" s="37">
        <f ca="1">Inskrivning!Q120</f>
        <v>0</v>
      </c>
      <c r="Q34" s="37">
        <f ca="1">Inskrivning!R120</f>
        <v>0</v>
      </c>
      <c r="R34" s="38">
        <f ca="1">Inskrivning!S120</f>
        <v>0</v>
      </c>
      <c r="S34" s="38">
        <f ca="1">Inskrivning!T120</f>
        <v>0</v>
      </c>
    </row>
    <row r="35" spans="1:19" ht="15">
      <c r="A35" s="2"/>
      <c r="B35" s="2">
        <f ca="1">Inskrivning!E121</f>
        <v>0</v>
      </c>
      <c r="C35" s="2" t="s">
        <v>111</v>
      </c>
      <c r="D35" s="2" t="str">
        <f t="shared" si="0"/>
        <v>Kl 0</v>
      </c>
      <c r="E35" s="80">
        <f ca="1">Inskrivning!F121</f>
        <v>0</v>
      </c>
      <c r="F35" s="49">
        <f ca="1">Inskrivning!G121</f>
        <v>0</v>
      </c>
      <c r="G35" s="37">
        <f ca="1">Inskrivning!H121</f>
        <v>0</v>
      </c>
      <c r="H35" s="37">
        <f ca="1">Inskrivning!I121</f>
        <v>0</v>
      </c>
      <c r="I35" s="37">
        <f ca="1">Inskrivning!J121</f>
        <v>0</v>
      </c>
      <c r="J35" s="37">
        <f ca="1">Inskrivning!K121</f>
        <v>0</v>
      </c>
      <c r="K35" s="37">
        <f ca="1">Inskrivning!L121</f>
        <v>0</v>
      </c>
      <c r="L35" s="38">
        <f ca="1">Inskrivning!M121</f>
        <v>0</v>
      </c>
      <c r="M35" s="37">
        <f ca="1">Inskrivning!N121</f>
        <v>0</v>
      </c>
      <c r="N35" s="37">
        <f ca="1">Inskrivning!O121</f>
        <v>0</v>
      </c>
      <c r="O35" s="37">
        <f ca="1">Inskrivning!P121</f>
        <v>0</v>
      </c>
      <c r="P35" s="37">
        <f ca="1">Inskrivning!Q121</f>
        <v>0</v>
      </c>
      <c r="Q35" s="37">
        <f ca="1">Inskrivning!R121</f>
        <v>0</v>
      </c>
      <c r="R35" s="38">
        <f ca="1">Inskrivning!S121</f>
        <v>0</v>
      </c>
      <c r="S35" s="38">
        <f ca="1">Inskrivning!T121</f>
        <v>0</v>
      </c>
    </row>
    <row r="36" spans="1:19" ht="15">
      <c r="A36" s="2"/>
      <c r="B36" s="2">
        <f ca="1">Inskrivning!E122</f>
        <v>0</v>
      </c>
      <c r="C36" s="2" t="s">
        <v>111</v>
      </c>
      <c r="D36" s="2" t="str">
        <f t="shared" si="0"/>
        <v>Kl 0</v>
      </c>
      <c r="E36" s="80">
        <f ca="1">Inskrivning!F122</f>
        <v>0</v>
      </c>
      <c r="F36" s="49">
        <f ca="1">Inskrivning!G122</f>
        <v>0</v>
      </c>
      <c r="G36" s="37">
        <f ca="1">Inskrivning!H122</f>
        <v>0</v>
      </c>
      <c r="H36" s="37">
        <f ca="1">Inskrivning!I122</f>
        <v>0</v>
      </c>
      <c r="I36" s="37">
        <f ca="1">Inskrivning!J122</f>
        <v>0</v>
      </c>
      <c r="J36" s="37">
        <f ca="1">Inskrivning!K122</f>
        <v>0</v>
      </c>
      <c r="K36" s="37">
        <f ca="1">Inskrivning!L122</f>
        <v>0</v>
      </c>
      <c r="L36" s="38">
        <f ca="1">Inskrivning!M122</f>
        <v>0</v>
      </c>
      <c r="M36" s="37">
        <f ca="1">Inskrivning!N122</f>
        <v>0</v>
      </c>
      <c r="N36" s="37">
        <f ca="1">Inskrivning!O122</f>
        <v>0</v>
      </c>
      <c r="O36" s="37">
        <f ca="1">Inskrivning!P122</f>
        <v>0</v>
      </c>
      <c r="P36" s="37">
        <f ca="1">Inskrivning!Q122</f>
        <v>0</v>
      </c>
      <c r="Q36" s="37">
        <f ca="1">Inskrivning!R122</f>
        <v>0</v>
      </c>
      <c r="R36" s="38">
        <f ca="1">Inskrivning!S122</f>
        <v>0</v>
      </c>
      <c r="S36" s="38">
        <f ca="1">Inskrivning!T122</f>
        <v>0</v>
      </c>
    </row>
    <row r="37" spans="1:19" ht="15">
      <c r="A37" s="2"/>
      <c r="B37" s="2">
        <f ca="1">Inskrivning!E123</f>
        <v>0</v>
      </c>
      <c r="C37" s="2" t="s">
        <v>111</v>
      </c>
      <c r="D37" s="2" t="str">
        <f t="shared" ref="D37:D68" si="1">C37&amp;" "&amp;B37</f>
        <v>Kl 0</v>
      </c>
      <c r="E37" s="80">
        <f ca="1">Inskrivning!F123</f>
        <v>0</v>
      </c>
      <c r="F37" s="49">
        <f ca="1">Inskrivning!G123</f>
        <v>0</v>
      </c>
      <c r="G37" s="37">
        <f ca="1">Inskrivning!H123</f>
        <v>0</v>
      </c>
      <c r="H37" s="37">
        <f ca="1">Inskrivning!I123</f>
        <v>0</v>
      </c>
      <c r="I37" s="37">
        <f ca="1">Inskrivning!J123</f>
        <v>0</v>
      </c>
      <c r="J37" s="37">
        <f ca="1">Inskrivning!K123</f>
        <v>0</v>
      </c>
      <c r="K37" s="37">
        <f ca="1">Inskrivning!L123</f>
        <v>0</v>
      </c>
      <c r="L37" s="38">
        <f ca="1">Inskrivning!M123</f>
        <v>0</v>
      </c>
      <c r="M37" s="37">
        <f ca="1">Inskrivning!N123</f>
        <v>0</v>
      </c>
      <c r="N37" s="37">
        <f ca="1">Inskrivning!O123</f>
        <v>0</v>
      </c>
      <c r="O37" s="37">
        <f ca="1">Inskrivning!P123</f>
        <v>0</v>
      </c>
      <c r="P37" s="37">
        <f ca="1">Inskrivning!Q123</f>
        <v>0</v>
      </c>
      <c r="Q37" s="37">
        <f ca="1">Inskrivning!R123</f>
        <v>0</v>
      </c>
      <c r="R37" s="38">
        <f ca="1">Inskrivning!S123</f>
        <v>0</v>
      </c>
      <c r="S37" s="38">
        <f ca="1">Inskrivning!T123</f>
        <v>0</v>
      </c>
    </row>
    <row r="38" spans="1:19" ht="15">
      <c r="A38" s="2"/>
      <c r="B38" s="2">
        <f ca="1">Inskrivning!E124</f>
        <v>0</v>
      </c>
      <c r="C38" s="2" t="s">
        <v>111</v>
      </c>
      <c r="D38" s="2" t="str">
        <f t="shared" si="1"/>
        <v>Kl 0</v>
      </c>
      <c r="E38" s="80">
        <f ca="1">Inskrivning!F124</f>
        <v>0</v>
      </c>
      <c r="F38" s="49">
        <f ca="1">Inskrivning!G124</f>
        <v>0</v>
      </c>
      <c r="G38" s="37">
        <f ca="1">Inskrivning!H124</f>
        <v>0</v>
      </c>
      <c r="H38" s="37">
        <f ca="1">Inskrivning!I124</f>
        <v>0</v>
      </c>
      <c r="I38" s="37">
        <f ca="1">Inskrivning!J124</f>
        <v>0</v>
      </c>
      <c r="J38" s="37">
        <f ca="1">Inskrivning!K124</f>
        <v>0</v>
      </c>
      <c r="K38" s="37">
        <f ca="1">Inskrivning!L124</f>
        <v>0</v>
      </c>
      <c r="L38" s="38">
        <f ca="1">Inskrivning!M124</f>
        <v>0</v>
      </c>
      <c r="M38" s="37">
        <f ca="1">Inskrivning!N124</f>
        <v>0</v>
      </c>
      <c r="N38" s="37">
        <f ca="1">Inskrivning!O124</f>
        <v>0</v>
      </c>
      <c r="O38" s="37">
        <f ca="1">Inskrivning!P124</f>
        <v>0</v>
      </c>
      <c r="P38" s="37">
        <f ca="1">Inskrivning!Q124</f>
        <v>0</v>
      </c>
      <c r="Q38" s="37">
        <f ca="1">Inskrivning!R124</f>
        <v>0</v>
      </c>
      <c r="R38" s="38">
        <f ca="1">Inskrivning!S124</f>
        <v>0</v>
      </c>
      <c r="S38" s="38">
        <f ca="1">Inskrivning!T124</f>
        <v>0</v>
      </c>
    </row>
    <row r="39" spans="1:19" ht="15">
      <c r="A39" s="2"/>
      <c r="B39" s="2">
        <f ca="1">Inskrivning!E125</f>
        <v>0</v>
      </c>
      <c r="C39" s="2" t="s">
        <v>111</v>
      </c>
      <c r="D39" s="2" t="str">
        <f t="shared" si="1"/>
        <v>Kl 0</v>
      </c>
      <c r="E39" s="80">
        <f ca="1">Inskrivning!F125</f>
        <v>0</v>
      </c>
      <c r="F39" s="49">
        <f ca="1">Inskrivning!G125</f>
        <v>0</v>
      </c>
      <c r="G39" s="37">
        <f ca="1">Inskrivning!H125</f>
        <v>0</v>
      </c>
      <c r="H39" s="37">
        <f ca="1">Inskrivning!I125</f>
        <v>0</v>
      </c>
      <c r="I39" s="37">
        <f ca="1">Inskrivning!J125</f>
        <v>0</v>
      </c>
      <c r="J39" s="37">
        <f ca="1">Inskrivning!K125</f>
        <v>0</v>
      </c>
      <c r="K39" s="37">
        <f ca="1">Inskrivning!L125</f>
        <v>0</v>
      </c>
      <c r="L39" s="38">
        <f ca="1">Inskrivning!M125</f>
        <v>0</v>
      </c>
      <c r="M39" s="37">
        <f ca="1">Inskrivning!N125</f>
        <v>0</v>
      </c>
      <c r="N39" s="37">
        <f ca="1">Inskrivning!O125</f>
        <v>0</v>
      </c>
      <c r="O39" s="37">
        <f ca="1">Inskrivning!P125</f>
        <v>0</v>
      </c>
      <c r="P39" s="37">
        <f ca="1">Inskrivning!Q125</f>
        <v>0</v>
      </c>
      <c r="Q39" s="37">
        <f ca="1">Inskrivning!R125</f>
        <v>0</v>
      </c>
      <c r="R39" s="38">
        <f ca="1">Inskrivning!S125</f>
        <v>0</v>
      </c>
      <c r="S39" s="38">
        <f ca="1">Inskrivning!T125</f>
        <v>0</v>
      </c>
    </row>
    <row r="40" spans="1:19" ht="15">
      <c r="A40" s="2"/>
      <c r="B40" s="2">
        <f ca="1">Inskrivning!E126</f>
        <v>0</v>
      </c>
      <c r="C40" s="2" t="s">
        <v>111</v>
      </c>
      <c r="D40" s="2" t="str">
        <f t="shared" si="1"/>
        <v>Kl 0</v>
      </c>
      <c r="E40" s="80">
        <f ca="1">Inskrivning!F126</f>
        <v>0</v>
      </c>
      <c r="F40" s="49">
        <f ca="1">Inskrivning!G126</f>
        <v>0</v>
      </c>
      <c r="G40" s="37">
        <f ca="1">Inskrivning!H126</f>
        <v>0</v>
      </c>
      <c r="H40" s="37">
        <f ca="1">Inskrivning!I126</f>
        <v>0</v>
      </c>
      <c r="I40" s="37">
        <f ca="1">Inskrivning!J126</f>
        <v>0</v>
      </c>
      <c r="J40" s="37">
        <f ca="1">Inskrivning!K126</f>
        <v>0</v>
      </c>
      <c r="K40" s="37">
        <f ca="1">Inskrivning!L126</f>
        <v>0</v>
      </c>
      <c r="L40" s="38">
        <f ca="1">Inskrivning!M126</f>
        <v>0</v>
      </c>
      <c r="M40" s="37">
        <f ca="1">Inskrivning!N126</f>
        <v>0</v>
      </c>
      <c r="N40" s="37">
        <f ca="1">Inskrivning!O126</f>
        <v>0</v>
      </c>
      <c r="O40" s="37">
        <f ca="1">Inskrivning!P126</f>
        <v>0</v>
      </c>
      <c r="P40" s="37">
        <f ca="1">Inskrivning!Q126</f>
        <v>0</v>
      </c>
      <c r="Q40" s="37">
        <f ca="1">Inskrivning!R126</f>
        <v>0</v>
      </c>
      <c r="R40" s="38">
        <f ca="1">Inskrivning!S126</f>
        <v>0</v>
      </c>
      <c r="S40" s="38">
        <f ca="1">Inskrivning!T126</f>
        <v>0</v>
      </c>
    </row>
    <row r="41" spans="1:19" ht="15">
      <c r="A41" s="2"/>
      <c r="B41" s="2">
        <f ca="1">Inskrivning!E127</f>
        <v>0</v>
      </c>
      <c r="C41" s="2" t="s">
        <v>111</v>
      </c>
      <c r="D41" s="2" t="str">
        <f t="shared" si="1"/>
        <v>Kl 0</v>
      </c>
      <c r="E41" s="80">
        <f ca="1">Inskrivning!F127</f>
        <v>0</v>
      </c>
      <c r="F41" s="49">
        <f ca="1">Inskrivning!G127</f>
        <v>0</v>
      </c>
      <c r="G41" s="37">
        <f ca="1">Inskrivning!H127</f>
        <v>0</v>
      </c>
      <c r="H41" s="37">
        <f ca="1">Inskrivning!I127</f>
        <v>0</v>
      </c>
      <c r="I41" s="37">
        <f ca="1">Inskrivning!J127</f>
        <v>0</v>
      </c>
      <c r="J41" s="37">
        <f ca="1">Inskrivning!K127</f>
        <v>0</v>
      </c>
      <c r="K41" s="37">
        <f ca="1">Inskrivning!L127</f>
        <v>0</v>
      </c>
      <c r="L41" s="38">
        <f ca="1">Inskrivning!M127</f>
        <v>0</v>
      </c>
      <c r="M41" s="37">
        <f ca="1">Inskrivning!N127</f>
        <v>0</v>
      </c>
      <c r="N41" s="37">
        <f ca="1">Inskrivning!O127</f>
        <v>0</v>
      </c>
      <c r="O41" s="37">
        <f ca="1">Inskrivning!P127</f>
        <v>0</v>
      </c>
      <c r="P41" s="37">
        <f ca="1">Inskrivning!Q127</f>
        <v>0</v>
      </c>
      <c r="Q41" s="37">
        <f ca="1">Inskrivning!R127</f>
        <v>0</v>
      </c>
      <c r="R41" s="38">
        <f ca="1">Inskrivning!S127</f>
        <v>0</v>
      </c>
      <c r="S41" s="38">
        <f ca="1">Inskrivning!T127</f>
        <v>0</v>
      </c>
    </row>
    <row r="42" spans="1:19" ht="15">
      <c r="A42" s="2"/>
      <c r="B42" s="2">
        <f ca="1">Inskrivning!E128</f>
        <v>0</v>
      </c>
      <c r="C42" s="2" t="s">
        <v>111</v>
      </c>
      <c r="D42" s="2" t="str">
        <f t="shared" si="1"/>
        <v>Kl 0</v>
      </c>
      <c r="E42" s="80">
        <f ca="1">Inskrivning!F128</f>
        <v>0</v>
      </c>
      <c r="F42" s="49">
        <f ca="1">Inskrivning!G128</f>
        <v>0</v>
      </c>
      <c r="G42" s="37">
        <f ca="1">Inskrivning!H128</f>
        <v>0</v>
      </c>
      <c r="H42" s="37">
        <f ca="1">Inskrivning!I128</f>
        <v>0</v>
      </c>
      <c r="I42" s="37">
        <f ca="1">Inskrivning!J128</f>
        <v>0</v>
      </c>
      <c r="J42" s="37">
        <f ca="1">Inskrivning!K128</f>
        <v>0</v>
      </c>
      <c r="K42" s="37">
        <f ca="1">Inskrivning!L128</f>
        <v>0</v>
      </c>
      <c r="L42" s="38">
        <f ca="1">Inskrivning!M128</f>
        <v>0</v>
      </c>
      <c r="M42" s="37">
        <f ca="1">Inskrivning!N128</f>
        <v>0</v>
      </c>
      <c r="N42" s="37">
        <f ca="1">Inskrivning!O128</f>
        <v>0</v>
      </c>
      <c r="O42" s="37">
        <f ca="1">Inskrivning!P128</f>
        <v>0</v>
      </c>
      <c r="P42" s="37">
        <f ca="1">Inskrivning!Q128</f>
        <v>0</v>
      </c>
      <c r="Q42" s="37">
        <f ca="1">Inskrivning!R128</f>
        <v>0</v>
      </c>
      <c r="R42" s="38">
        <f ca="1">Inskrivning!S128</f>
        <v>0</v>
      </c>
      <c r="S42" s="38">
        <f ca="1">Inskrivning!T128</f>
        <v>0</v>
      </c>
    </row>
    <row r="43" spans="1:19" ht="15">
      <c r="A43" s="2"/>
      <c r="B43" s="2">
        <f ca="1">Inskrivning!E129</f>
        <v>0</v>
      </c>
      <c r="C43" s="2" t="s">
        <v>111</v>
      </c>
      <c r="D43" s="2" t="str">
        <f t="shared" si="1"/>
        <v>Kl 0</v>
      </c>
      <c r="E43" s="80">
        <f ca="1">Inskrivning!F129</f>
        <v>0</v>
      </c>
      <c r="F43" s="49">
        <f ca="1">Inskrivning!G129</f>
        <v>0</v>
      </c>
      <c r="G43" s="37">
        <f ca="1">Inskrivning!H129</f>
        <v>0</v>
      </c>
      <c r="H43" s="37">
        <f ca="1">Inskrivning!I129</f>
        <v>0</v>
      </c>
      <c r="I43" s="37">
        <f ca="1">Inskrivning!J129</f>
        <v>0</v>
      </c>
      <c r="J43" s="37">
        <f ca="1">Inskrivning!K129</f>
        <v>0</v>
      </c>
      <c r="K43" s="37">
        <f ca="1">Inskrivning!L129</f>
        <v>0</v>
      </c>
      <c r="L43" s="38">
        <f ca="1">Inskrivning!M129</f>
        <v>0</v>
      </c>
      <c r="M43" s="37">
        <f ca="1">Inskrivning!N129</f>
        <v>0</v>
      </c>
      <c r="N43" s="37">
        <f ca="1">Inskrivning!O129</f>
        <v>0</v>
      </c>
      <c r="O43" s="37">
        <f ca="1">Inskrivning!P129</f>
        <v>0</v>
      </c>
      <c r="P43" s="37">
        <f ca="1">Inskrivning!Q129</f>
        <v>0</v>
      </c>
      <c r="Q43" s="37">
        <f ca="1">Inskrivning!R129</f>
        <v>0</v>
      </c>
      <c r="R43" s="38">
        <f ca="1">Inskrivning!S129</f>
        <v>0</v>
      </c>
      <c r="S43" s="38">
        <f ca="1">Inskrivning!T129</f>
        <v>0</v>
      </c>
    </row>
    <row r="44" spans="1:19" ht="15">
      <c r="A44" s="2"/>
      <c r="B44" s="2">
        <f ca="1">Inskrivning!E130</f>
        <v>0</v>
      </c>
      <c r="C44" s="2" t="s">
        <v>111</v>
      </c>
      <c r="D44" s="2" t="str">
        <f t="shared" si="1"/>
        <v>Kl 0</v>
      </c>
      <c r="E44" s="80">
        <f ca="1">Inskrivning!F130</f>
        <v>0</v>
      </c>
      <c r="F44" s="49">
        <f ca="1">Inskrivning!G130</f>
        <v>0</v>
      </c>
      <c r="G44" s="37">
        <f ca="1">Inskrivning!H130</f>
        <v>0</v>
      </c>
      <c r="H44" s="37">
        <f ca="1">Inskrivning!I130</f>
        <v>0</v>
      </c>
      <c r="I44" s="37">
        <f ca="1">Inskrivning!J130</f>
        <v>0</v>
      </c>
      <c r="J44" s="37">
        <f ca="1">Inskrivning!K130</f>
        <v>0</v>
      </c>
      <c r="K44" s="37">
        <f ca="1">Inskrivning!L130</f>
        <v>0</v>
      </c>
      <c r="L44" s="38">
        <f ca="1">Inskrivning!M130</f>
        <v>0</v>
      </c>
      <c r="M44" s="37">
        <f ca="1">Inskrivning!N130</f>
        <v>0</v>
      </c>
      <c r="N44" s="37">
        <f ca="1">Inskrivning!O130</f>
        <v>0</v>
      </c>
      <c r="O44" s="37">
        <f ca="1">Inskrivning!P130</f>
        <v>0</v>
      </c>
      <c r="P44" s="37">
        <f ca="1">Inskrivning!Q130</f>
        <v>0</v>
      </c>
      <c r="Q44" s="37">
        <f ca="1">Inskrivning!R130</f>
        <v>0</v>
      </c>
      <c r="R44" s="38">
        <f ca="1">Inskrivning!S130</f>
        <v>0</v>
      </c>
      <c r="S44" s="38">
        <f ca="1">Inskrivning!T130</f>
        <v>0</v>
      </c>
    </row>
    <row r="45" spans="1:19" ht="15">
      <c r="A45" s="2"/>
      <c r="B45" s="2">
        <f ca="1">Inskrivning!E131</f>
        <v>0</v>
      </c>
      <c r="C45" s="2" t="s">
        <v>111</v>
      </c>
      <c r="D45" s="2" t="str">
        <f t="shared" si="1"/>
        <v>Kl 0</v>
      </c>
      <c r="E45" s="80">
        <f ca="1">Inskrivning!F131</f>
        <v>0</v>
      </c>
      <c r="F45" s="49">
        <f ca="1">Inskrivning!G131</f>
        <v>0</v>
      </c>
      <c r="G45" s="37">
        <f ca="1">Inskrivning!H131</f>
        <v>0</v>
      </c>
      <c r="H45" s="37">
        <f ca="1">Inskrivning!I131</f>
        <v>0</v>
      </c>
      <c r="I45" s="37">
        <f ca="1">Inskrivning!J131</f>
        <v>0</v>
      </c>
      <c r="J45" s="37">
        <f ca="1">Inskrivning!K131</f>
        <v>0</v>
      </c>
      <c r="K45" s="37">
        <f ca="1">Inskrivning!L131</f>
        <v>0</v>
      </c>
      <c r="L45" s="38">
        <f ca="1">Inskrivning!M131</f>
        <v>0</v>
      </c>
      <c r="M45" s="37">
        <f ca="1">Inskrivning!N131</f>
        <v>0</v>
      </c>
      <c r="N45" s="37">
        <f ca="1">Inskrivning!O131</f>
        <v>0</v>
      </c>
      <c r="O45" s="37">
        <f ca="1">Inskrivning!P131</f>
        <v>0</v>
      </c>
      <c r="P45" s="37">
        <f ca="1">Inskrivning!Q131</f>
        <v>0</v>
      </c>
      <c r="Q45" s="37">
        <f ca="1">Inskrivning!R131</f>
        <v>0</v>
      </c>
      <c r="R45" s="38">
        <f ca="1">Inskrivning!S131</f>
        <v>0</v>
      </c>
      <c r="S45" s="38">
        <f ca="1">Inskrivning!T131</f>
        <v>0</v>
      </c>
    </row>
    <row r="46" spans="1:19" ht="15">
      <c r="A46" s="2"/>
      <c r="B46" s="2">
        <f ca="1">Inskrivning!E132</f>
        <v>0</v>
      </c>
      <c r="C46" s="2" t="s">
        <v>111</v>
      </c>
      <c r="D46" s="2" t="str">
        <f t="shared" si="1"/>
        <v>Kl 0</v>
      </c>
      <c r="E46" s="80">
        <f ca="1">Inskrivning!F132</f>
        <v>0</v>
      </c>
      <c r="F46" s="49">
        <f ca="1">Inskrivning!G132</f>
        <v>0</v>
      </c>
      <c r="G46" s="37">
        <f ca="1">Inskrivning!H132</f>
        <v>0</v>
      </c>
      <c r="H46" s="37">
        <f ca="1">Inskrivning!I132</f>
        <v>0</v>
      </c>
      <c r="I46" s="37">
        <f ca="1">Inskrivning!J132</f>
        <v>0</v>
      </c>
      <c r="J46" s="37">
        <f ca="1">Inskrivning!K132</f>
        <v>0</v>
      </c>
      <c r="K46" s="37">
        <f ca="1">Inskrivning!L132</f>
        <v>0</v>
      </c>
      <c r="L46" s="38">
        <f ca="1">Inskrivning!M132</f>
        <v>0</v>
      </c>
      <c r="M46" s="37">
        <f ca="1">Inskrivning!N132</f>
        <v>0</v>
      </c>
      <c r="N46" s="37">
        <f ca="1">Inskrivning!O132</f>
        <v>0</v>
      </c>
      <c r="O46" s="37">
        <f ca="1">Inskrivning!P132</f>
        <v>0</v>
      </c>
      <c r="P46" s="37">
        <f ca="1">Inskrivning!Q132</f>
        <v>0</v>
      </c>
      <c r="Q46" s="37">
        <f ca="1">Inskrivning!R132</f>
        <v>0</v>
      </c>
      <c r="R46" s="38">
        <f ca="1">Inskrivning!S132</f>
        <v>0</v>
      </c>
      <c r="S46" s="38">
        <f ca="1">Inskrivning!T132</f>
        <v>0</v>
      </c>
    </row>
    <row r="47" spans="1:19" ht="15">
      <c r="A47" s="2"/>
      <c r="B47" s="2">
        <f ca="1">Inskrivning!E133</f>
        <v>0</v>
      </c>
      <c r="C47" s="2" t="s">
        <v>111</v>
      </c>
      <c r="D47" s="2" t="str">
        <f t="shared" si="1"/>
        <v>Kl 0</v>
      </c>
      <c r="E47" s="80">
        <f ca="1">Inskrivning!F133</f>
        <v>0</v>
      </c>
      <c r="F47" s="49">
        <f ca="1">Inskrivning!G133</f>
        <v>0</v>
      </c>
      <c r="G47" s="37">
        <f ca="1">Inskrivning!H133</f>
        <v>0</v>
      </c>
      <c r="H47" s="37">
        <f ca="1">Inskrivning!I133</f>
        <v>0</v>
      </c>
      <c r="I47" s="37">
        <f ca="1">Inskrivning!J133</f>
        <v>0</v>
      </c>
      <c r="J47" s="37">
        <f ca="1">Inskrivning!K133</f>
        <v>0</v>
      </c>
      <c r="K47" s="37">
        <f ca="1">Inskrivning!L133</f>
        <v>0</v>
      </c>
      <c r="L47" s="38">
        <f ca="1">Inskrivning!M133</f>
        <v>0</v>
      </c>
      <c r="M47" s="37">
        <f ca="1">Inskrivning!N133</f>
        <v>0</v>
      </c>
      <c r="N47" s="37">
        <f ca="1">Inskrivning!O133</f>
        <v>0</v>
      </c>
      <c r="O47" s="37">
        <f ca="1">Inskrivning!P133</f>
        <v>0</v>
      </c>
      <c r="P47" s="37">
        <f ca="1">Inskrivning!Q133</f>
        <v>0</v>
      </c>
      <c r="Q47" s="37">
        <f ca="1">Inskrivning!R133</f>
        <v>0</v>
      </c>
      <c r="R47" s="38">
        <f ca="1">Inskrivning!S133</f>
        <v>0</v>
      </c>
      <c r="S47" s="38">
        <f ca="1">Inskrivning!T133</f>
        <v>0</v>
      </c>
    </row>
    <row r="48" spans="1:19" ht="15">
      <c r="A48" s="2"/>
      <c r="B48" s="2">
        <f ca="1">Inskrivning!E134</f>
        <v>0</v>
      </c>
      <c r="C48" s="2" t="s">
        <v>111</v>
      </c>
      <c r="D48" s="2" t="str">
        <f t="shared" si="1"/>
        <v>Kl 0</v>
      </c>
      <c r="E48" s="80">
        <f ca="1">Inskrivning!F134</f>
        <v>0</v>
      </c>
      <c r="F48" s="49">
        <f ca="1">Inskrivning!G134</f>
        <v>0</v>
      </c>
      <c r="G48" s="37">
        <f ca="1">Inskrivning!H134</f>
        <v>0</v>
      </c>
      <c r="H48" s="37">
        <f ca="1">Inskrivning!I134</f>
        <v>0</v>
      </c>
      <c r="I48" s="37">
        <f ca="1">Inskrivning!J134</f>
        <v>0</v>
      </c>
      <c r="J48" s="37">
        <f ca="1">Inskrivning!K134</f>
        <v>0</v>
      </c>
      <c r="K48" s="37">
        <f ca="1">Inskrivning!L134</f>
        <v>0</v>
      </c>
      <c r="L48" s="38">
        <f ca="1">Inskrivning!M134</f>
        <v>0</v>
      </c>
      <c r="M48" s="37">
        <f ca="1">Inskrivning!N134</f>
        <v>0</v>
      </c>
      <c r="N48" s="37">
        <f ca="1">Inskrivning!O134</f>
        <v>0</v>
      </c>
      <c r="O48" s="37">
        <f ca="1">Inskrivning!P134</f>
        <v>0</v>
      </c>
      <c r="P48" s="37">
        <f ca="1">Inskrivning!Q134</f>
        <v>0</v>
      </c>
      <c r="Q48" s="37">
        <f ca="1">Inskrivning!R134</f>
        <v>0</v>
      </c>
      <c r="R48" s="38">
        <f ca="1">Inskrivning!S134</f>
        <v>0</v>
      </c>
      <c r="S48" s="38">
        <f ca="1">Inskrivning!T134</f>
        <v>0</v>
      </c>
    </row>
    <row r="49" spans="1:19" ht="15">
      <c r="A49" s="2"/>
      <c r="B49" s="2">
        <f ca="1">Inskrivning!E135</f>
        <v>0</v>
      </c>
      <c r="C49" s="2" t="s">
        <v>111</v>
      </c>
      <c r="D49" s="2" t="str">
        <f t="shared" si="1"/>
        <v>Kl 0</v>
      </c>
      <c r="E49" s="80">
        <f ca="1">Inskrivning!F135</f>
        <v>0</v>
      </c>
      <c r="F49" s="49">
        <f ca="1">Inskrivning!G135</f>
        <v>0</v>
      </c>
      <c r="G49" s="37">
        <f ca="1">Inskrivning!H135</f>
        <v>0</v>
      </c>
      <c r="H49" s="37">
        <f ca="1">Inskrivning!I135</f>
        <v>0</v>
      </c>
      <c r="I49" s="37">
        <f ca="1">Inskrivning!J135</f>
        <v>0</v>
      </c>
      <c r="J49" s="37">
        <f ca="1">Inskrivning!K135</f>
        <v>0</v>
      </c>
      <c r="K49" s="37">
        <f ca="1">Inskrivning!L135</f>
        <v>0</v>
      </c>
      <c r="L49" s="38">
        <f ca="1">Inskrivning!M135</f>
        <v>0</v>
      </c>
      <c r="M49" s="37">
        <f ca="1">Inskrivning!N135</f>
        <v>0</v>
      </c>
      <c r="N49" s="37">
        <f ca="1">Inskrivning!O135</f>
        <v>0</v>
      </c>
      <c r="O49" s="37">
        <f ca="1">Inskrivning!P135</f>
        <v>0</v>
      </c>
      <c r="P49" s="37">
        <f ca="1">Inskrivning!Q135</f>
        <v>0</v>
      </c>
      <c r="Q49" s="37">
        <f ca="1">Inskrivning!R135</f>
        <v>0</v>
      </c>
      <c r="R49" s="38">
        <f ca="1">Inskrivning!S135</f>
        <v>0</v>
      </c>
      <c r="S49" s="38">
        <f ca="1">Inskrivning!T135</f>
        <v>0</v>
      </c>
    </row>
    <row r="50" spans="1:19" ht="15">
      <c r="A50" s="2"/>
      <c r="B50" s="2">
        <f ca="1">Inskrivning!E136</f>
        <v>0</v>
      </c>
      <c r="C50" s="2" t="s">
        <v>111</v>
      </c>
      <c r="D50" s="2" t="str">
        <f t="shared" si="1"/>
        <v>Kl 0</v>
      </c>
      <c r="E50" s="80">
        <f ca="1">Inskrivning!F136</f>
        <v>0</v>
      </c>
      <c r="F50" s="49">
        <f ca="1">Inskrivning!G136</f>
        <v>0</v>
      </c>
      <c r="G50" s="37">
        <f ca="1">Inskrivning!H136</f>
        <v>0</v>
      </c>
      <c r="H50" s="37">
        <f ca="1">Inskrivning!I136</f>
        <v>0</v>
      </c>
      <c r="I50" s="37">
        <f ca="1">Inskrivning!J136</f>
        <v>0</v>
      </c>
      <c r="J50" s="37">
        <f ca="1">Inskrivning!K136</f>
        <v>0</v>
      </c>
      <c r="K50" s="37">
        <f ca="1">Inskrivning!L136</f>
        <v>0</v>
      </c>
      <c r="L50" s="38">
        <f ca="1">Inskrivning!M136</f>
        <v>0</v>
      </c>
      <c r="M50" s="37">
        <f ca="1">Inskrivning!N136</f>
        <v>0</v>
      </c>
      <c r="N50" s="37">
        <f ca="1">Inskrivning!O136</f>
        <v>0</v>
      </c>
      <c r="O50" s="37">
        <f ca="1">Inskrivning!P136</f>
        <v>0</v>
      </c>
      <c r="P50" s="37">
        <f ca="1">Inskrivning!Q136</f>
        <v>0</v>
      </c>
      <c r="Q50" s="37">
        <f ca="1">Inskrivning!R136</f>
        <v>0</v>
      </c>
      <c r="R50" s="38">
        <f ca="1">Inskrivning!S136</f>
        <v>0</v>
      </c>
      <c r="S50" s="38">
        <f ca="1">Inskrivning!T136</f>
        <v>0</v>
      </c>
    </row>
    <row r="51" spans="1:19" ht="15">
      <c r="A51" s="2"/>
      <c r="B51" s="2">
        <f ca="1">Inskrivning!E137</f>
        <v>0</v>
      </c>
      <c r="C51" s="2" t="s">
        <v>111</v>
      </c>
      <c r="D51" s="2" t="str">
        <f t="shared" si="1"/>
        <v>Kl 0</v>
      </c>
      <c r="E51" s="80">
        <f ca="1">Inskrivning!F137</f>
        <v>0</v>
      </c>
      <c r="F51" s="49">
        <f ca="1">Inskrivning!G137</f>
        <v>0</v>
      </c>
      <c r="G51" s="37">
        <f ca="1">Inskrivning!H137</f>
        <v>0</v>
      </c>
      <c r="H51" s="37">
        <f ca="1">Inskrivning!I137</f>
        <v>0</v>
      </c>
      <c r="I51" s="37">
        <f ca="1">Inskrivning!J137</f>
        <v>0</v>
      </c>
      <c r="J51" s="37">
        <f ca="1">Inskrivning!K137</f>
        <v>0</v>
      </c>
      <c r="K51" s="37">
        <f ca="1">Inskrivning!L137</f>
        <v>0</v>
      </c>
      <c r="L51" s="38">
        <f ca="1">Inskrivning!M137</f>
        <v>0</v>
      </c>
      <c r="M51" s="37">
        <f ca="1">Inskrivning!N137</f>
        <v>0</v>
      </c>
      <c r="N51" s="37">
        <f ca="1">Inskrivning!O137</f>
        <v>0</v>
      </c>
      <c r="O51" s="37">
        <f ca="1">Inskrivning!P137</f>
        <v>0</v>
      </c>
      <c r="P51" s="37">
        <f ca="1">Inskrivning!Q137</f>
        <v>0</v>
      </c>
      <c r="Q51" s="37">
        <f ca="1">Inskrivning!R137</f>
        <v>0</v>
      </c>
      <c r="R51" s="38">
        <f ca="1">Inskrivning!S137</f>
        <v>0</v>
      </c>
      <c r="S51" s="38">
        <f ca="1">Inskrivning!T137</f>
        <v>0</v>
      </c>
    </row>
    <row r="52" spans="1:19" ht="15">
      <c r="A52" s="2"/>
      <c r="B52" s="2">
        <f ca="1">Inskrivning!E138</f>
        <v>0</v>
      </c>
      <c r="C52" s="2" t="s">
        <v>111</v>
      </c>
      <c r="D52" s="2" t="str">
        <f t="shared" si="1"/>
        <v>Kl 0</v>
      </c>
      <c r="E52" s="80">
        <f ca="1">Inskrivning!F138</f>
        <v>0</v>
      </c>
      <c r="F52" s="49">
        <f ca="1">Inskrivning!G138</f>
        <v>0</v>
      </c>
      <c r="G52" s="37">
        <f ca="1">Inskrivning!H138</f>
        <v>0</v>
      </c>
      <c r="H52" s="37">
        <f ca="1">Inskrivning!I138</f>
        <v>0</v>
      </c>
      <c r="I52" s="37">
        <f ca="1">Inskrivning!J138</f>
        <v>0</v>
      </c>
      <c r="J52" s="37">
        <f ca="1">Inskrivning!K138</f>
        <v>0</v>
      </c>
      <c r="K52" s="37">
        <f ca="1">Inskrivning!L138</f>
        <v>0</v>
      </c>
      <c r="L52" s="38">
        <f ca="1">Inskrivning!M138</f>
        <v>0</v>
      </c>
      <c r="M52" s="37">
        <f ca="1">Inskrivning!N138</f>
        <v>0</v>
      </c>
      <c r="N52" s="37">
        <f ca="1">Inskrivning!O138</f>
        <v>0</v>
      </c>
      <c r="O52" s="37">
        <f ca="1">Inskrivning!P138</f>
        <v>0</v>
      </c>
      <c r="P52" s="37">
        <f ca="1">Inskrivning!Q138</f>
        <v>0</v>
      </c>
      <c r="Q52" s="37">
        <f ca="1">Inskrivning!R138</f>
        <v>0</v>
      </c>
      <c r="R52" s="38">
        <f ca="1">Inskrivning!S138</f>
        <v>0</v>
      </c>
      <c r="S52" s="38">
        <f ca="1">Inskrivning!T138</f>
        <v>0</v>
      </c>
    </row>
    <row r="53" spans="1:19" ht="15">
      <c r="A53" s="2"/>
      <c r="B53" s="2">
        <f ca="1">Inskrivning!E139</f>
        <v>0</v>
      </c>
      <c r="C53" s="2" t="s">
        <v>111</v>
      </c>
      <c r="D53" s="2" t="str">
        <f t="shared" si="1"/>
        <v>Kl 0</v>
      </c>
      <c r="E53" s="80">
        <f ca="1">Inskrivning!F139</f>
        <v>0</v>
      </c>
      <c r="F53" s="49">
        <f ca="1">Inskrivning!G139</f>
        <v>0</v>
      </c>
      <c r="G53" s="37">
        <f ca="1">Inskrivning!H139</f>
        <v>0</v>
      </c>
      <c r="H53" s="37">
        <f ca="1">Inskrivning!I139</f>
        <v>0</v>
      </c>
      <c r="I53" s="37">
        <f ca="1">Inskrivning!J139</f>
        <v>0</v>
      </c>
      <c r="J53" s="37">
        <f ca="1">Inskrivning!K139</f>
        <v>0</v>
      </c>
      <c r="K53" s="37">
        <f ca="1">Inskrivning!L139</f>
        <v>0</v>
      </c>
      <c r="L53" s="38">
        <f ca="1">Inskrivning!M139</f>
        <v>0</v>
      </c>
      <c r="M53" s="37">
        <f ca="1">Inskrivning!N139</f>
        <v>0</v>
      </c>
      <c r="N53" s="37">
        <f ca="1">Inskrivning!O139</f>
        <v>0</v>
      </c>
      <c r="O53" s="37">
        <f ca="1">Inskrivning!P139</f>
        <v>0</v>
      </c>
      <c r="P53" s="37">
        <f ca="1">Inskrivning!Q139</f>
        <v>0</v>
      </c>
      <c r="Q53" s="37">
        <f ca="1">Inskrivning!R139</f>
        <v>0</v>
      </c>
      <c r="R53" s="38">
        <f ca="1">Inskrivning!S139</f>
        <v>0</v>
      </c>
      <c r="S53" s="38">
        <f ca="1">Inskrivning!T139</f>
        <v>0</v>
      </c>
    </row>
    <row r="54" spans="1:19" ht="15">
      <c r="A54" s="2"/>
      <c r="B54" s="2">
        <f ca="1">Inskrivning!E140</f>
        <v>0</v>
      </c>
      <c r="C54" s="2" t="s">
        <v>111</v>
      </c>
      <c r="D54" s="2" t="str">
        <f t="shared" si="1"/>
        <v>Kl 0</v>
      </c>
      <c r="E54" s="80">
        <f ca="1">Inskrivning!F140</f>
        <v>0</v>
      </c>
      <c r="F54" s="49">
        <f ca="1">Inskrivning!G140</f>
        <v>0</v>
      </c>
      <c r="G54" s="37">
        <f ca="1">Inskrivning!H140</f>
        <v>0</v>
      </c>
      <c r="H54" s="37">
        <f ca="1">Inskrivning!I140</f>
        <v>0</v>
      </c>
      <c r="I54" s="37">
        <f ca="1">Inskrivning!J140</f>
        <v>0</v>
      </c>
      <c r="J54" s="37">
        <f ca="1">Inskrivning!K140</f>
        <v>0</v>
      </c>
      <c r="K54" s="37">
        <f ca="1">Inskrivning!L140</f>
        <v>0</v>
      </c>
      <c r="L54" s="38">
        <f ca="1">Inskrivning!M140</f>
        <v>0</v>
      </c>
      <c r="M54" s="37">
        <f ca="1">Inskrivning!N140</f>
        <v>0</v>
      </c>
      <c r="N54" s="37">
        <f ca="1">Inskrivning!O140</f>
        <v>0</v>
      </c>
      <c r="O54" s="37">
        <f ca="1">Inskrivning!P140</f>
        <v>0</v>
      </c>
      <c r="P54" s="37">
        <f ca="1">Inskrivning!Q140</f>
        <v>0</v>
      </c>
      <c r="Q54" s="37">
        <f ca="1">Inskrivning!R140</f>
        <v>0</v>
      </c>
      <c r="R54" s="38">
        <f ca="1">Inskrivning!S140</f>
        <v>0</v>
      </c>
      <c r="S54" s="38">
        <f ca="1">Inskrivning!T140</f>
        <v>0</v>
      </c>
    </row>
    <row r="55" spans="1:19" ht="15">
      <c r="A55" s="2"/>
      <c r="B55" s="2">
        <f ca="1">Inskrivning!E141</f>
        <v>0</v>
      </c>
      <c r="C55" s="2" t="s">
        <v>111</v>
      </c>
      <c r="D55" s="2" t="str">
        <f t="shared" si="1"/>
        <v>Kl 0</v>
      </c>
      <c r="E55" s="80">
        <f ca="1">Inskrivning!F141</f>
        <v>0</v>
      </c>
      <c r="F55" s="49">
        <f ca="1">Inskrivning!G141</f>
        <v>0</v>
      </c>
      <c r="G55" s="37">
        <f ca="1">Inskrivning!H141</f>
        <v>0</v>
      </c>
      <c r="H55" s="37">
        <f ca="1">Inskrivning!I141</f>
        <v>0</v>
      </c>
      <c r="I55" s="37">
        <f ca="1">Inskrivning!J141</f>
        <v>0</v>
      </c>
      <c r="J55" s="37">
        <f ca="1">Inskrivning!K141</f>
        <v>0</v>
      </c>
      <c r="K55" s="37">
        <f ca="1">Inskrivning!L141</f>
        <v>0</v>
      </c>
      <c r="L55" s="38">
        <f ca="1">Inskrivning!M141</f>
        <v>0</v>
      </c>
      <c r="M55" s="37">
        <f ca="1">Inskrivning!N141</f>
        <v>0</v>
      </c>
      <c r="N55" s="37">
        <f ca="1">Inskrivning!O141</f>
        <v>0</v>
      </c>
      <c r="O55" s="37">
        <f ca="1">Inskrivning!P141</f>
        <v>0</v>
      </c>
      <c r="P55" s="37">
        <f ca="1">Inskrivning!Q141</f>
        <v>0</v>
      </c>
      <c r="Q55" s="37">
        <f ca="1">Inskrivning!R141</f>
        <v>0</v>
      </c>
      <c r="R55" s="38">
        <f ca="1">Inskrivning!S141</f>
        <v>0</v>
      </c>
      <c r="S55" s="38">
        <f ca="1">Inskrivning!T141</f>
        <v>0</v>
      </c>
    </row>
    <row r="56" spans="1:19" ht="15">
      <c r="A56" s="2"/>
      <c r="B56" s="2">
        <f ca="1">Inskrivning!E142</f>
        <v>0</v>
      </c>
      <c r="C56" s="2" t="s">
        <v>111</v>
      </c>
      <c r="D56" s="2" t="str">
        <f t="shared" si="1"/>
        <v>Kl 0</v>
      </c>
      <c r="E56" s="80">
        <f ca="1">Inskrivning!F142</f>
        <v>0</v>
      </c>
      <c r="F56" s="49">
        <f ca="1">Inskrivning!G142</f>
        <v>0</v>
      </c>
      <c r="G56" s="37">
        <f ca="1">Inskrivning!H142</f>
        <v>0</v>
      </c>
      <c r="H56" s="37">
        <f ca="1">Inskrivning!I142</f>
        <v>0</v>
      </c>
      <c r="I56" s="37">
        <f ca="1">Inskrivning!J142</f>
        <v>0</v>
      </c>
      <c r="J56" s="37">
        <f ca="1">Inskrivning!K142</f>
        <v>0</v>
      </c>
      <c r="K56" s="37">
        <f ca="1">Inskrivning!L142</f>
        <v>0</v>
      </c>
      <c r="L56" s="38">
        <f ca="1">Inskrivning!M142</f>
        <v>0</v>
      </c>
      <c r="M56" s="37">
        <f ca="1">Inskrivning!N142</f>
        <v>0</v>
      </c>
      <c r="N56" s="37">
        <f ca="1">Inskrivning!O142</f>
        <v>0</v>
      </c>
      <c r="O56" s="37">
        <f ca="1">Inskrivning!P142</f>
        <v>0</v>
      </c>
      <c r="P56" s="37">
        <f ca="1">Inskrivning!Q142</f>
        <v>0</v>
      </c>
      <c r="Q56" s="37">
        <f ca="1">Inskrivning!R142</f>
        <v>0</v>
      </c>
      <c r="R56" s="38">
        <f ca="1">Inskrivning!S142</f>
        <v>0</v>
      </c>
      <c r="S56" s="38">
        <f ca="1">Inskrivning!T142</f>
        <v>0</v>
      </c>
    </row>
    <row r="57" spans="1:19" ht="15">
      <c r="A57" s="2"/>
      <c r="B57" s="2">
        <f ca="1">Inskrivning!E143</f>
        <v>0</v>
      </c>
      <c r="C57" s="2" t="s">
        <v>111</v>
      </c>
      <c r="D57" s="2" t="str">
        <f t="shared" si="1"/>
        <v>Kl 0</v>
      </c>
      <c r="E57" s="80">
        <f ca="1">Inskrivning!F143</f>
        <v>0</v>
      </c>
      <c r="F57" s="49">
        <f ca="1">Inskrivning!G143</f>
        <v>0</v>
      </c>
      <c r="G57" s="37">
        <f ca="1">Inskrivning!H143</f>
        <v>0</v>
      </c>
      <c r="H57" s="37">
        <f ca="1">Inskrivning!I143</f>
        <v>0</v>
      </c>
      <c r="I57" s="37">
        <f ca="1">Inskrivning!J143</f>
        <v>0</v>
      </c>
      <c r="J57" s="37">
        <f ca="1">Inskrivning!K143</f>
        <v>0</v>
      </c>
      <c r="K57" s="37">
        <f ca="1">Inskrivning!L143</f>
        <v>0</v>
      </c>
      <c r="L57" s="38">
        <f ca="1">Inskrivning!M143</f>
        <v>0</v>
      </c>
      <c r="M57" s="37">
        <f ca="1">Inskrivning!N143</f>
        <v>0</v>
      </c>
      <c r="N57" s="37">
        <f ca="1">Inskrivning!O143</f>
        <v>0</v>
      </c>
      <c r="O57" s="37">
        <f ca="1">Inskrivning!P143</f>
        <v>0</v>
      </c>
      <c r="P57" s="37">
        <f ca="1">Inskrivning!Q143</f>
        <v>0</v>
      </c>
      <c r="Q57" s="37">
        <f ca="1">Inskrivning!R143</f>
        <v>0</v>
      </c>
      <c r="R57" s="38">
        <f ca="1">Inskrivning!S143</f>
        <v>0</v>
      </c>
      <c r="S57" s="38">
        <f ca="1">Inskrivning!T143</f>
        <v>0</v>
      </c>
    </row>
    <row r="58" spans="1:19" ht="15">
      <c r="A58" s="2"/>
      <c r="B58" s="2">
        <f ca="1">Inskrivning!E144</f>
        <v>0</v>
      </c>
      <c r="C58" s="2" t="s">
        <v>111</v>
      </c>
      <c r="D58" s="2" t="str">
        <f t="shared" si="1"/>
        <v>Kl 0</v>
      </c>
      <c r="E58" s="80">
        <f ca="1">Inskrivning!F144</f>
        <v>0</v>
      </c>
      <c r="F58" s="49">
        <f ca="1">Inskrivning!G144</f>
        <v>0</v>
      </c>
      <c r="G58" s="37">
        <f ca="1">Inskrivning!H144</f>
        <v>0</v>
      </c>
      <c r="H58" s="37">
        <f ca="1">Inskrivning!I144</f>
        <v>0</v>
      </c>
      <c r="I58" s="37">
        <f ca="1">Inskrivning!J144</f>
        <v>0</v>
      </c>
      <c r="J58" s="37">
        <f ca="1">Inskrivning!K144</f>
        <v>0</v>
      </c>
      <c r="K58" s="37">
        <f ca="1">Inskrivning!L144</f>
        <v>0</v>
      </c>
      <c r="L58" s="38">
        <f ca="1">Inskrivning!M144</f>
        <v>0</v>
      </c>
      <c r="M58" s="37">
        <f ca="1">Inskrivning!N144</f>
        <v>0</v>
      </c>
      <c r="N58" s="37">
        <f ca="1">Inskrivning!O144</f>
        <v>0</v>
      </c>
      <c r="O58" s="37">
        <f ca="1">Inskrivning!P144</f>
        <v>0</v>
      </c>
      <c r="P58" s="37">
        <f ca="1">Inskrivning!Q144</f>
        <v>0</v>
      </c>
      <c r="Q58" s="37">
        <f ca="1">Inskrivning!R144</f>
        <v>0</v>
      </c>
      <c r="R58" s="38">
        <f ca="1">Inskrivning!S144</f>
        <v>0</v>
      </c>
      <c r="S58" s="38">
        <f ca="1">Inskrivning!T144</f>
        <v>0</v>
      </c>
    </row>
    <row r="59" spans="1:19" ht="15">
      <c r="A59" s="2"/>
      <c r="B59" s="2">
        <f ca="1">Inskrivning!E145</f>
        <v>0</v>
      </c>
      <c r="C59" s="2" t="s">
        <v>111</v>
      </c>
      <c r="D59" s="2" t="str">
        <f t="shared" si="1"/>
        <v>Kl 0</v>
      </c>
      <c r="E59" s="80">
        <f ca="1">Inskrivning!F145</f>
        <v>0</v>
      </c>
      <c r="F59" s="49">
        <f ca="1">Inskrivning!G145</f>
        <v>0</v>
      </c>
      <c r="G59" s="37">
        <f ca="1">Inskrivning!H145</f>
        <v>0</v>
      </c>
      <c r="H59" s="37">
        <f ca="1">Inskrivning!I145</f>
        <v>0</v>
      </c>
      <c r="I59" s="37">
        <f ca="1">Inskrivning!J145</f>
        <v>0</v>
      </c>
      <c r="J59" s="37">
        <f ca="1">Inskrivning!K145</f>
        <v>0</v>
      </c>
      <c r="K59" s="37">
        <f ca="1">Inskrivning!L145</f>
        <v>0</v>
      </c>
      <c r="L59" s="38">
        <f ca="1">Inskrivning!M145</f>
        <v>0</v>
      </c>
      <c r="M59" s="37">
        <f ca="1">Inskrivning!N145</f>
        <v>0</v>
      </c>
      <c r="N59" s="37">
        <f ca="1">Inskrivning!O145</f>
        <v>0</v>
      </c>
      <c r="O59" s="37">
        <f ca="1">Inskrivning!P145</f>
        <v>0</v>
      </c>
      <c r="P59" s="37">
        <f ca="1">Inskrivning!Q145</f>
        <v>0</v>
      </c>
      <c r="Q59" s="37">
        <f ca="1">Inskrivning!R145</f>
        <v>0</v>
      </c>
      <c r="R59" s="38">
        <f ca="1">Inskrivning!S145</f>
        <v>0</v>
      </c>
      <c r="S59" s="38">
        <f ca="1">Inskrivning!T145</f>
        <v>0</v>
      </c>
    </row>
    <row r="60" spans="1:19" ht="15">
      <c r="A60" s="2"/>
      <c r="B60" s="2">
        <f ca="1">Inskrivning!E146</f>
        <v>0</v>
      </c>
      <c r="C60" s="2" t="s">
        <v>111</v>
      </c>
      <c r="D60" s="2" t="str">
        <f t="shared" si="1"/>
        <v>Kl 0</v>
      </c>
      <c r="E60" s="80">
        <f ca="1">Inskrivning!F146</f>
        <v>0</v>
      </c>
      <c r="F60" s="49">
        <f ca="1">Inskrivning!G146</f>
        <v>0</v>
      </c>
      <c r="G60" s="37">
        <f ca="1">Inskrivning!H146</f>
        <v>0</v>
      </c>
      <c r="H60" s="37">
        <f ca="1">Inskrivning!I146</f>
        <v>0</v>
      </c>
      <c r="I60" s="37">
        <f ca="1">Inskrivning!J146</f>
        <v>0</v>
      </c>
      <c r="J60" s="37">
        <f ca="1">Inskrivning!K146</f>
        <v>0</v>
      </c>
      <c r="K60" s="37">
        <f ca="1">Inskrivning!L146</f>
        <v>0</v>
      </c>
      <c r="L60" s="38">
        <f ca="1">Inskrivning!M146</f>
        <v>0</v>
      </c>
      <c r="M60" s="37">
        <f ca="1">Inskrivning!N146</f>
        <v>0</v>
      </c>
      <c r="N60" s="37">
        <f ca="1">Inskrivning!O146</f>
        <v>0</v>
      </c>
      <c r="O60" s="37">
        <f ca="1">Inskrivning!P146</f>
        <v>0</v>
      </c>
      <c r="P60" s="37">
        <f ca="1">Inskrivning!Q146</f>
        <v>0</v>
      </c>
      <c r="Q60" s="37">
        <f ca="1">Inskrivning!R146</f>
        <v>0</v>
      </c>
      <c r="R60" s="38">
        <f ca="1">Inskrivning!S146</f>
        <v>0</v>
      </c>
      <c r="S60" s="38">
        <f ca="1">Inskrivning!T146</f>
        <v>0</v>
      </c>
    </row>
    <row r="61" spans="1:19" ht="15">
      <c r="A61" s="2"/>
      <c r="B61" s="2">
        <f ca="1">Inskrivning!E147</f>
        <v>0</v>
      </c>
      <c r="C61" s="2" t="s">
        <v>111</v>
      </c>
      <c r="D61" s="2" t="str">
        <f t="shared" si="1"/>
        <v>Kl 0</v>
      </c>
      <c r="E61" s="80">
        <f ca="1">Inskrivning!F147</f>
        <v>0</v>
      </c>
      <c r="F61" s="49">
        <f ca="1">Inskrivning!G147</f>
        <v>0</v>
      </c>
      <c r="G61" s="37">
        <f ca="1">Inskrivning!H147</f>
        <v>0</v>
      </c>
      <c r="H61" s="37">
        <f ca="1">Inskrivning!I147</f>
        <v>0</v>
      </c>
      <c r="I61" s="37">
        <f ca="1">Inskrivning!J147</f>
        <v>0</v>
      </c>
      <c r="J61" s="37">
        <f ca="1">Inskrivning!K147</f>
        <v>0</v>
      </c>
      <c r="K61" s="37">
        <f ca="1">Inskrivning!L147</f>
        <v>0</v>
      </c>
      <c r="L61" s="38">
        <f ca="1">Inskrivning!M147</f>
        <v>0</v>
      </c>
      <c r="M61" s="37">
        <f ca="1">Inskrivning!N147</f>
        <v>0</v>
      </c>
      <c r="N61" s="37">
        <f ca="1">Inskrivning!O147</f>
        <v>0</v>
      </c>
      <c r="O61" s="37">
        <f ca="1">Inskrivning!P147</f>
        <v>0</v>
      </c>
      <c r="P61" s="37">
        <f ca="1">Inskrivning!Q147</f>
        <v>0</v>
      </c>
      <c r="Q61" s="37">
        <f ca="1">Inskrivning!R147</f>
        <v>0</v>
      </c>
      <c r="R61" s="38">
        <f ca="1">Inskrivning!S147</f>
        <v>0</v>
      </c>
      <c r="S61" s="38">
        <f ca="1">Inskrivning!T147</f>
        <v>0</v>
      </c>
    </row>
    <row r="62" spans="1:19" ht="15">
      <c r="A62" s="2"/>
      <c r="B62" s="2">
        <f ca="1">Inskrivning!E148</f>
        <v>0</v>
      </c>
      <c r="C62" s="2" t="s">
        <v>111</v>
      </c>
      <c r="D62" s="2" t="str">
        <f t="shared" si="1"/>
        <v>Kl 0</v>
      </c>
      <c r="E62" s="80">
        <f ca="1">Inskrivning!F148</f>
        <v>0</v>
      </c>
      <c r="F62" s="49">
        <f ca="1">Inskrivning!G148</f>
        <v>0</v>
      </c>
      <c r="G62" s="37">
        <f ca="1">Inskrivning!H148</f>
        <v>0</v>
      </c>
      <c r="H62" s="37">
        <f ca="1">Inskrivning!I148</f>
        <v>0</v>
      </c>
      <c r="I62" s="37">
        <f ca="1">Inskrivning!J148</f>
        <v>0</v>
      </c>
      <c r="J62" s="37">
        <f ca="1">Inskrivning!K148</f>
        <v>0</v>
      </c>
      <c r="K62" s="37">
        <f ca="1">Inskrivning!L148</f>
        <v>0</v>
      </c>
      <c r="L62" s="38">
        <f ca="1">Inskrivning!M148</f>
        <v>0</v>
      </c>
      <c r="M62" s="37">
        <f ca="1">Inskrivning!N148</f>
        <v>0</v>
      </c>
      <c r="N62" s="37">
        <f ca="1">Inskrivning!O148</f>
        <v>0</v>
      </c>
      <c r="O62" s="37">
        <f ca="1">Inskrivning!P148</f>
        <v>0</v>
      </c>
      <c r="P62" s="37">
        <f ca="1">Inskrivning!Q148</f>
        <v>0</v>
      </c>
      <c r="Q62" s="37">
        <f ca="1">Inskrivning!R148</f>
        <v>0</v>
      </c>
      <c r="R62" s="38">
        <f ca="1">Inskrivning!S148</f>
        <v>0</v>
      </c>
      <c r="S62" s="38">
        <f ca="1">Inskrivning!T148</f>
        <v>0</v>
      </c>
    </row>
    <row r="63" spans="1:19" ht="15">
      <c r="A63" s="2"/>
      <c r="B63" s="2">
        <f ca="1">Inskrivning!E149</f>
        <v>0</v>
      </c>
      <c r="C63" s="2" t="s">
        <v>111</v>
      </c>
      <c r="D63" s="2" t="str">
        <f t="shared" si="1"/>
        <v>Kl 0</v>
      </c>
      <c r="E63" s="80">
        <f ca="1">Inskrivning!F149</f>
        <v>0</v>
      </c>
      <c r="F63" s="49">
        <f ca="1">Inskrivning!G149</f>
        <v>0</v>
      </c>
      <c r="G63" s="37">
        <f ca="1">Inskrivning!H149</f>
        <v>0</v>
      </c>
      <c r="H63" s="37">
        <f ca="1">Inskrivning!I149</f>
        <v>0</v>
      </c>
      <c r="I63" s="37">
        <f ca="1">Inskrivning!J149</f>
        <v>0</v>
      </c>
      <c r="J63" s="37">
        <f ca="1">Inskrivning!K149</f>
        <v>0</v>
      </c>
      <c r="K63" s="37">
        <f ca="1">Inskrivning!L149</f>
        <v>0</v>
      </c>
      <c r="L63" s="38">
        <f ca="1">Inskrivning!M149</f>
        <v>0</v>
      </c>
      <c r="M63" s="37">
        <f ca="1">Inskrivning!N149</f>
        <v>0</v>
      </c>
      <c r="N63" s="37">
        <f ca="1">Inskrivning!O149</f>
        <v>0</v>
      </c>
      <c r="O63" s="37">
        <f ca="1">Inskrivning!P149</f>
        <v>0</v>
      </c>
      <c r="P63" s="37">
        <f ca="1">Inskrivning!Q149</f>
        <v>0</v>
      </c>
      <c r="Q63" s="37">
        <f ca="1">Inskrivning!R149</f>
        <v>0</v>
      </c>
      <c r="R63" s="38">
        <f ca="1">Inskrivning!S149</f>
        <v>0</v>
      </c>
      <c r="S63" s="38">
        <f ca="1">Inskrivning!T149</f>
        <v>0</v>
      </c>
    </row>
    <row r="64" spans="1:19" ht="15">
      <c r="A64" s="2"/>
      <c r="B64" s="2">
        <f ca="1">Inskrivning!E150</f>
        <v>0</v>
      </c>
      <c r="C64" s="2" t="s">
        <v>111</v>
      </c>
      <c r="D64" s="2" t="str">
        <f t="shared" si="1"/>
        <v>Kl 0</v>
      </c>
      <c r="E64" s="80">
        <f ca="1">Inskrivning!F150</f>
        <v>0</v>
      </c>
      <c r="F64" s="49">
        <f ca="1">Inskrivning!G150</f>
        <v>0</v>
      </c>
      <c r="G64" s="37">
        <f ca="1">Inskrivning!H150</f>
        <v>0</v>
      </c>
      <c r="H64" s="37">
        <f ca="1">Inskrivning!I150</f>
        <v>0</v>
      </c>
      <c r="I64" s="37">
        <f ca="1">Inskrivning!J150</f>
        <v>0</v>
      </c>
      <c r="J64" s="37">
        <f ca="1">Inskrivning!K150</f>
        <v>0</v>
      </c>
      <c r="K64" s="37">
        <f ca="1">Inskrivning!L150</f>
        <v>0</v>
      </c>
      <c r="L64" s="38">
        <f ca="1">Inskrivning!M150</f>
        <v>0</v>
      </c>
      <c r="M64" s="37">
        <f ca="1">Inskrivning!N150</f>
        <v>0</v>
      </c>
      <c r="N64" s="37">
        <f ca="1">Inskrivning!O150</f>
        <v>0</v>
      </c>
      <c r="O64" s="37">
        <f ca="1">Inskrivning!P150</f>
        <v>0</v>
      </c>
      <c r="P64" s="37">
        <f ca="1">Inskrivning!Q150</f>
        <v>0</v>
      </c>
      <c r="Q64" s="37">
        <f ca="1">Inskrivning!R150</f>
        <v>0</v>
      </c>
      <c r="R64" s="38">
        <f ca="1">Inskrivning!S150</f>
        <v>0</v>
      </c>
      <c r="S64" s="38">
        <f ca="1">Inskrivning!T150</f>
        <v>0</v>
      </c>
    </row>
    <row r="65" spans="1:19" ht="15">
      <c r="A65" s="2"/>
      <c r="B65" s="2">
        <f ca="1">Inskrivning!E151</f>
        <v>0</v>
      </c>
      <c r="C65" s="2" t="s">
        <v>111</v>
      </c>
      <c r="D65" s="2" t="str">
        <f t="shared" si="1"/>
        <v>Kl 0</v>
      </c>
      <c r="E65" s="80">
        <f ca="1">Inskrivning!F151</f>
        <v>0</v>
      </c>
      <c r="F65" s="49">
        <f ca="1">Inskrivning!G151</f>
        <v>0</v>
      </c>
      <c r="G65" s="37">
        <f ca="1">Inskrivning!H151</f>
        <v>0</v>
      </c>
      <c r="H65" s="37">
        <f ca="1">Inskrivning!I151</f>
        <v>0</v>
      </c>
      <c r="I65" s="37">
        <f ca="1">Inskrivning!J151</f>
        <v>0</v>
      </c>
      <c r="J65" s="37">
        <f ca="1">Inskrivning!K151</f>
        <v>0</v>
      </c>
      <c r="K65" s="37">
        <f ca="1">Inskrivning!L151</f>
        <v>0</v>
      </c>
      <c r="L65" s="38">
        <f ca="1">Inskrivning!M151</f>
        <v>0</v>
      </c>
      <c r="M65" s="37">
        <f ca="1">Inskrivning!N151</f>
        <v>0</v>
      </c>
      <c r="N65" s="37">
        <f ca="1">Inskrivning!O151</f>
        <v>0</v>
      </c>
      <c r="O65" s="37">
        <f ca="1">Inskrivning!P151</f>
        <v>0</v>
      </c>
      <c r="P65" s="37">
        <f ca="1">Inskrivning!Q151</f>
        <v>0</v>
      </c>
      <c r="Q65" s="37">
        <f ca="1">Inskrivning!R151</f>
        <v>0</v>
      </c>
      <c r="R65" s="38">
        <f ca="1">Inskrivning!S151</f>
        <v>0</v>
      </c>
      <c r="S65" s="38">
        <f ca="1">Inskrivning!T151</f>
        <v>0</v>
      </c>
    </row>
    <row r="66" spans="1:19" ht="15">
      <c r="A66" s="2"/>
      <c r="B66" s="2">
        <f ca="1">Inskrivning!E152</f>
        <v>0</v>
      </c>
      <c r="C66" s="2" t="s">
        <v>111</v>
      </c>
      <c r="D66" s="2" t="str">
        <f t="shared" si="1"/>
        <v>Kl 0</v>
      </c>
      <c r="E66" s="80">
        <f ca="1">Inskrivning!F152</f>
        <v>0</v>
      </c>
      <c r="F66" s="49">
        <f ca="1">Inskrivning!G152</f>
        <v>0</v>
      </c>
      <c r="G66" s="37">
        <f ca="1">Inskrivning!H152</f>
        <v>0</v>
      </c>
      <c r="H66" s="37">
        <f ca="1">Inskrivning!I152</f>
        <v>0</v>
      </c>
      <c r="I66" s="37">
        <f ca="1">Inskrivning!J152</f>
        <v>0</v>
      </c>
      <c r="J66" s="37">
        <f ca="1">Inskrivning!K152</f>
        <v>0</v>
      </c>
      <c r="K66" s="37">
        <f ca="1">Inskrivning!L152</f>
        <v>0</v>
      </c>
      <c r="L66" s="38">
        <f ca="1">Inskrivning!M152</f>
        <v>0</v>
      </c>
      <c r="M66" s="37">
        <f ca="1">Inskrivning!N152</f>
        <v>0</v>
      </c>
      <c r="N66" s="37">
        <f ca="1">Inskrivning!O152</f>
        <v>0</v>
      </c>
      <c r="O66" s="37">
        <f ca="1">Inskrivning!P152</f>
        <v>0</v>
      </c>
      <c r="P66" s="37">
        <f ca="1">Inskrivning!Q152</f>
        <v>0</v>
      </c>
      <c r="Q66" s="37">
        <f ca="1">Inskrivning!R152</f>
        <v>0</v>
      </c>
      <c r="R66" s="38">
        <f ca="1">Inskrivning!S152</f>
        <v>0</v>
      </c>
      <c r="S66" s="38">
        <f ca="1">Inskrivning!T152</f>
        <v>0</v>
      </c>
    </row>
    <row r="67" spans="1:19" ht="15">
      <c r="A67" s="2"/>
      <c r="B67" s="2">
        <f ca="1">Inskrivning!E153</f>
        <v>0</v>
      </c>
      <c r="C67" s="2" t="s">
        <v>111</v>
      </c>
      <c r="D67" s="2" t="str">
        <f t="shared" si="1"/>
        <v>Kl 0</v>
      </c>
      <c r="E67" s="80">
        <f ca="1">Inskrivning!F153</f>
        <v>0</v>
      </c>
      <c r="F67" s="49">
        <f ca="1">Inskrivning!G153</f>
        <v>0</v>
      </c>
      <c r="G67" s="37">
        <f ca="1">Inskrivning!H153</f>
        <v>0</v>
      </c>
      <c r="H67" s="37">
        <f ca="1">Inskrivning!I153</f>
        <v>0</v>
      </c>
      <c r="I67" s="37">
        <f ca="1">Inskrivning!J153</f>
        <v>0</v>
      </c>
      <c r="J67" s="37">
        <f ca="1">Inskrivning!K153</f>
        <v>0</v>
      </c>
      <c r="K67" s="37">
        <f ca="1">Inskrivning!L153</f>
        <v>0</v>
      </c>
      <c r="L67" s="38">
        <f ca="1">Inskrivning!M153</f>
        <v>0</v>
      </c>
      <c r="M67" s="37">
        <f ca="1">Inskrivning!N153</f>
        <v>0</v>
      </c>
      <c r="N67" s="37">
        <f ca="1">Inskrivning!O153</f>
        <v>0</v>
      </c>
      <c r="O67" s="37">
        <f ca="1">Inskrivning!P153</f>
        <v>0</v>
      </c>
      <c r="P67" s="37">
        <f ca="1">Inskrivning!Q153</f>
        <v>0</v>
      </c>
      <c r="Q67" s="37">
        <f ca="1">Inskrivning!R153</f>
        <v>0</v>
      </c>
      <c r="R67" s="38">
        <f ca="1">Inskrivning!S153</f>
        <v>0</v>
      </c>
      <c r="S67" s="38">
        <f ca="1">Inskrivning!T153</f>
        <v>0</v>
      </c>
    </row>
    <row r="68" spans="1:19" ht="15">
      <c r="A68" s="2"/>
      <c r="B68" s="2">
        <f ca="1">Inskrivning!E154</f>
        <v>0</v>
      </c>
      <c r="C68" s="2" t="s">
        <v>111</v>
      </c>
      <c r="D68" s="2" t="str">
        <f t="shared" si="1"/>
        <v>Kl 0</v>
      </c>
      <c r="E68" s="80">
        <f ca="1">Inskrivning!F154</f>
        <v>0</v>
      </c>
      <c r="F68" s="49">
        <f ca="1">Inskrivning!G154</f>
        <v>0</v>
      </c>
      <c r="G68" s="37">
        <f ca="1">Inskrivning!H154</f>
        <v>0</v>
      </c>
      <c r="H68" s="37">
        <f ca="1">Inskrivning!I154</f>
        <v>0</v>
      </c>
      <c r="I68" s="37">
        <f ca="1">Inskrivning!J154</f>
        <v>0</v>
      </c>
      <c r="J68" s="37">
        <f ca="1">Inskrivning!K154</f>
        <v>0</v>
      </c>
      <c r="K68" s="37">
        <f ca="1">Inskrivning!L154</f>
        <v>0</v>
      </c>
      <c r="L68" s="38">
        <f ca="1">Inskrivning!M154</f>
        <v>0</v>
      </c>
      <c r="M68" s="37">
        <f ca="1">Inskrivning!N154</f>
        <v>0</v>
      </c>
      <c r="N68" s="37">
        <f ca="1">Inskrivning!O154</f>
        <v>0</v>
      </c>
      <c r="O68" s="37">
        <f ca="1">Inskrivning!P154</f>
        <v>0</v>
      </c>
      <c r="P68" s="37">
        <f ca="1">Inskrivning!Q154</f>
        <v>0</v>
      </c>
      <c r="Q68" s="37">
        <f ca="1">Inskrivning!R154</f>
        <v>0</v>
      </c>
      <c r="R68" s="38">
        <f ca="1">Inskrivning!S154</f>
        <v>0</v>
      </c>
      <c r="S68" s="38">
        <f ca="1">Inskrivning!T154</f>
        <v>0</v>
      </c>
    </row>
    <row r="69" spans="1:19" ht="15">
      <c r="A69" s="2"/>
      <c r="B69" s="2">
        <f ca="1">Inskrivning!E155</f>
        <v>0</v>
      </c>
      <c r="C69" s="2" t="s">
        <v>111</v>
      </c>
      <c r="D69" s="2" t="str">
        <f t="shared" ref="D69:D100" si="2">C69&amp;" "&amp;B69</f>
        <v>Kl 0</v>
      </c>
      <c r="E69" s="80">
        <f ca="1">Inskrivning!F155</f>
        <v>0</v>
      </c>
      <c r="F69" s="49">
        <f ca="1">Inskrivning!G155</f>
        <v>0</v>
      </c>
      <c r="G69" s="37">
        <f ca="1">Inskrivning!H155</f>
        <v>0</v>
      </c>
      <c r="H69" s="37">
        <f ca="1">Inskrivning!I155</f>
        <v>0</v>
      </c>
      <c r="I69" s="37">
        <f ca="1">Inskrivning!J155</f>
        <v>0</v>
      </c>
      <c r="J69" s="37">
        <f ca="1">Inskrivning!K155</f>
        <v>0</v>
      </c>
      <c r="K69" s="37">
        <f ca="1">Inskrivning!L155</f>
        <v>0</v>
      </c>
      <c r="L69" s="38">
        <f ca="1">Inskrivning!M155</f>
        <v>0</v>
      </c>
      <c r="M69" s="37">
        <f ca="1">Inskrivning!N155</f>
        <v>0</v>
      </c>
      <c r="N69" s="37">
        <f ca="1">Inskrivning!O155</f>
        <v>0</v>
      </c>
      <c r="O69" s="37">
        <f ca="1">Inskrivning!P155</f>
        <v>0</v>
      </c>
      <c r="P69" s="37">
        <f ca="1">Inskrivning!Q155</f>
        <v>0</v>
      </c>
      <c r="Q69" s="37">
        <f ca="1">Inskrivning!R155</f>
        <v>0</v>
      </c>
      <c r="R69" s="38">
        <f ca="1">Inskrivning!S155</f>
        <v>0</v>
      </c>
      <c r="S69" s="38">
        <f ca="1">Inskrivning!T155</f>
        <v>0</v>
      </c>
    </row>
    <row r="70" spans="1:19" ht="15">
      <c r="A70" s="2"/>
      <c r="B70" s="2">
        <f ca="1">Inskrivning!E156</f>
        <v>0</v>
      </c>
      <c r="C70" s="2" t="s">
        <v>111</v>
      </c>
      <c r="D70" s="2" t="str">
        <f t="shared" si="2"/>
        <v>Kl 0</v>
      </c>
      <c r="E70" s="80">
        <f ca="1">Inskrivning!F156</f>
        <v>0</v>
      </c>
      <c r="F70" s="49">
        <f ca="1">Inskrivning!G156</f>
        <v>0</v>
      </c>
      <c r="G70" s="37">
        <f ca="1">Inskrivning!H156</f>
        <v>0</v>
      </c>
      <c r="H70" s="37">
        <f ca="1">Inskrivning!I156</f>
        <v>0</v>
      </c>
      <c r="I70" s="37">
        <f ca="1">Inskrivning!J156</f>
        <v>0</v>
      </c>
      <c r="J70" s="37">
        <f ca="1">Inskrivning!K156</f>
        <v>0</v>
      </c>
      <c r="K70" s="37">
        <f ca="1">Inskrivning!L156</f>
        <v>0</v>
      </c>
      <c r="L70" s="38">
        <f ca="1">Inskrivning!M156</f>
        <v>0</v>
      </c>
      <c r="M70" s="37">
        <f ca="1">Inskrivning!N156</f>
        <v>0</v>
      </c>
      <c r="N70" s="37">
        <f ca="1">Inskrivning!O156</f>
        <v>0</v>
      </c>
      <c r="O70" s="37">
        <f ca="1">Inskrivning!P156</f>
        <v>0</v>
      </c>
      <c r="P70" s="37">
        <f ca="1">Inskrivning!Q156</f>
        <v>0</v>
      </c>
      <c r="Q70" s="37">
        <f ca="1">Inskrivning!R156</f>
        <v>0</v>
      </c>
      <c r="R70" s="38">
        <f ca="1">Inskrivning!S156</f>
        <v>0</v>
      </c>
      <c r="S70" s="38">
        <f ca="1">Inskrivning!T156</f>
        <v>0</v>
      </c>
    </row>
    <row r="71" spans="1:19" ht="15">
      <c r="A71" s="2"/>
      <c r="B71" s="2">
        <f ca="1">Inskrivning!E157</f>
        <v>0</v>
      </c>
      <c r="C71" s="2" t="s">
        <v>111</v>
      </c>
      <c r="D71" s="2" t="str">
        <f t="shared" si="2"/>
        <v>Kl 0</v>
      </c>
      <c r="E71" s="80">
        <f ca="1">Inskrivning!F157</f>
        <v>0</v>
      </c>
      <c r="F71" s="49">
        <f ca="1">Inskrivning!G157</f>
        <v>0</v>
      </c>
      <c r="G71" s="37">
        <f ca="1">Inskrivning!H157</f>
        <v>0</v>
      </c>
      <c r="H71" s="37">
        <f ca="1">Inskrivning!I157</f>
        <v>0</v>
      </c>
      <c r="I71" s="37">
        <f ca="1">Inskrivning!J157</f>
        <v>0</v>
      </c>
      <c r="J71" s="37">
        <f ca="1">Inskrivning!K157</f>
        <v>0</v>
      </c>
      <c r="K71" s="37">
        <f ca="1">Inskrivning!L157</f>
        <v>0</v>
      </c>
      <c r="L71" s="38">
        <f ca="1">Inskrivning!M157</f>
        <v>0</v>
      </c>
      <c r="M71" s="37">
        <f ca="1">Inskrivning!N157</f>
        <v>0</v>
      </c>
      <c r="N71" s="37">
        <f ca="1">Inskrivning!O157</f>
        <v>0</v>
      </c>
      <c r="O71" s="37">
        <f ca="1">Inskrivning!P157</f>
        <v>0</v>
      </c>
      <c r="P71" s="37">
        <f ca="1">Inskrivning!Q157</f>
        <v>0</v>
      </c>
      <c r="Q71" s="37">
        <f ca="1">Inskrivning!R157</f>
        <v>0</v>
      </c>
      <c r="R71" s="38">
        <f ca="1">Inskrivning!S157</f>
        <v>0</v>
      </c>
      <c r="S71" s="38">
        <f ca="1">Inskrivning!T157</f>
        <v>0</v>
      </c>
    </row>
    <row r="72" spans="1:19" ht="15">
      <c r="A72" s="2"/>
      <c r="B72" s="2">
        <f ca="1">Inskrivning!E158</f>
        <v>0</v>
      </c>
      <c r="C72" s="2" t="s">
        <v>111</v>
      </c>
      <c r="D72" s="2" t="str">
        <f t="shared" si="2"/>
        <v>Kl 0</v>
      </c>
      <c r="E72" s="80">
        <f ca="1">Inskrivning!F158</f>
        <v>0</v>
      </c>
      <c r="F72" s="49">
        <f ca="1">Inskrivning!G158</f>
        <v>0</v>
      </c>
      <c r="G72" s="37">
        <f ca="1">Inskrivning!H158</f>
        <v>0</v>
      </c>
      <c r="H72" s="37">
        <f ca="1">Inskrivning!I158</f>
        <v>0</v>
      </c>
      <c r="I72" s="37">
        <f ca="1">Inskrivning!J158</f>
        <v>0</v>
      </c>
      <c r="J72" s="37">
        <f ca="1">Inskrivning!K158</f>
        <v>0</v>
      </c>
      <c r="K72" s="37">
        <f ca="1">Inskrivning!L158</f>
        <v>0</v>
      </c>
      <c r="L72" s="38">
        <f ca="1">Inskrivning!M158</f>
        <v>0</v>
      </c>
      <c r="M72" s="37">
        <f ca="1">Inskrivning!N158</f>
        <v>0</v>
      </c>
      <c r="N72" s="37">
        <f ca="1">Inskrivning!O158</f>
        <v>0</v>
      </c>
      <c r="O72" s="37">
        <f ca="1">Inskrivning!P158</f>
        <v>0</v>
      </c>
      <c r="P72" s="37">
        <f ca="1">Inskrivning!Q158</f>
        <v>0</v>
      </c>
      <c r="Q72" s="37">
        <f ca="1">Inskrivning!R158</f>
        <v>0</v>
      </c>
      <c r="R72" s="38">
        <f ca="1">Inskrivning!S158</f>
        <v>0</v>
      </c>
      <c r="S72" s="38">
        <f ca="1">Inskrivning!T158</f>
        <v>0</v>
      </c>
    </row>
    <row r="73" spans="1:19" ht="15">
      <c r="A73" s="2"/>
      <c r="B73" s="2">
        <f ca="1">Inskrivning!E159</f>
        <v>0</v>
      </c>
      <c r="C73" s="2" t="s">
        <v>111</v>
      </c>
      <c r="D73" s="2" t="str">
        <f t="shared" si="2"/>
        <v>Kl 0</v>
      </c>
      <c r="E73" s="80">
        <f ca="1">Inskrivning!F159</f>
        <v>0</v>
      </c>
      <c r="F73" s="49">
        <f ca="1">Inskrivning!G159</f>
        <v>0</v>
      </c>
      <c r="G73" s="37">
        <f ca="1">Inskrivning!H159</f>
        <v>0</v>
      </c>
      <c r="H73" s="37">
        <f ca="1">Inskrivning!I159</f>
        <v>0</v>
      </c>
      <c r="I73" s="37">
        <f ca="1">Inskrivning!J159</f>
        <v>0</v>
      </c>
      <c r="J73" s="37">
        <f ca="1">Inskrivning!K159</f>
        <v>0</v>
      </c>
      <c r="K73" s="37">
        <f ca="1">Inskrivning!L159</f>
        <v>0</v>
      </c>
      <c r="L73" s="38">
        <f ca="1">Inskrivning!M159</f>
        <v>0</v>
      </c>
      <c r="M73" s="37">
        <f ca="1">Inskrivning!N159</f>
        <v>0</v>
      </c>
      <c r="N73" s="37">
        <f ca="1">Inskrivning!O159</f>
        <v>0</v>
      </c>
      <c r="O73" s="37">
        <f ca="1">Inskrivning!P159</f>
        <v>0</v>
      </c>
      <c r="P73" s="37">
        <f ca="1">Inskrivning!Q159</f>
        <v>0</v>
      </c>
      <c r="Q73" s="37">
        <f ca="1">Inskrivning!R159</f>
        <v>0</v>
      </c>
      <c r="R73" s="38">
        <f ca="1">Inskrivning!S159</f>
        <v>0</v>
      </c>
      <c r="S73" s="38">
        <f ca="1">Inskrivning!T159</f>
        <v>0</v>
      </c>
    </row>
    <row r="74" spans="1:19" ht="15">
      <c r="A74" s="2"/>
      <c r="B74" s="2">
        <f ca="1">Inskrivning!E160</f>
        <v>0</v>
      </c>
      <c r="C74" s="2" t="s">
        <v>111</v>
      </c>
      <c r="D74" s="2" t="str">
        <f t="shared" si="2"/>
        <v>Kl 0</v>
      </c>
      <c r="E74" s="80">
        <f ca="1">Inskrivning!F160</f>
        <v>0</v>
      </c>
      <c r="F74" s="49">
        <f ca="1">Inskrivning!G160</f>
        <v>0</v>
      </c>
      <c r="G74" s="37">
        <f ca="1">Inskrivning!H160</f>
        <v>0</v>
      </c>
      <c r="H74" s="37">
        <f ca="1">Inskrivning!I160</f>
        <v>0</v>
      </c>
      <c r="I74" s="37">
        <f ca="1">Inskrivning!J160</f>
        <v>0</v>
      </c>
      <c r="J74" s="37">
        <f ca="1">Inskrivning!K160</f>
        <v>0</v>
      </c>
      <c r="K74" s="37">
        <f ca="1">Inskrivning!L160</f>
        <v>0</v>
      </c>
      <c r="L74" s="38">
        <f ca="1">Inskrivning!M160</f>
        <v>0</v>
      </c>
      <c r="M74" s="37">
        <f ca="1">Inskrivning!N160</f>
        <v>0</v>
      </c>
      <c r="N74" s="37">
        <f ca="1">Inskrivning!O160</f>
        <v>0</v>
      </c>
      <c r="O74" s="37">
        <f ca="1">Inskrivning!P160</f>
        <v>0</v>
      </c>
      <c r="P74" s="37">
        <f ca="1">Inskrivning!Q160</f>
        <v>0</v>
      </c>
      <c r="Q74" s="37">
        <f ca="1">Inskrivning!R160</f>
        <v>0</v>
      </c>
      <c r="R74" s="38">
        <f ca="1">Inskrivning!S160</f>
        <v>0</v>
      </c>
      <c r="S74" s="38">
        <f ca="1">Inskrivning!T160</f>
        <v>0</v>
      </c>
    </row>
    <row r="75" spans="1:19" ht="15">
      <c r="A75" s="2"/>
      <c r="B75" s="2">
        <f ca="1">Inskrivning!E161</f>
        <v>0</v>
      </c>
      <c r="C75" s="2" t="s">
        <v>111</v>
      </c>
      <c r="D75" s="2" t="str">
        <f t="shared" si="2"/>
        <v>Kl 0</v>
      </c>
      <c r="E75" s="80">
        <f ca="1">Inskrivning!F161</f>
        <v>0</v>
      </c>
      <c r="F75" s="49">
        <f ca="1">Inskrivning!G161</f>
        <v>0</v>
      </c>
      <c r="G75" s="37">
        <f ca="1">Inskrivning!H161</f>
        <v>0</v>
      </c>
      <c r="H75" s="37">
        <f ca="1">Inskrivning!I161</f>
        <v>0</v>
      </c>
      <c r="I75" s="37">
        <f ca="1">Inskrivning!J161</f>
        <v>0</v>
      </c>
      <c r="J75" s="37">
        <f ca="1">Inskrivning!K161</f>
        <v>0</v>
      </c>
      <c r="K75" s="37">
        <f ca="1">Inskrivning!L161</f>
        <v>0</v>
      </c>
      <c r="L75" s="38">
        <f ca="1">Inskrivning!M161</f>
        <v>0</v>
      </c>
      <c r="M75" s="37">
        <f ca="1">Inskrivning!N161</f>
        <v>0</v>
      </c>
      <c r="N75" s="37">
        <f ca="1">Inskrivning!O161</f>
        <v>0</v>
      </c>
      <c r="O75" s="37">
        <f ca="1">Inskrivning!P161</f>
        <v>0</v>
      </c>
      <c r="P75" s="37">
        <f ca="1">Inskrivning!Q161</f>
        <v>0</v>
      </c>
      <c r="Q75" s="37">
        <f ca="1">Inskrivning!R161</f>
        <v>0</v>
      </c>
      <c r="R75" s="38">
        <f ca="1">Inskrivning!S161</f>
        <v>0</v>
      </c>
      <c r="S75" s="38">
        <f ca="1">Inskrivning!T161</f>
        <v>0</v>
      </c>
    </row>
    <row r="76" spans="1:19" ht="15">
      <c r="A76" s="2"/>
      <c r="B76" s="2">
        <f ca="1">Inskrivning!E162</f>
        <v>0</v>
      </c>
      <c r="C76" s="2" t="s">
        <v>111</v>
      </c>
      <c r="D76" s="2" t="str">
        <f t="shared" si="2"/>
        <v>Kl 0</v>
      </c>
      <c r="E76" s="80">
        <f ca="1">Inskrivning!F162</f>
        <v>0</v>
      </c>
      <c r="F76" s="49">
        <f ca="1">Inskrivning!G162</f>
        <v>0</v>
      </c>
      <c r="G76" s="37">
        <f ca="1">Inskrivning!H162</f>
        <v>0</v>
      </c>
      <c r="H76" s="37">
        <f ca="1">Inskrivning!I162</f>
        <v>0</v>
      </c>
      <c r="I76" s="37">
        <f ca="1">Inskrivning!J162</f>
        <v>0</v>
      </c>
      <c r="J76" s="37">
        <f ca="1">Inskrivning!K162</f>
        <v>0</v>
      </c>
      <c r="K76" s="37">
        <f ca="1">Inskrivning!L162</f>
        <v>0</v>
      </c>
      <c r="L76" s="38">
        <f ca="1">Inskrivning!M162</f>
        <v>0</v>
      </c>
      <c r="M76" s="37">
        <f ca="1">Inskrivning!N162</f>
        <v>0</v>
      </c>
      <c r="N76" s="37">
        <f ca="1">Inskrivning!O162</f>
        <v>0</v>
      </c>
      <c r="O76" s="37">
        <f ca="1">Inskrivning!P162</f>
        <v>0</v>
      </c>
      <c r="P76" s="37">
        <f ca="1">Inskrivning!Q162</f>
        <v>0</v>
      </c>
      <c r="Q76" s="37">
        <f ca="1">Inskrivning!R162</f>
        <v>0</v>
      </c>
      <c r="R76" s="38">
        <f ca="1">Inskrivning!S162</f>
        <v>0</v>
      </c>
      <c r="S76" s="38">
        <f ca="1">Inskrivning!T162</f>
        <v>0</v>
      </c>
    </row>
    <row r="77" spans="1:19" ht="15">
      <c r="A77" s="2"/>
      <c r="B77" s="2">
        <f ca="1">Inskrivning!E163</f>
        <v>0</v>
      </c>
      <c r="C77" s="2" t="s">
        <v>111</v>
      </c>
      <c r="D77" s="2" t="str">
        <f t="shared" si="2"/>
        <v>Kl 0</v>
      </c>
      <c r="E77" s="80">
        <f ca="1">Inskrivning!F163</f>
        <v>0</v>
      </c>
      <c r="F77" s="49">
        <f ca="1">Inskrivning!G163</f>
        <v>0</v>
      </c>
      <c r="G77" s="37">
        <f ca="1">Inskrivning!H163</f>
        <v>0</v>
      </c>
      <c r="H77" s="37">
        <f ca="1">Inskrivning!I163</f>
        <v>0</v>
      </c>
      <c r="I77" s="37">
        <f ca="1">Inskrivning!J163</f>
        <v>0</v>
      </c>
      <c r="J77" s="37">
        <f ca="1">Inskrivning!K163</f>
        <v>0</v>
      </c>
      <c r="K77" s="37">
        <f ca="1">Inskrivning!L163</f>
        <v>0</v>
      </c>
      <c r="L77" s="38">
        <f ca="1">Inskrivning!M163</f>
        <v>0</v>
      </c>
      <c r="M77" s="37">
        <f ca="1">Inskrivning!N163</f>
        <v>0</v>
      </c>
      <c r="N77" s="37">
        <f ca="1">Inskrivning!O163</f>
        <v>0</v>
      </c>
      <c r="O77" s="37">
        <f ca="1">Inskrivning!P163</f>
        <v>0</v>
      </c>
      <c r="P77" s="37">
        <f ca="1">Inskrivning!Q163</f>
        <v>0</v>
      </c>
      <c r="Q77" s="37">
        <f ca="1">Inskrivning!R163</f>
        <v>0</v>
      </c>
      <c r="R77" s="38">
        <f ca="1">Inskrivning!S163</f>
        <v>0</v>
      </c>
      <c r="S77" s="38">
        <f ca="1">Inskrivning!T163</f>
        <v>0</v>
      </c>
    </row>
    <row r="78" spans="1:19" ht="15">
      <c r="A78" s="2"/>
      <c r="B78" s="2">
        <f ca="1">Inskrivning!E164</f>
        <v>0</v>
      </c>
      <c r="C78" s="2" t="s">
        <v>111</v>
      </c>
      <c r="D78" s="2" t="str">
        <f t="shared" si="2"/>
        <v>Kl 0</v>
      </c>
      <c r="E78" s="80">
        <f ca="1">Inskrivning!F164</f>
        <v>0</v>
      </c>
      <c r="F78" s="49">
        <f ca="1">Inskrivning!G164</f>
        <v>0</v>
      </c>
      <c r="G78" s="37">
        <f ca="1">Inskrivning!H164</f>
        <v>0</v>
      </c>
      <c r="H78" s="37">
        <f ca="1">Inskrivning!I164</f>
        <v>0</v>
      </c>
      <c r="I78" s="37">
        <f ca="1">Inskrivning!J164</f>
        <v>0</v>
      </c>
      <c r="J78" s="37">
        <f ca="1">Inskrivning!K164</f>
        <v>0</v>
      </c>
      <c r="K78" s="37">
        <f ca="1">Inskrivning!L164</f>
        <v>0</v>
      </c>
      <c r="L78" s="38">
        <f ca="1">Inskrivning!M164</f>
        <v>0</v>
      </c>
      <c r="M78" s="37">
        <f ca="1">Inskrivning!N164</f>
        <v>0</v>
      </c>
      <c r="N78" s="37">
        <f ca="1">Inskrivning!O164</f>
        <v>0</v>
      </c>
      <c r="O78" s="37">
        <f ca="1">Inskrivning!P164</f>
        <v>0</v>
      </c>
      <c r="P78" s="37">
        <f ca="1">Inskrivning!Q164</f>
        <v>0</v>
      </c>
      <c r="Q78" s="37">
        <f ca="1">Inskrivning!R164</f>
        <v>0</v>
      </c>
      <c r="R78" s="38">
        <f ca="1">Inskrivning!S164</f>
        <v>0</v>
      </c>
      <c r="S78" s="38">
        <f ca="1">Inskrivning!T164</f>
        <v>0</v>
      </c>
    </row>
    <row r="79" spans="1:19" ht="15">
      <c r="A79" s="2"/>
      <c r="B79" s="2">
        <f ca="1">Inskrivning!E165</f>
        <v>0</v>
      </c>
      <c r="C79" s="2" t="s">
        <v>111</v>
      </c>
      <c r="D79" s="2" t="str">
        <f t="shared" si="2"/>
        <v>Kl 0</v>
      </c>
      <c r="E79" s="80">
        <f ca="1">Inskrivning!F165</f>
        <v>0</v>
      </c>
      <c r="F79" s="49">
        <f ca="1">Inskrivning!G165</f>
        <v>0</v>
      </c>
      <c r="G79" s="37">
        <f ca="1">Inskrivning!H165</f>
        <v>0</v>
      </c>
      <c r="H79" s="37">
        <f ca="1">Inskrivning!I165</f>
        <v>0</v>
      </c>
      <c r="I79" s="37">
        <f ca="1">Inskrivning!J165</f>
        <v>0</v>
      </c>
      <c r="J79" s="37">
        <f ca="1">Inskrivning!K165</f>
        <v>0</v>
      </c>
      <c r="K79" s="37">
        <f ca="1">Inskrivning!L165</f>
        <v>0</v>
      </c>
      <c r="L79" s="38">
        <f ca="1">Inskrivning!M165</f>
        <v>0</v>
      </c>
      <c r="M79" s="37">
        <f ca="1">Inskrivning!N165</f>
        <v>0</v>
      </c>
      <c r="N79" s="37">
        <f ca="1">Inskrivning!O165</f>
        <v>0</v>
      </c>
      <c r="O79" s="37">
        <f ca="1">Inskrivning!P165</f>
        <v>0</v>
      </c>
      <c r="P79" s="37">
        <f ca="1">Inskrivning!Q165</f>
        <v>0</v>
      </c>
      <c r="Q79" s="37">
        <f ca="1">Inskrivning!R165</f>
        <v>0</v>
      </c>
      <c r="R79" s="38">
        <f ca="1">Inskrivning!S165</f>
        <v>0</v>
      </c>
      <c r="S79" s="38">
        <f ca="1">Inskrivning!T165</f>
        <v>0</v>
      </c>
    </row>
    <row r="80" spans="1:19" ht="15">
      <c r="A80" s="2"/>
      <c r="B80" s="2">
        <f ca="1">Inskrivning!E48</f>
        <v>0</v>
      </c>
      <c r="C80" s="2" t="s">
        <v>111</v>
      </c>
      <c r="D80" s="2" t="str">
        <f t="shared" si="2"/>
        <v>Kl 0</v>
      </c>
      <c r="E80" s="80">
        <f ca="1">Inskrivning!F48</f>
        <v>0</v>
      </c>
      <c r="F80" s="49">
        <f ca="1">Inskrivning!G48</f>
        <v>0</v>
      </c>
      <c r="G80" s="37">
        <f ca="1">Inskrivning!H48</f>
        <v>0</v>
      </c>
      <c r="H80" s="37">
        <f ca="1">Inskrivning!I48</f>
        <v>0</v>
      </c>
      <c r="I80" s="37">
        <f ca="1">Inskrivning!J48</f>
        <v>0</v>
      </c>
      <c r="J80" s="37">
        <f ca="1">Inskrivning!K48</f>
        <v>0</v>
      </c>
      <c r="K80" s="37">
        <f ca="1">Inskrivning!L48</f>
        <v>0</v>
      </c>
      <c r="L80" s="38">
        <f ca="1">Inskrivning!M48</f>
        <v>0</v>
      </c>
      <c r="M80" s="37">
        <f ca="1">Inskrivning!N48</f>
        <v>0</v>
      </c>
      <c r="N80" s="37">
        <f ca="1">Inskrivning!O48</f>
        <v>0</v>
      </c>
      <c r="O80" s="37">
        <f ca="1">Inskrivning!P48</f>
        <v>0</v>
      </c>
      <c r="P80" s="37">
        <f ca="1">Inskrivning!Q48</f>
        <v>0</v>
      </c>
      <c r="Q80" s="37">
        <f ca="1">Inskrivning!R48</f>
        <v>0</v>
      </c>
      <c r="R80" s="38">
        <f ca="1">Inskrivning!S48</f>
        <v>0</v>
      </c>
      <c r="S80" s="38">
        <f ca="1">Inskrivning!T48</f>
        <v>0</v>
      </c>
    </row>
    <row r="81" spans="1:19" ht="15">
      <c r="A81" s="2"/>
      <c r="B81" s="2">
        <f ca="1">Inskrivning!E68</f>
        <v>0</v>
      </c>
      <c r="C81" s="2" t="s">
        <v>111</v>
      </c>
      <c r="D81" s="2" t="str">
        <f t="shared" si="2"/>
        <v>Kl 0</v>
      </c>
      <c r="E81" s="80">
        <f ca="1">Inskrivning!F68</f>
        <v>0</v>
      </c>
      <c r="F81" s="49">
        <f ca="1">Inskrivning!G68</f>
        <v>0</v>
      </c>
      <c r="G81" s="37">
        <f ca="1">Inskrivning!H68</f>
        <v>0</v>
      </c>
      <c r="H81" s="37">
        <f ca="1">Inskrivning!I68</f>
        <v>0</v>
      </c>
      <c r="I81" s="37">
        <f ca="1">Inskrivning!J68</f>
        <v>0</v>
      </c>
      <c r="J81" s="37">
        <f ca="1">Inskrivning!K68</f>
        <v>0</v>
      </c>
      <c r="K81" s="37">
        <f ca="1">Inskrivning!L68</f>
        <v>0</v>
      </c>
      <c r="L81" s="38">
        <f ca="1">Inskrivning!M68</f>
        <v>0</v>
      </c>
      <c r="M81" s="37">
        <f ca="1">Inskrivning!N68</f>
        <v>0</v>
      </c>
      <c r="N81" s="37">
        <f ca="1">Inskrivning!O68</f>
        <v>0</v>
      </c>
      <c r="O81" s="37">
        <f ca="1">Inskrivning!P68</f>
        <v>0</v>
      </c>
      <c r="P81" s="37">
        <f ca="1">Inskrivning!Q68</f>
        <v>0</v>
      </c>
      <c r="Q81" s="37">
        <f ca="1">Inskrivning!R68</f>
        <v>0</v>
      </c>
      <c r="R81" s="38">
        <f ca="1">Inskrivning!S68</f>
        <v>0</v>
      </c>
      <c r="S81" s="38">
        <f ca="1">Inskrivning!T68</f>
        <v>0</v>
      </c>
    </row>
    <row r="82" spans="1:19" ht="15">
      <c r="A82" s="2"/>
      <c r="B82" s="2">
        <f ca="1">Inskrivning!E91</f>
        <v>0</v>
      </c>
      <c r="C82" s="2" t="s">
        <v>111</v>
      </c>
      <c r="D82" s="2" t="str">
        <f t="shared" si="2"/>
        <v>Kl 0</v>
      </c>
      <c r="E82" s="80">
        <f ca="1">Inskrivning!F91</f>
        <v>0</v>
      </c>
      <c r="F82" s="49">
        <f ca="1">Inskrivning!G91</f>
        <v>0</v>
      </c>
      <c r="G82" s="37">
        <f ca="1">Inskrivning!H91</f>
        <v>0</v>
      </c>
      <c r="H82" s="37">
        <f ca="1">Inskrivning!I91</f>
        <v>0</v>
      </c>
      <c r="I82" s="37">
        <f ca="1">Inskrivning!J91</f>
        <v>0</v>
      </c>
      <c r="J82" s="37">
        <f ca="1">Inskrivning!K91</f>
        <v>0</v>
      </c>
      <c r="K82" s="37">
        <f ca="1">Inskrivning!L91</f>
        <v>0</v>
      </c>
      <c r="L82" s="38">
        <f ca="1">Inskrivning!M91</f>
        <v>0</v>
      </c>
      <c r="M82" s="37">
        <f ca="1">Inskrivning!N91</f>
        <v>0</v>
      </c>
      <c r="N82" s="37">
        <f ca="1">Inskrivning!O91</f>
        <v>0</v>
      </c>
      <c r="O82" s="37">
        <f ca="1">Inskrivning!P91</f>
        <v>0</v>
      </c>
      <c r="P82" s="37">
        <f ca="1">Inskrivning!Q91</f>
        <v>0</v>
      </c>
      <c r="Q82" s="37">
        <f ca="1">Inskrivning!R91</f>
        <v>0</v>
      </c>
      <c r="R82" s="38">
        <f ca="1">Inskrivning!S91</f>
        <v>0</v>
      </c>
      <c r="S82" s="38">
        <f ca="1">Inskrivning!T91</f>
        <v>0</v>
      </c>
    </row>
    <row r="83" spans="1:19" ht="15">
      <c r="A83" s="2"/>
      <c r="B83" s="2">
        <f ca="1">Inskrivning!E50</f>
        <v>0</v>
      </c>
      <c r="C83" s="2" t="s">
        <v>111</v>
      </c>
      <c r="D83" s="2" t="str">
        <f t="shared" si="2"/>
        <v>Kl 0</v>
      </c>
      <c r="E83" s="80">
        <f ca="1">Inskrivning!F50</f>
        <v>0</v>
      </c>
      <c r="F83" s="49">
        <f ca="1">Inskrivning!G50</f>
        <v>0</v>
      </c>
      <c r="G83" s="37">
        <f ca="1">Inskrivning!H50</f>
        <v>0</v>
      </c>
      <c r="H83" s="37">
        <f ca="1">Inskrivning!I50</f>
        <v>0</v>
      </c>
      <c r="I83" s="37">
        <f ca="1">Inskrivning!J50</f>
        <v>0</v>
      </c>
      <c r="J83" s="37">
        <f ca="1">Inskrivning!K50</f>
        <v>0</v>
      </c>
      <c r="K83" s="37">
        <f ca="1">Inskrivning!L50</f>
        <v>0</v>
      </c>
      <c r="L83" s="38">
        <f ca="1">Inskrivning!M50</f>
        <v>0</v>
      </c>
      <c r="M83" s="37">
        <f ca="1">Inskrivning!N50</f>
        <v>0</v>
      </c>
      <c r="N83" s="37">
        <f ca="1">Inskrivning!O50</f>
        <v>0</v>
      </c>
      <c r="O83" s="37">
        <f ca="1">Inskrivning!P50</f>
        <v>0</v>
      </c>
      <c r="P83" s="37">
        <f ca="1">Inskrivning!Q50</f>
        <v>0</v>
      </c>
      <c r="Q83" s="37">
        <f ca="1">Inskrivning!R50</f>
        <v>0</v>
      </c>
      <c r="R83" s="38">
        <f ca="1">Inskrivning!S50</f>
        <v>0</v>
      </c>
      <c r="S83" s="38">
        <f ca="1">Inskrivning!T50</f>
        <v>0</v>
      </c>
    </row>
    <row r="84" spans="1:19" ht="15">
      <c r="A84" s="2"/>
      <c r="B84" s="2">
        <f ca="1">Inskrivning!E94</f>
        <v>0</v>
      </c>
      <c r="C84" s="2" t="s">
        <v>111</v>
      </c>
      <c r="D84" s="2" t="str">
        <f t="shared" si="2"/>
        <v>Kl 0</v>
      </c>
      <c r="E84" s="80">
        <f ca="1">Inskrivning!F94</f>
        <v>0</v>
      </c>
      <c r="F84" s="49">
        <f ca="1">Inskrivning!G94</f>
        <v>0</v>
      </c>
      <c r="G84" s="37">
        <f ca="1">Inskrivning!H94</f>
        <v>0</v>
      </c>
      <c r="H84" s="37">
        <f ca="1">Inskrivning!I94</f>
        <v>0</v>
      </c>
      <c r="I84" s="37">
        <f ca="1">Inskrivning!J94</f>
        <v>0</v>
      </c>
      <c r="J84" s="37">
        <f ca="1">Inskrivning!K94</f>
        <v>0</v>
      </c>
      <c r="K84" s="37">
        <f ca="1">Inskrivning!L94</f>
        <v>0</v>
      </c>
      <c r="L84" s="38">
        <f ca="1">Inskrivning!M94</f>
        <v>0</v>
      </c>
      <c r="M84" s="37">
        <f ca="1">Inskrivning!N94</f>
        <v>0</v>
      </c>
      <c r="N84" s="37">
        <f ca="1">Inskrivning!O94</f>
        <v>0</v>
      </c>
      <c r="O84" s="37">
        <f ca="1">Inskrivning!P94</f>
        <v>0</v>
      </c>
      <c r="P84" s="37">
        <f ca="1">Inskrivning!Q94</f>
        <v>0</v>
      </c>
      <c r="Q84" s="37">
        <f ca="1">Inskrivning!R94</f>
        <v>0</v>
      </c>
      <c r="R84" s="38">
        <f ca="1">Inskrivning!S94</f>
        <v>0</v>
      </c>
      <c r="S84" s="38">
        <f ca="1">Inskrivning!T94</f>
        <v>0</v>
      </c>
    </row>
    <row r="85" spans="1:19" ht="15">
      <c r="A85" s="2"/>
      <c r="B85" s="2">
        <f ca="1">Inskrivning!E97</f>
        <v>0</v>
      </c>
      <c r="C85" s="2" t="s">
        <v>111</v>
      </c>
      <c r="D85" s="2" t="str">
        <f t="shared" si="2"/>
        <v>Kl 0</v>
      </c>
      <c r="E85" s="80">
        <f ca="1">Inskrivning!F97</f>
        <v>0</v>
      </c>
      <c r="F85" s="49">
        <f ca="1">Inskrivning!G97</f>
        <v>0</v>
      </c>
      <c r="G85" s="37">
        <f ca="1">Inskrivning!H97</f>
        <v>0</v>
      </c>
      <c r="H85" s="37">
        <f ca="1">Inskrivning!I97</f>
        <v>0</v>
      </c>
      <c r="I85" s="37">
        <f ca="1">Inskrivning!J97</f>
        <v>0</v>
      </c>
      <c r="J85" s="37">
        <f ca="1">Inskrivning!K97</f>
        <v>0</v>
      </c>
      <c r="K85" s="37">
        <f ca="1">Inskrivning!L97</f>
        <v>0</v>
      </c>
      <c r="L85" s="38">
        <f ca="1">Inskrivning!M97</f>
        <v>0</v>
      </c>
      <c r="M85" s="37">
        <f ca="1">Inskrivning!N97</f>
        <v>0</v>
      </c>
      <c r="N85" s="37">
        <f ca="1">Inskrivning!O97</f>
        <v>0</v>
      </c>
      <c r="O85" s="37">
        <f ca="1">Inskrivning!P97</f>
        <v>0</v>
      </c>
      <c r="P85" s="37">
        <f ca="1">Inskrivning!Q97</f>
        <v>0</v>
      </c>
      <c r="Q85" s="37">
        <f ca="1">Inskrivning!R97</f>
        <v>0</v>
      </c>
      <c r="R85" s="38">
        <f ca="1">Inskrivning!S97</f>
        <v>0</v>
      </c>
      <c r="S85" s="38">
        <f ca="1">Inskrivning!T97</f>
        <v>0</v>
      </c>
    </row>
    <row r="86" spans="1:19" ht="15">
      <c r="A86" s="2"/>
      <c r="B86" s="2">
        <f ca="1">Inskrivning!E47</f>
        <v>0</v>
      </c>
      <c r="C86" s="2" t="s">
        <v>111</v>
      </c>
      <c r="D86" s="2" t="str">
        <f t="shared" si="2"/>
        <v>Kl 0</v>
      </c>
      <c r="E86" s="80">
        <f ca="1">Inskrivning!F47</f>
        <v>0</v>
      </c>
      <c r="F86" s="49">
        <f ca="1">Inskrivning!G47</f>
        <v>0</v>
      </c>
      <c r="G86" s="37">
        <f ca="1">Inskrivning!H47</f>
        <v>0</v>
      </c>
      <c r="H86" s="37">
        <f ca="1">Inskrivning!I47</f>
        <v>0</v>
      </c>
      <c r="I86" s="37">
        <f ca="1">Inskrivning!J47</f>
        <v>0</v>
      </c>
      <c r="J86" s="37">
        <f ca="1">Inskrivning!K47</f>
        <v>0</v>
      </c>
      <c r="K86" s="37">
        <f ca="1">Inskrivning!L47</f>
        <v>0</v>
      </c>
      <c r="L86" s="38">
        <f ca="1">Inskrivning!M47</f>
        <v>0</v>
      </c>
      <c r="M86" s="37">
        <f ca="1">Inskrivning!N47</f>
        <v>0</v>
      </c>
      <c r="N86" s="37">
        <f ca="1">Inskrivning!O47</f>
        <v>0</v>
      </c>
      <c r="O86" s="37">
        <f ca="1">Inskrivning!P47</f>
        <v>0</v>
      </c>
      <c r="P86" s="37">
        <f ca="1">Inskrivning!Q47</f>
        <v>0</v>
      </c>
      <c r="Q86" s="37">
        <f ca="1">Inskrivning!R47</f>
        <v>0</v>
      </c>
      <c r="R86" s="38">
        <f ca="1">Inskrivning!S47</f>
        <v>0</v>
      </c>
      <c r="S86" s="38">
        <f ca="1">Inskrivning!T47</f>
        <v>0</v>
      </c>
    </row>
    <row r="87" spans="1:19" ht="15">
      <c r="A87" s="2"/>
      <c r="B87" s="2">
        <f ca="1">Inskrivning!E59</f>
        <v>0</v>
      </c>
      <c r="C87" s="2" t="s">
        <v>111</v>
      </c>
      <c r="D87" s="2" t="str">
        <f t="shared" si="2"/>
        <v>Kl 0</v>
      </c>
      <c r="E87" s="80">
        <f ca="1">Inskrivning!F59</f>
        <v>0</v>
      </c>
      <c r="F87" s="49">
        <f ca="1">Inskrivning!G59</f>
        <v>0</v>
      </c>
      <c r="G87" s="37">
        <f ca="1">Inskrivning!H59</f>
        <v>0</v>
      </c>
      <c r="H87" s="37">
        <f ca="1">Inskrivning!I59</f>
        <v>0</v>
      </c>
      <c r="I87" s="37">
        <f ca="1">Inskrivning!J59</f>
        <v>0</v>
      </c>
      <c r="J87" s="37">
        <f ca="1">Inskrivning!K59</f>
        <v>0</v>
      </c>
      <c r="K87" s="37">
        <f ca="1">Inskrivning!L59</f>
        <v>0</v>
      </c>
      <c r="L87" s="38">
        <f ca="1">Inskrivning!M59</f>
        <v>0</v>
      </c>
      <c r="M87" s="37">
        <f ca="1">Inskrivning!N59</f>
        <v>0</v>
      </c>
      <c r="N87" s="37">
        <f ca="1">Inskrivning!O59</f>
        <v>0</v>
      </c>
      <c r="O87" s="37">
        <f ca="1">Inskrivning!P59</f>
        <v>0</v>
      </c>
      <c r="P87" s="37">
        <f ca="1">Inskrivning!Q59</f>
        <v>0</v>
      </c>
      <c r="Q87" s="37">
        <f ca="1">Inskrivning!R59</f>
        <v>0</v>
      </c>
      <c r="R87" s="38">
        <f ca="1">Inskrivning!S59</f>
        <v>0</v>
      </c>
      <c r="S87" s="38">
        <f ca="1">Inskrivning!T59</f>
        <v>0</v>
      </c>
    </row>
    <row r="88" spans="1:19" ht="15">
      <c r="A88" s="2"/>
      <c r="B88" s="2">
        <f ca="1">Inskrivning!E49</f>
        <v>0</v>
      </c>
      <c r="C88" s="2" t="s">
        <v>111</v>
      </c>
      <c r="D88" s="2" t="str">
        <f t="shared" si="2"/>
        <v>Kl 0</v>
      </c>
      <c r="E88" s="80">
        <f ca="1">Inskrivning!F49</f>
        <v>0</v>
      </c>
      <c r="F88" s="49">
        <f ca="1">Inskrivning!G49</f>
        <v>0</v>
      </c>
      <c r="G88" s="37">
        <f ca="1">Inskrivning!H49</f>
        <v>0</v>
      </c>
      <c r="H88" s="37">
        <f ca="1">Inskrivning!I49</f>
        <v>0</v>
      </c>
      <c r="I88" s="37">
        <f ca="1">Inskrivning!J49</f>
        <v>0</v>
      </c>
      <c r="J88" s="37">
        <f ca="1">Inskrivning!K49</f>
        <v>0</v>
      </c>
      <c r="K88" s="37">
        <f ca="1">Inskrivning!L49</f>
        <v>0</v>
      </c>
      <c r="L88" s="38">
        <f ca="1">Inskrivning!M49</f>
        <v>0</v>
      </c>
      <c r="M88" s="37">
        <f ca="1">Inskrivning!N49</f>
        <v>0</v>
      </c>
      <c r="N88" s="37">
        <f ca="1">Inskrivning!O49</f>
        <v>0</v>
      </c>
      <c r="O88" s="37">
        <f ca="1">Inskrivning!P49</f>
        <v>0</v>
      </c>
      <c r="P88" s="37">
        <f ca="1">Inskrivning!Q49</f>
        <v>0</v>
      </c>
      <c r="Q88" s="37">
        <f ca="1">Inskrivning!R49</f>
        <v>0</v>
      </c>
      <c r="R88" s="38">
        <f ca="1">Inskrivning!S49</f>
        <v>0</v>
      </c>
      <c r="S88" s="38">
        <f ca="1">Inskrivning!T49</f>
        <v>0</v>
      </c>
    </row>
    <row r="89" spans="1:19" ht="15">
      <c r="A89" s="2"/>
      <c r="B89" s="2">
        <f ca="1">Inskrivning!E98</f>
        <v>0</v>
      </c>
      <c r="C89" s="2" t="s">
        <v>111</v>
      </c>
      <c r="D89" s="2" t="str">
        <f t="shared" si="2"/>
        <v>Kl 0</v>
      </c>
      <c r="E89" s="80">
        <f ca="1">Inskrivning!F98</f>
        <v>0</v>
      </c>
      <c r="F89" s="49">
        <f ca="1">Inskrivning!G98</f>
        <v>0</v>
      </c>
      <c r="G89" s="37">
        <f ca="1">Inskrivning!H98</f>
        <v>0</v>
      </c>
      <c r="H89" s="37">
        <f ca="1">Inskrivning!I98</f>
        <v>0</v>
      </c>
      <c r="I89" s="37">
        <f ca="1">Inskrivning!J98</f>
        <v>0</v>
      </c>
      <c r="J89" s="37">
        <f ca="1">Inskrivning!K98</f>
        <v>0</v>
      </c>
      <c r="K89" s="37">
        <f ca="1">Inskrivning!L98</f>
        <v>0</v>
      </c>
      <c r="L89" s="38">
        <f ca="1">Inskrivning!M98</f>
        <v>0</v>
      </c>
      <c r="M89" s="37">
        <f ca="1">Inskrivning!N98</f>
        <v>0</v>
      </c>
      <c r="N89" s="37">
        <f ca="1">Inskrivning!O98</f>
        <v>0</v>
      </c>
      <c r="O89" s="37">
        <f ca="1">Inskrivning!P98</f>
        <v>0</v>
      </c>
      <c r="P89" s="37">
        <f ca="1">Inskrivning!Q98</f>
        <v>0</v>
      </c>
      <c r="Q89" s="37">
        <f ca="1">Inskrivning!R98</f>
        <v>0</v>
      </c>
      <c r="R89" s="38">
        <f ca="1">Inskrivning!S98</f>
        <v>0</v>
      </c>
      <c r="S89" s="38">
        <f ca="1">Inskrivning!T98</f>
        <v>0</v>
      </c>
    </row>
    <row r="90" spans="1:19" ht="15">
      <c r="A90" s="2"/>
      <c r="B90" s="2">
        <f ca="1">Inskrivning!E99</f>
        <v>0</v>
      </c>
      <c r="C90" s="2" t="s">
        <v>111</v>
      </c>
      <c r="D90" s="2" t="str">
        <f t="shared" si="2"/>
        <v>Kl 0</v>
      </c>
      <c r="E90" s="80">
        <f ca="1">Inskrivning!F99</f>
        <v>0</v>
      </c>
      <c r="F90" s="49">
        <f ca="1">Inskrivning!G99</f>
        <v>0</v>
      </c>
      <c r="G90" s="37">
        <f ca="1">Inskrivning!H99</f>
        <v>0</v>
      </c>
      <c r="H90" s="37">
        <f ca="1">Inskrivning!I99</f>
        <v>0</v>
      </c>
      <c r="I90" s="37">
        <f ca="1">Inskrivning!J99</f>
        <v>0</v>
      </c>
      <c r="J90" s="37">
        <f ca="1">Inskrivning!K99</f>
        <v>0</v>
      </c>
      <c r="K90" s="37">
        <f ca="1">Inskrivning!L99</f>
        <v>0</v>
      </c>
      <c r="L90" s="38">
        <f ca="1">Inskrivning!M99</f>
        <v>0</v>
      </c>
      <c r="M90" s="37">
        <f ca="1">Inskrivning!N99</f>
        <v>0</v>
      </c>
      <c r="N90" s="37">
        <f ca="1">Inskrivning!O99</f>
        <v>0</v>
      </c>
      <c r="O90" s="37">
        <f ca="1">Inskrivning!P99</f>
        <v>0</v>
      </c>
      <c r="P90" s="37">
        <f ca="1">Inskrivning!Q99</f>
        <v>0</v>
      </c>
      <c r="Q90" s="37">
        <f ca="1">Inskrivning!R99</f>
        <v>0</v>
      </c>
      <c r="R90" s="38">
        <f ca="1">Inskrivning!S99</f>
        <v>0</v>
      </c>
      <c r="S90" s="38">
        <f ca="1">Inskrivning!T99</f>
        <v>0</v>
      </c>
    </row>
    <row r="91" spans="1:19" ht="15">
      <c r="A91" s="2"/>
      <c r="B91" s="2">
        <f ca="1">Inskrivning!E77</f>
        <v>0</v>
      </c>
      <c r="C91" s="2" t="s">
        <v>111</v>
      </c>
      <c r="D91" s="2" t="str">
        <f t="shared" si="2"/>
        <v>Kl 0</v>
      </c>
      <c r="E91" s="80">
        <f ca="1">Inskrivning!F77</f>
        <v>0</v>
      </c>
      <c r="F91" s="49">
        <f ca="1">Inskrivning!G77</f>
        <v>0</v>
      </c>
      <c r="G91" s="37">
        <f ca="1">Inskrivning!H77</f>
        <v>0</v>
      </c>
      <c r="H91" s="37">
        <f ca="1">Inskrivning!I77</f>
        <v>0</v>
      </c>
      <c r="I91" s="37">
        <f ca="1">Inskrivning!J77</f>
        <v>0</v>
      </c>
      <c r="J91" s="37">
        <f ca="1">Inskrivning!K77</f>
        <v>0</v>
      </c>
      <c r="K91" s="37">
        <f ca="1">Inskrivning!L77</f>
        <v>0</v>
      </c>
      <c r="L91" s="38">
        <f ca="1">Inskrivning!M77</f>
        <v>0</v>
      </c>
      <c r="M91" s="37">
        <f ca="1">Inskrivning!N77</f>
        <v>0</v>
      </c>
      <c r="N91" s="37">
        <f ca="1">Inskrivning!O77</f>
        <v>0</v>
      </c>
      <c r="O91" s="37">
        <f ca="1">Inskrivning!P77</f>
        <v>0</v>
      </c>
      <c r="P91" s="37">
        <f ca="1">Inskrivning!Q77</f>
        <v>0</v>
      </c>
      <c r="Q91" s="37">
        <f ca="1">Inskrivning!R77</f>
        <v>0</v>
      </c>
      <c r="R91" s="38">
        <f ca="1">Inskrivning!S77</f>
        <v>0</v>
      </c>
      <c r="S91" s="38">
        <f ca="1">Inskrivning!T77</f>
        <v>0</v>
      </c>
    </row>
    <row r="92" spans="1:19" ht="15">
      <c r="A92" s="2"/>
      <c r="B92" s="2">
        <f ca="1">Inskrivning!E51</f>
        <v>0</v>
      </c>
      <c r="C92" s="2" t="s">
        <v>111</v>
      </c>
      <c r="D92" s="2" t="str">
        <f t="shared" si="2"/>
        <v>Kl 0</v>
      </c>
      <c r="E92" s="80">
        <f ca="1">Inskrivning!F51</f>
        <v>0</v>
      </c>
      <c r="F92" s="49">
        <f ca="1">Inskrivning!G51</f>
        <v>0</v>
      </c>
      <c r="G92" s="37">
        <f ca="1">Inskrivning!H51</f>
        <v>0</v>
      </c>
      <c r="H92" s="37">
        <f ca="1">Inskrivning!I51</f>
        <v>0</v>
      </c>
      <c r="I92" s="37">
        <f ca="1">Inskrivning!J51</f>
        <v>0</v>
      </c>
      <c r="J92" s="37">
        <f ca="1">Inskrivning!K51</f>
        <v>0</v>
      </c>
      <c r="K92" s="37">
        <f ca="1">Inskrivning!L51</f>
        <v>0</v>
      </c>
      <c r="L92" s="38">
        <f ca="1">Inskrivning!M51</f>
        <v>0</v>
      </c>
      <c r="M92" s="37">
        <f ca="1">Inskrivning!N51</f>
        <v>0</v>
      </c>
      <c r="N92" s="37">
        <f ca="1">Inskrivning!O51</f>
        <v>0</v>
      </c>
      <c r="O92" s="37">
        <f ca="1">Inskrivning!P51</f>
        <v>0</v>
      </c>
      <c r="P92" s="37">
        <f ca="1">Inskrivning!Q51</f>
        <v>0</v>
      </c>
      <c r="Q92" s="37">
        <f ca="1">Inskrivning!R51</f>
        <v>0</v>
      </c>
      <c r="R92" s="38">
        <f ca="1">Inskrivning!S51</f>
        <v>0</v>
      </c>
      <c r="S92" s="38">
        <f ca="1">Inskrivning!T51</f>
        <v>0</v>
      </c>
    </row>
    <row r="93" spans="1:19" ht="15">
      <c r="A93" s="2"/>
      <c r="B93" s="2">
        <f ca="1">Inskrivning!E57</f>
        <v>0</v>
      </c>
      <c r="C93" s="2" t="s">
        <v>111</v>
      </c>
      <c r="D93" s="2" t="str">
        <f t="shared" si="2"/>
        <v>Kl 0</v>
      </c>
      <c r="E93" s="80">
        <f ca="1">Inskrivning!F57</f>
        <v>0</v>
      </c>
      <c r="F93" s="49">
        <f ca="1">Inskrivning!G57</f>
        <v>0</v>
      </c>
      <c r="G93" s="37">
        <f ca="1">Inskrivning!H57</f>
        <v>0</v>
      </c>
      <c r="H93" s="37">
        <f ca="1">Inskrivning!I57</f>
        <v>0</v>
      </c>
      <c r="I93" s="37">
        <f ca="1">Inskrivning!J57</f>
        <v>0</v>
      </c>
      <c r="J93" s="37">
        <f ca="1">Inskrivning!K57</f>
        <v>0</v>
      </c>
      <c r="K93" s="37">
        <f ca="1">Inskrivning!L57</f>
        <v>0</v>
      </c>
      <c r="L93" s="38">
        <f ca="1">Inskrivning!M57</f>
        <v>0</v>
      </c>
      <c r="M93" s="37">
        <f ca="1">Inskrivning!N57</f>
        <v>0</v>
      </c>
      <c r="N93" s="37">
        <f ca="1">Inskrivning!O57</f>
        <v>0</v>
      </c>
      <c r="O93" s="37">
        <f ca="1">Inskrivning!P57</f>
        <v>0</v>
      </c>
      <c r="P93" s="37">
        <f ca="1">Inskrivning!Q57</f>
        <v>0</v>
      </c>
      <c r="Q93" s="37">
        <f ca="1">Inskrivning!R57</f>
        <v>0</v>
      </c>
      <c r="R93" s="38">
        <f ca="1">Inskrivning!S57</f>
        <v>0</v>
      </c>
      <c r="S93" s="38">
        <f ca="1">Inskrivning!T57</f>
        <v>0</v>
      </c>
    </row>
    <row r="94" spans="1:19" ht="15">
      <c r="A94" s="2"/>
      <c r="B94" s="2">
        <f ca="1">Inskrivning!E53</f>
        <v>0</v>
      </c>
      <c r="C94" s="2" t="s">
        <v>111</v>
      </c>
      <c r="D94" s="2" t="str">
        <f t="shared" si="2"/>
        <v>Kl 0</v>
      </c>
      <c r="E94" s="80">
        <f ca="1">Inskrivning!F53</f>
        <v>0</v>
      </c>
      <c r="F94" s="49">
        <f ca="1">Inskrivning!G53</f>
        <v>0</v>
      </c>
      <c r="G94" s="37">
        <f ca="1">Inskrivning!H53</f>
        <v>0</v>
      </c>
      <c r="H94" s="37">
        <f ca="1">Inskrivning!I53</f>
        <v>0</v>
      </c>
      <c r="I94" s="37">
        <f ca="1">Inskrivning!J53</f>
        <v>0</v>
      </c>
      <c r="J94" s="37">
        <f ca="1">Inskrivning!K53</f>
        <v>0</v>
      </c>
      <c r="K94" s="37">
        <f ca="1">Inskrivning!L53</f>
        <v>0</v>
      </c>
      <c r="L94" s="38">
        <f ca="1">Inskrivning!M53</f>
        <v>0</v>
      </c>
      <c r="M94" s="37">
        <f ca="1">Inskrivning!N53</f>
        <v>0</v>
      </c>
      <c r="N94" s="37">
        <f ca="1">Inskrivning!O53</f>
        <v>0</v>
      </c>
      <c r="O94" s="37">
        <f ca="1">Inskrivning!P53</f>
        <v>0</v>
      </c>
      <c r="P94" s="37">
        <f ca="1">Inskrivning!Q53</f>
        <v>0</v>
      </c>
      <c r="Q94" s="37">
        <f ca="1">Inskrivning!R53</f>
        <v>0</v>
      </c>
      <c r="R94" s="38">
        <f ca="1">Inskrivning!S53</f>
        <v>0</v>
      </c>
      <c r="S94" s="38">
        <f ca="1">Inskrivning!T53</f>
        <v>0</v>
      </c>
    </row>
    <row r="95" spans="1:19" ht="15">
      <c r="A95" s="2"/>
      <c r="B95" s="2">
        <f ca="1">Inskrivning!E52</f>
        <v>0</v>
      </c>
      <c r="C95" s="2" t="s">
        <v>111</v>
      </c>
      <c r="D95" s="2" t="str">
        <f t="shared" si="2"/>
        <v>Kl 0</v>
      </c>
      <c r="E95" s="80">
        <f ca="1">Inskrivning!F52</f>
        <v>0</v>
      </c>
      <c r="F95" s="49">
        <f ca="1">Inskrivning!G52</f>
        <v>0</v>
      </c>
      <c r="G95" s="37">
        <f ca="1">Inskrivning!H52</f>
        <v>0</v>
      </c>
      <c r="H95" s="37">
        <f ca="1">Inskrivning!I52</f>
        <v>0</v>
      </c>
      <c r="I95" s="37">
        <f ca="1">Inskrivning!J52</f>
        <v>0</v>
      </c>
      <c r="J95" s="37">
        <f ca="1">Inskrivning!K52</f>
        <v>0</v>
      </c>
      <c r="K95" s="37">
        <f ca="1">Inskrivning!L52</f>
        <v>0</v>
      </c>
      <c r="L95" s="38">
        <f ca="1">Inskrivning!M52</f>
        <v>0</v>
      </c>
      <c r="M95" s="37">
        <f ca="1">Inskrivning!N52</f>
        <v>0</v>
      </c>
      <c r="N95" s="37">
        <f ca="1">Inskrivning!O52</f>
        <v>0</v>
      </c>
      <c r="O95" s="37">
        <f ca="1">Inskrivning!P52</f>
        <v>0</v>
      </c>
      <c r="P95" s="37">
        <f ca="1">Inskrivning!Q52</f>
        <v>0</v>
      </c>
      <c r="Q95" s="37">
        <f ca="1">Inskrivning!R52</f>
        <v>0</v>
      </c>
      <c r="R95" s="38">
        <f ca="1">Inskrivning!S52</f>
        <v>0</v>
      </c>
      <c r="S95" s="38">
        <f ca="1">Inskrivning!T52</f>
        <v>0</v>
      </c>
    </row>
    <row r="96" spans="1:19" ht="15">
      <c r="A96" s="2"/>
      <c r="B96" s="2">
        <f ca="1">Inskrivning!E54</f>
        <v>0</v>
      </c>
      <c r="C96" s="2" t="s">
        <v>111</v>
      </c>
      <c r="D96" s="2" t="str">
        <f t="shared" si="2"/>
        <v>Kl 0</v>
      </c>
      <c r="E96" s="80">
        <f ca="1">Inskrivning!F54</f>
        <v>0</v>
      </c>
      <c r="F96" s="49">
        <f ca="1">Inskrivning!G54</f>
        <v>0</v>
      </c>
      <c r="G96" s="37">
        <f ca="1">Inskrivning!H54</f>
        <v>0</v>
      </c>
      <c r="H96" s="37">
        <f ca="1">Inskrivning!I54</f>
        <v>0</v>
      </c>
      <c r="I96" s="37">
        <f ca="1">Inskrivning!J54</f>
        <v>0</v>
      </c>
      <c r="J96" s="37">
        <f ca="1">Inskrivning!K54</f>
        <v>0</v>
      </c>
      <c r="K96" s="37">
        <f ca="1">Inskrivning!L54</f>
        <v>0</v>
      </c>
      <c r="L96" s="38">
        <f ca="1">Inskrivning!M54</f>
        <v>0</v>
      </c>
      <c r="M96" s="37">
        <f ca="1">Inskrivning!N54</f>
        <v>0</v>
      </c>
      <c r="N96" s="37">
        <f ca="1">Inskrivning!O54</f>
        <v>0</v>
      </c>
      <c r="O96" s="37">
        <f ca="1">Inskrivning!P54</f>
        <v>0</v>
      </c>
      <c r="P96" s="37">
        <f ca="1">Inskrivning!Q54</f>
        <v>0</v>
      </c>
      <c r="Q96" s="37">
        <f ca="1">Inskrivning!R54</f>
        <v>0</v>
      </c>
      <c r="R96" s="38">
        <f ca="1">Inskrivning!S54</f>
        <v>0</v>
      </c>
      <c r="S96" s="38">
        <f ca="1">Inskrivning!T54</f>
        <v>0</v>
      </c>
    </row>
    <row r="97" spans="1:19" ht="15">
      <c r="A97" s="2"/>
      <c r="B97" s="2">
        <f ca="1">Inskrivning!E89</f>
        <v>0</v>
      </c>
      <c r="C97" s="2" t="s">
        <v>111</v>
      </c>
      <c r="D97" s="2" t="str">
        <f t="shared" si="2"/>
        <v>Kl 0</v>
      </c>
      <c r="E97" s="80">
        <f ca="1">Inskrivning!F89</f>
        <v>0</v>
      </c>
      <c r="F97" s="49">
        <f ca="1">Inskrivning!G89</f>
        <v>0</v>
      </c>
      <c r="G97" s="37">
        <f ca="1">Inskrivning!H89</f>
        <v>0</v>
      </c>
      <c r="H97" s="37">
        <f ca="1">Inskrivning!I89</f>
        <v>0</v>
      </c>
      <c r="I97" s="37">
        <f ca="1">Inskrivning!J89</f>
        <v>0</v>
      </c>
      <c r="J97" s="37">
        <f ca="1">Inskrivning!K89</f>
        <v>0</v>
      </c>
      <c r="K97" s="37">
        <f ca="1">Inskrivning!L89</f>
        <v>0</v>
      </c>
      <c r="L97" s="38">
        <f ca="1">Inskrivning!M89</f>
        <v>0</v>
      </c>
      <c r="M97" s="37">
        <f ca="1">Inskrivning!N89</f>
        <v>0</v>
      </c>
      <c r="N97" s="37">
        <f ca="1">Inskrivning!O89</f>
        <v>0</v>
      </c>
      <c r="O97" s="37">
        <f ca="1">Inskrivning!P89</f>
        <v>0</v>
      </c>
      <c r="P97" s="37">
        <f ca="1">Inskrivning!Q89</f>
        <v>0</v>
      </c>
      <c r="Q97" s="37">
        <f ca="1">Inskrivning!R89</f>
        <v>0</v>
      </c>
      <c r="R97" s="38">
        <f ca="1">Inskrivning!S89</f>
        <v>0</v>
      </c>
      <c r="S97" s="38">
        <f ca="1">Inskrivning!T89</f>
        <v>0</v>
      </c>
    </row>
    <row r="98" spans="1:19" ht="15">
      <c r="A98" s="2"/>
      <c r="B98" s="2">
        <f ca="1">Inskrivning!E69</f>
        <v>0</v>
      </c>
      <c r="C98" s="2" t="s">
        <v>111</v>
      </c>
      <c r="D98" s="2" t="str">
        <f t="shared" si="2"/>
        <v>Kl 0</v>
      </c>
      <c r="E98" s="80">
        <f ca="1">Inskrivning!F69</f>
        <v>0</v>
      </c>
      <c r="F98" s="49">
        <f ca="1">Inskrivning!G69</f>
        <v>0</v>
      </c>
      <c r="G98" s="37">
        <f ca="1">Inskrivning!H69</f>
        <v>0</v>
      </c>
      <c r="H98" s="37">
        <f ca="1">Inskrivning!I69</f>
        <v>0</v>
      </c>
      <c r="I98" s="37">
        <f ca="1">Inskrivning!J69</f>
        <v>0</v>
      </c>
      <c r="J98" s="37">
        <f ca="1">Inskrivning!K69</f>
        <v>0</v>
      </c>
      <c r="K98" s="37">
        <f ca="1">Inskrivning!L69</f>
        <v>0</v>
      </c>
      <c r="L98" s="38">
        <f ca="1">Inskrivning!M69</f>
        <v>0</v>
      </c>
      <c r="M98" s="37">
        <f ca="1">Inskrivning!N69</f>
        <v>0</v>
      </c>
      <c r="N98" s="37">
        <f ca="1">Inskrivning!O69</f>
        <v>0</v>
      </c>
      <c r="O98" s="37">
        <f ca="1">Inskrivning!P69</f>
        <v>0</v>
      </c>
      <c r="P98" s="37">
        <f ca="1">Inskrivning!Q69</f>
        <v>0</v>
      </c>
      <c r="Q98" s="37">
        <f ca="1">Inskrivning!R69</f>
        <v>0</v>
      </c>
      <c r="R98" s="38">
        <f ca="1">Inskrivning!S69</f>
        <v>0</v>
      </c>
      <c r="S98" s="38">
        <f ca="1">Inskrivning!T69</f>
        <v>0</v>
      </c>
    </row>
    <row r="99" spans="1:19" ht="15">
      <c r="A99" s="2"/>
      <c r="B99" s="2">
        <f ca="1">Inskrivning!E73</f>
        <v>0</v>
      </c>
      <c r="C99" s="2" t="s">
        <v>111</v>
      </c>
      <c r="D99" s="2" t="str">
        <f t="shared" si="2"/>
        <v>Kl 0</v>
      </c>
      <c r="E99" s="80">
        <f ca="1">Inskrivning!F73</f>
        <v>0</v>
      </c>
      <c r="F99" s="49">
        <f ca="1">Inskrivning!G73</f>
        <v>0</v>
      </c>
      <c r="G99" s="37">
        <f ca="1">Inskrivning!H73</f>
        <v>0</v>
      </c>
      <c r="H99" s="37">
        <f ca="1">Inskrivning!I73</f>
        <v>0</v>
      </c>
      <c r="I99" s="37">
        <f ca="1">Inskrivning!J73</f>
        <v>0</v>
      </c>
      <c r="J99" s="37">
        <f ca="1">Inskrivning!K73</f>
        <v>0</v>
      </c>
      <c r="K99" s="37">
        <f ca="1">Inskrivning!L73</f>
        <v>0</v>
      </c>
      <c r="L99" s="38">
        <f ca="1">Inskrivning!M73</f>
        <v>0</v>
      </c>
      <c r="M99" s="37">
        <f ca="1">Inskrivning!N73</f>
        <v>0</v>
      </c>
      <c r="N99" s="37">
        <f ca="1">Inskrivning!O73</f>
        <v>0</v>
      </c>
      <c r="O99" s="37">
        <f ca="1">Inskrivning!P73</f>
        <v>0</v>
      </c>
      <c r="P99" s="37">
        <f ca="1">Inskrivning!Q73</f>
        <v>0</v>
      </c>
      <c r="Q99" s="37">
        <f ca="1">Inskrivning!R73</f>
        <v>0</v>
      </c>
      <c r="R99" s="38">
        <f ca="1">Inskrivning!S73</f>
        <v>0</v>
      </c>
      <c r="S99" s="38">
        <f ca="1">Inskrivning!T73</f>
        <v>0</v>
      </c>
    </row>
    <row r="100" spans="1:19" ht="15">
      <c r="A100" s="2"/>
      <c r="B100" s="2">
        <f ca="1">Inskrivning!E79</f>
        <v>0</v>
      </c>
      <c r="C100" s="2" t="s">
        <v>111</v>
      </c>
      <c r="D100" s="2" t="str">
        <f t="shared" si="2"/>
        <v>Kl 0</v>
      </c>
      <c r="E100" s="80">
        <f ca="1">Inskrivning!F79</f>
        <v>0</v>
      </c>
      <c r="F100" s="49">
        <f ca="1">Inskrivning!G79</f>
        <v>0</v>
      </c>
      <c r="G100" s="37">
        <f ca="1">Inskrivning!H79</f>
        <v>0</v>
      </c>
      <c r="H100" s="37">
        <f ca="1">Inskrivning!I79</f>
        <v>0</v>
      </c>
      <c r="I100" s="37">
        <f ca="1">Inskrivning!J79</f>
        <v>0</v>
      </c>
      <c r="J100" s="37">
        <f ca="1">Inskrivning!K79</f>
        <v>0</v>
      </c>
      <c r="K100" s="37">
        <f ca="1">Inskrivning!L79</f>
        <v>0</v>
      </c>
      <c r="L100" s="38">
        <f ca="1">Inskrivning!M79</f>
        <v>0</v>
      </c>
      <c r="M100" s="37">
        <f ca="1">Inskrivning!N79</f>
        <v>0</v>
      </c>
      <c r="N100" s="37">
        <f ca="1">Inskrivning!O79</f>
        <v>0</v>
      </c>
      <c r="O100" s="37">
        <f ca="1">Inskrivning!P79</f>
        <v>0</v>
      </c>
      <c r="P100" s="37">
        <f ca="1">Inskrivning!Q79</f>
        <v>0</v>
      </c>
      <c r="Q100" s="37">
        <f ca="1">Inskrivning!R79</f>
        <v>0</v>
      </c>
      <c r="R100" s="38">
        <f ca="1">Inskrivning!S79</f>
        <v>0</v>
      </c>
      <c r="S100" s="38">
        <f ca="1">Inskrivning!T79</f>
        <v>0</v>
      </c>
    </row>
    <row r="101" spans="1:19" ht="15">
      <c r="A101" s="2"/>
      <c r="B101" s="2">
        <f ca="1">Inskrivning!E78</f>
        <v>0</v>
      </c>
      <c r="C101" s="2" t="s">
        <v>111</v>
      </c>
      <c r="D101" s="2" t="str">
        <f t="shared" ref="D101:D132" si="3">C101&amp;" "&amp;B101</f>
        <v>Kl 0</v>
      </c>
      <c r="E101" s="80">
        <f ca="1">Inskrivning!F78</f>
        <v>0</v>
      </c>
      <c r="F101" s="49">
        <f ca="1">Inskrivning!G78</f>
        <v>0</v>
      </c>
      <c r="G101" s="37">
        <f ca="1">Inskrivning!H78</f>
        <v>0</v>
      </c>
      <c r="H101" s="37">
        <f ca="1">Inskrivning!I78</f>
        <v>0</v>
      </c>
      <c r="I101" s="37">
        <f ca="1">Inskrivning!J78</f>
        <v>0</v>
      </c>
      <c r="J101" s="37">
        <f ca="1">Inskrivning!K78</f>
        <v>0</v>
      </c>
      <c r="K101" s="37">
        <f ca="1">Inskrivning!L78</f>
        <v>0</v>
      </c>
      <c r="L101" s="38">
        <f ca="1">Inskrivning!M78</f>
        <v>0</v>
      </c>
      <c r="M101" s="37">
        <f ca="1">Inskrivning!N78</f>
        <v>0</v>
      </c>
      <c r="N101" s="37">
        <f ca="1">Inskrivning!O78</f>
        <v>0</v>
      </c>
      <c r="O101" s="37">
        <f ca="1">Inskrivning!P78</f>
        <v>0</v>
      </c>
      <c r="P101" s="37">
        <f ca="1">Inskrivning!Q78</f>
        <v>0</v>
      </c>
      <c r="Q101" s="37">
        <f ca="1">Inskrivning!R78</f>
        <v>0</v>
      </c>
      <c r="R101" s="38">
        <f ca="1">Inskrivning!S78</f>
        <v>0</v>
      </c>
      <c r="S101" s="38">
        <f ca="1">Inskrivning!T78</f>
        <v>0</v>
      </c>
    </row>
    <row r="102" spans="1:19" ht="15">
      <c r="A102" s="2"/>
      <c r="B102" s="2">
        <f ca="1">Inskrivning!E87</f>
        <v>0</v>
      </c>
      <c r="C102" s="2" t="s">
        <v>111</v>
      </c>
      <c r="D102" s="2" t="str">
        <f t="shared" si="3"/>
        <v>Kl 0</v>
      </c>
      <c r="E102" s="80">
        <f ca="1">Inskrivning!F87</f>
        <v>0</v>
      </c>
      <c r="F102" s="49">
        <f ca="1">Inskrivning!G87</f>
        <v>0</v>
      </c>
      <c r="G102" s="37">
        <f ca="1">Inskrivning!H87</f>
        <v>0</v>
      </c>
      <c r="H102" s="37">
        <f ca="1">Inskrivning!I87</f>
        <v>0</v>
      </c>
      <c r="I102" s="37">
        <f ca="1">Inskrivning!J87</f>
        <v>0</v>
      </c>
      <c r="J102" s="37">
        <f ca="1">Inskrivning!K87</f>
        <v>0</v>
      </c>
      <c r="K102" s="37">
        <f ca="1">Inskrivning!L87</f>
        <v>0</v>
      </c>
      <c r="L102" s="38">
        <f ca="1">Inskrivning!M87</f>
        <v>0</v>
      </c>
      <c r="M102" s="37">
        <f ca="1">Inskrivning!N87</f>
        <v>0</v>
      </c>
      <c r="N102" s="37">
        <f ca="1">Inskrivning!O87</f>
        <v>0</v>
      </c>
      <c r="O102" s="37">
        <f ca="1">Inskrivning!P87</f>
        <v>0</v>
      </c>
      <c r="P102" s="37">
        <f ca="1">Inskrivning!Q87</f>
        <v>0</v>
      </c>
      <c r="Q102" s="37">
        <f ca="1">Inskrivning!R87</f>
        <v>0</v>
      </c>
      <c r="R102" s="38">
        <f ca="1">Inskrivning!S87</f>
        <v>0</v>
      </c>
      <c r="S102" s="38">
        <f ca="1">Inskrivning!T87</f>
        <v>0</v>
      </c>
    </row>
    <row r="103" spans="1:19" ht="15">
      <c r="A103" s="2"/>
      <c r="B103" s="2">
        <f ca="1">Inskrivning!E96</f>
        <v>0</v>
      </c>
      <c r="C103" s="2" t="s">
        <v>111</v>
      </c>
      <c r="D103" s="2" t="str">
        <f t="shared" si="3"/>
        <v>Kl 0</v>
      </c>
      <c r="E103" s="80">
        <f ca="1">Inskrivning!F96</f>
        <v>0</v>
      </c>
      <c r="F103" s="49">
        <f ca="1">Inskrivning!G96</f>
        <v>0</v>
      </c>
      <c r="G103" s="37">
        <f ca="1">Inskrivning!H96</f>
        <v>0</v>
      </c>
      <c r="H103" s="37">
        <f ca="1">Inskrivning!I96</f>
        <v>0</v>
      </c>
      <c r="I103" s="37">
        <f ca="1">Inskrivning!J96</f>
        <v>0</v>
      </c>
      <c r="J103" s="37">
        <f ca="1">Inskrivning!K96</f>
        <v>0</v>
      </c>
      <c r="K103" s="37">
        <f ca="1">Inskrivning!L96</f>
        <v>0</v>
      </c>
      <c r="L103" s="38">
        <f ca="1">Inskrivning!M96</f>
        <v>0</v>
      </c>
      <c r="M103" s="37">
        <f ca="1">Inskrivning!N96</f>
        <v>0</v>
      </c>
      <c r="N103" s="37">
        <f ca="1">Inskrivning!O96</f>
        <v>0</v>
      </c>
      <c r="O103" s="37">
        <f ca="1">Inskrivning!P96</f>
        <v>0</v>
      </c>
      <c r="P103" s="37">
        <f ca="1">Inskrivning!Q96</f>
        <v>0</v>
      </c>
      <c r="Q103" s="37">
        <f ca="1">Inskrivning!R96</f>
        <v>0</v>
      </c>
      <c r="R103" s="38">
        <f ca="1">Inskrivning!S96</f>
        <v>0</v>
      </c>
      <c r="S103" s="38">
        <f ca="1">Inskrivning!T96</f>
        <v>0</v>
      </c>
    </row>
    <row r="104" spans="1:19" ht="15">
      <c r="A104" s="2"/>
      <c r="B104" s="2">
        <f ca="1">Inskrivning!E58</f>
        <v>0</v>
      </c>
      <c r="C104" s="2" t="s">
        <v>111</v>
      </c>
      <c r="D104" s="2" t="str">
        <f t="shared" si="3"/>
        <v>Kl 0</v>
      </c>
      <c r="E104" s="80">
        <f ca="1">Inskrivning!F58</f>
        <v>0</v>
      </c>
      <c r="F104" s="49">
        <f ca="1">Inskrivning!G58</f>
        <v>0</v>
      </c>
      <c r="G104" s="37">
        <f ca="1">Inskrivning!H58</f>
        <v>0</v>
      </c>
      <c r="H104" s="37">
        <f ca="1">Inskrivning!I58</f>
        <v>0</v>
      </c>
      <c r="I104" s="37">
        <f ca="1">Inskrivning!J58</f>
        <v>0</v>
      </c>
      <c r="J104" s="37">
        <f ca="1">Inskrivning!K58</f>
        <v>0</v>
      </c>
      <c r="K104" s="37">
        <f ca="1">Inskrivning!L58</f>
        <v>0</v>
      </c>
      <c r="L104" s="38">
        <f ca="1">Inskrivning!M58</f>
        <v>0</v>
      </c>
      <c r="M104" s="37">
        <f ca="1">Inskrivning!N58</f>
        <v>0</v>
      </c>
      <c r="N104" s="37">
        <f ca="1">Inskrivning!O58</f>
        <v>0</v>
      </c>
      <c r="O104" s="37">
        <f ca="1">Inskrivning!P58</f>
        <v>0</v>
      </c>
      <c r="P104" s="37">
        <f ca="1">Inskrivning!Q58</f>
        <v>0</v>
      </c>
      <c r="Q104" s="37">
        <f ca="1">Inskrivning!R58</f>
        <v>0</v>
      </c>
      <c r="R104" s="38">
        <f ca="1">Inskrivning!S58</f>
        <v>0</v>
      </c>
      <c r="S104" s="38">
        <f ca="1">Inskrivning!T58</f>
        <v>0</v>
      </c>
    </row>
    <row r="105" spans="1:19" ht="15">
      <c r="A105" s="2"/>
      <c r="B105" s="2">
        <f ca="1">Inskrivning!E93</f>
        <v>0</v>
      </c>
      <c r="C105" s="2" t="s">
        <v>111</v>
      </c>
      <c r="D105" s="2" t="str">
        <f t="shared" si="3"/>
        <v>Kl 0</v>
      </c>
      <c r="E105" s="80">
        <f ca="1">Inskrivning!F93</f>
        <v>0</v>
      </c>
      <c r="F105" s="49">
        <f ca="1">Inskrivning!G93</f>
        <v>0</v>
      </c>
      <c r="G105" s="37">
        <f ca="1">Inskrivning!H93</f>
        <v>0</v>
      </c>
      <c r="H105" s="37">
        <f ca="1">Inskrivning!I93</f>
        <v>0</v>
      </c>
      <c r="I105" s="37">
        <f ca="1">Inskrivning!J93</f>
        <v>0</v>
      </c>
      <c r="J105" s="37">
        <f ca="1">Inskrivning!K93</f>
        <v>0</v>
      </c>
      <c r="K105" s="37">
        <f ca="1">Inskrivning!L93</f>
        <v>0</v>
      </c>
      <c r="L105" s="38">
        <f ca="1">Inskrivning!M93</f>
        <v>0</v>
      </c>
      <c r="M105" s="37">
        <f ca="1">Inskrivning!N93</f>
        <v>0</v>
      </c>
      <c r="N105" s="37">
        <f ca="1">Inskrivning!O93</f>
        <v>0</v>
      </c>
      <c r="O105" s="37">
        <f ca="1">Inskrivning!P93</f>
        <v>0</v>
      </c>
      <c r="P105" s="37">
        <f ca="1">Inskrivning!Q93</f>
        <v>0</v>
      </c>
      <c r="Q105" s="37">
        <f ca="1">Inskrivning!R93</f>
        <v>0</v>
      </c>
      <c r="R105" s="38">
        <f ca="1">Inskrivning!S93</f>
        <v>0</v>
      </c>
      <c r="S105" s="38">
        <f ca="1">Inskrivning!T93</f>
        <v>0</v>
      </c>
    </row>
    <row r="106" spans="1:19" ht="15">
      <c r="A106" s="2"/>
      <c r="B106" s="2">
        <f ca="1">Inskrivning!E92</f>
        <v>0</v>
      </c>
      <c r="C106" s="2" t="s">
        <v>111</v>
      </c>
      <c r="D106" s="2" t="str">
        <f t="shared" si="3"/>
        <v>Kl 0</v>
      </c>
      <c r="E106" s="80">
        <f ca="1">Inskrivning!F92</f>
        <v>0</v>
      </c>
      <c r="F106" s="49">
        <f ca="1">Inskrivning!G92</f>
        <v>0</v>
      </c>
      <c r="G106" s="37">
        <f ca="1">Inskrivning!H92</f>
        <v>0</v>
      </c>
      <c r="H106" s="37">
        <f ca="1">Inskrivning!I92</f>
        <v>0</v>
      </c>
      <c r="I106" s="37">
        <f ca="1">Inskrivning!J92</f>
        <v>0</v>
      </c>
      <c r="J106" s="37">
        <f ca="1">Inskrivning!K92</f>
        <v>0</v>
      </c>
      <c r="K106" s="37">
        <f ca="1">Inskrivning!L92</f>
        <v>0</v>
      </c>
      <c r="L106" s="38">
        <f ca="1">Inskrivning!M92</f>
        <v>0</v>
      </c>
      <c r="M106" s="37">
        <f ca="1">Inskrivning!N92</f>
        <v>0</v>
      </c>
      <c r="N106" s="37">
        <f ca="1">Inskrivning!O92</f>
        <v>0</v>
      </c>
      <c r="O106" s="37">
        <f ca="1">Inskrivning!P92</f>
        <v>0</v>
      </c>
      <c r="P106" s="37">
        <f ca="1">Inskrivning!Q92</f>
        <v>0</v>
      </c>
      <c r="Q106" s="37">
        <f ca="1">Inskrivning!R92</f>
        <v>0</v>
      </c>
      <c r="R106" s="38">
        <f ca="1">Inskrivning!S92</f>
        <v>0</v>
      </c>
      <c r="S106" s="38">
        <f ca="1">Inskrivning!T92</f>
        <v>0</v>
      </c>
    </row>
    <row r="107" spans="1:19" ht="15">
      <c r="A107" s="2"/>
      <c r="B107" s="2">
        <f ca="1">Inskrivning!E84</f>
        <v>0</v>
      </c>
      <c r="C107" s="2" t="s">
        <v>111</v>
      </c>
      <c r="D107" s="2" t="str">
        <f t="shared" si="3"/>
        <v>Kl 0</v>
      </c>
      <c r="E107" s="80">
        <f ca="1">Inskrivning!F84</f>
        <v>0</v>
      </c>
      <c r="F107" s="49">
        <f ca="1">Inskrivning!G84</f>
        <v>0</v>
      </c>
      <c r="G107" s="37">
        <f ca="1">Inskrivning!H84</f>
        <v>0</v>
      </c>
      <c r="H107" s="37">
        <f ca="1">Inskrivning!I84</f>
        <v>0</v>
      </c>
      <c r="I107" s="37">
        <f ca="1">Inskrivning!J84</f>
        <v>0</v>
      </c>
      <c r="J107" s="37">
        <f ca="1">Inskrivning!K84</f>
        <v>0</v>
      </c>
      <c r="K107" s="37">
        <f ca="1">Inskrivning!L84</f>
        <v>0</v>
      </c>
      <c r="L107" s="38">
        <f ca="1">Inskrivning!M84</f>
        <v>0</v>
      </c>
      <c r="M107" s="37">
        <f ca="1">Inskrivning!N84</f>
        <v>0</v>
      </c>
      <c r="N107" s="37">
        <f ca="1">Inskrivning!O84</f>
        <v>0</v>
      </c>
      <c r="O107" s="37">
        <f ca="1">Inskrivning!P84</f>
        <v>0</v>
      </c>
      <c r="P107" s="37">
        <f ca="1">Inskrivning!Q84</f>
        <v>0</v>
      </c>
      <c r="Q107" s="37">
        <f ca="1">Inskrivning!R84</f>
        <v>0</v>
      </c>
      <c r="R107" s="38">
        <f ca="1">Inskrivning!S84</f>
        <v>0</v>
      </c>
      <c r="S107" s="38">
        <f ca="1">Inskrivning!T84</f>
        <v>0</v>
      </c>
    </row>
    <row r="108" spans="1:19" ht="15">
      <c r="A108" s="2"/>
      <c r="B108" s="2">
        <f ca="1">Inskrivning!E71</f>
        <v>0</v>
      </c>
      <c r="C108" s="2" t="s">
        <v>111</v>
      </c>
      <c r="D108" s="2" t="str">
        <f t="shared" si="3"/>
        <v>Kl 0</v>
      </c>
      <c r="E108" s="80">
        <f ca="1">Inskrivning!F71</f>
        <v>0</v>
      </c>
      <c r="F108" s="49">
        <f ca="1">Inskrivning!G71</f>
        <v>0</v>
      </c>
      <c r="G108" s="37">
        <f ca="1">Inskrivning!H71</f>
        <v>0</v>
      </c>
      <c r="H108" s="37">
        <f ca="1">Inskrivning!I71</f>
        <v>0</v>
      </c>
      <c r="I108" s="37">
        <f ca="1">Inskrivning!J71</f>
        <v>0</v>
      </c>
      <c r="J108" s="37">
        <f ca="1">Inskrivning!K71</f>
        <v>0</v>
      </c>
      <c r="K108" s="37">
        <f ca="1">Inskrivning!L71</f>
        <v>0</v>
      </c>
      <c r="L108" s="38">
        <f ca="1">Inskrivning!M71</f>
        <v>0</v>
      </c>
      <c r="M108" s="37">
        <f ca="1">Inskrivning!N71</f>
        <v>0</v>
      </c>
      <c r="N108" s="37">
        <f ca="1">Inskrivning!O71</f>
        <v>0</v>
      </c>
      <c r="O108" s="37">
        <f ca="1">Inskrivning!P71</f>
        <v>0</v>
      </c>
      <c r="P108" s="37">
        <f ca="1">Inskrivning!Q71</f>
        <v>0</v>
      </c>
      <c r="Q108" s="37">
        <f ca="1">Inskrivning!R71</f>
        <v>0</v>
      </c>
      <c r="R108" s="38">
        <f ca="1">Inskrivning!S71</f>
        <v>0</v>
      </c>
      <c r="S108" s="38">
        <f ca="1">Inskrivning!T71</f>
        <v>0</v>
      </c>
    </row>
    <row r="109" spans="1:19" ht="15">
      <c r="A109" s="2"/>
      <c r="B109" s="2">
        <f ca="1">Inskrivning!E90</f>
        <v>0</v>
      </c>
      <c r="C109" s="2" t="s">
        <v>111</v>
      </c>
      <c r="D109" s="2" t="str">
        <f t="shared" si="3"/>
        <v>Kl 0</v>
      </c>
      <c r="E109" s="80">
        <f ca="1">Inskrivning!F90</f>
        <v>0</v>
      </c>
      <c r="F109" s="49">
        <f ca="1">Inskrivning!G90</f>
        <v>0</v>
      </c>
      <c r="G109" s="37">
        <f ca="1">Inskrivning!H90</f>
        <v>0</v>
      </c>
      <c r="H109" s="37">
        <f ca="1">Inskrivning!I90</f>
        <v>0</v>
      </c>
      <c r="I109" s="37">
        <f ca="1">Inskrivning!J90</f>
        <v>0</v>
      </c>
      <c r="J109" s="37">
        <f ca="1">Inskrivning!K90</f>
        <v>0</v>
      </c>
      <c r="K109" s="37">
        <f ca="1">Inskrivning!L90</f>
        <v>0</v>
      </c>
      <c r="L109" s="38">
        <f ca="1">Inskrivning!M90</f>
        <v>0</v>
      </c>
      <c r="M109" s="37">
        <f ca="1">Inskrivning!N90</f>
        <v>0</v>
      </c>
      <c r="N109" s="37">
        <f ca="1">Inskrivning!O90</f>
        <v>0</v>
      </c>
      <c r="O109" s="37">
        <f ca="1">Inskrivning!P90</f>
        <v>0</v>
      </c>
      <c r="P109" s="37">
        <f ca="1">Inskrivning!Q90</f>
        <v>0</v>
      </c>
      <c r="Q109" s="37">
        <f ca="1">Inskrivning!R90</f>
        <v>0</v>
      </c>
      <c r="R109" s="38">
        <f ca="1">Inskrivning!S90</f>
        <v>0</v>
      </c>
      <c r="S109" s="38">
        <f ca="1">Inskrivning!T90</f>
        <v>0</v>
      </c>
    </row>
    <row r="110" spans="1:19" ht="15">
      <c r="A110" s="2"/>
      <c r="B110" s="2">
        <f ca="1">Inskrivning!E82</f>
        <v>0</v>
      </c>
      <c r="C110" s="2" t="s">
        <v>111</v>
      </c>
      <c r="D110" s="2" t="str">
        <f t="shared" si="3"/>
        <v>Kl 0</v>
      </c>
      <c r="E110" s="80">
        <f ca="1">Inskrivning!F82</f>
        <v>0</v>
      </c>
      <c r="F110" s="49">
        <f ca="1">Inskrivning!G82</f>
        <v>0</v>
      </c>
      <c r="G110" s="37">
        <f ca="1">Inskrivning!H82</f>
        <v>0</v>
      </c>
      <c r="H110" s="37">
        <f ca="1">Inskrivning!I82</f>
        <v>0</v>
      </c>
      <c r="I110" s="37">
        <f ca="1">Inskrivning!J82</f>
        <v>0</v>
      </c>
      <c r="J110" s="37">
        <f ca="1">Inskrivning!K82</f>
        <v>0</v>
      </c>
      <c r="K110" s="37">
        <f ca="1">Inskrivning!L82</f>
        <v>0</v>
      </c>
      <c r="L110" s="38">
        <f ca="1">Inskrivning!M82</f>
        <v>0</v>
      </c>
      <c r="M110" s="37">
        <f ca="1">Inskrivning!N82</f>
        <v>0</v>
      </c>
      <c r="N110" s="37">
        <f ca="1">Inskrivning!O82</f>
        <v>0</v>
      </c>
      <c r="O110" s="37">
        <f ca="1">Inskrivning!P82</f>
        <v>0</v>
      </c>
      <c r="P110" s="37">
        <f ca="1">Inskrivning!Q82</f>
        <v>0</v>
      </c>
      <c r="Q110" s="37">
        <f ca="1">Inskrivning!R82</f>
        <v>0</v>
      </c>
      <c r="R110" s="38">
        <f ca="1">Inskrivning!S82</f>
        <v>0</v>
      </c>
      <c r="S110" s="38">
        <f ca="1">Inskrivning!T82</f>
        <v>0</v>
      </c>
    </row>
    <row r="111" spans="1:19" ht="15">
      <c r="A111" s="2"/>
      <c r="B111" s="2">
        <f ca="1">Inskrivning!E65</f>
        <v>0</v>
      </c>
      <c r="C111" s="2" t="s">
        <v>111</v>
      </c>
      <c r="D111" s="2" t="str">
        <f t="shared" si="3"/>
        <v>Kl 0</v>
      </c>
      <c r="E111" s="80">
        <f ca="1">Inskrivning!F65</f>
        <v>0</v>
      </c>
      <c r="F111" s="49">
        <f ca="1">Inskrivning!G65</f>
        <v>0</v>
      </c>
      <c r="G111" s="37">
        <f ca="1">Inskrivning!H65</f>
        <v>0</v>
      </c>
      <c r="H111" s="37">
        <f ca="1">Inskrivning!I65</f>
        <v>0</v>
      </c>
      <c r="I111" s="37">
        <f ca="1">Inskrivning!J65</f>
        <v>0</v>
      </c>
      <c r="J111" s="37">
        <f ca="1">Inskrivning!K65</f>
        <v>0</v>
      </c>
      <c r="K111" s="37">
        <f ca="1">Inskrivning!L65</f>
        <v>0</v>
      </c>
      <c r="L111" s="38">
        <f ca="1">Inskrivning!M65</f>
        <v>0</v>
      </c>
      <c r="M111" s="37">
        <f ca="1">Inskrivning!N65</f>
        <v>0</v>
      </c>
      <c r="N111" s="37">
        <f ca="1">Inskrivning!O65</f>
        <v>0</v>
      </c>
      <c r="O111" s="37">
        <f ca="1">Inskrivning!P65</f>
        <v>0</v>
      </c>
      <c r="P111" s="37">
        <f ca="1">Inskrivning!Q65</f>
        <v>0</v>
      </c>
      <c r="Q111" s="37">
        <f ca="1">Inskrivning!R65</f>
        <v>0</v>
      </c>
      <c r="R111" s="38">
        <f ca="1">Inskrivning!S65</f>
        <v>0</v>
      </c>
      <c r="S111" s="38">
        <f ca="1">Inskrivning!T65</f>
        <v>0</v>
      </c>
    </row>
    <row r="112" spans="1:19" ht="15">
      <c r="A112" s="2"/>
      <c r="B112" s="2">
        <f ca="1">Inskrivning!E64</f>
        <v>0</v>
      </c>
      <c r="C112" s="2" t="s">
        <v>111</v>
      </c>
      <c r="D112" s="2" t="str">
        <f t="shared" si="3"/>
        <v>Kl 0</v>
      </c>
      <c r="E112" s="80">
        <f ca="1">Inskrivning!F64</f>
        <v>0</v>
      </c>
      <c r="F112" s="49">
        <f ca="1">Inskrivning!G64</f>
        <v>0</v>
      </c>
      <c r="G112" s="37">
        <f ca="1">Inskrivning!H64</f>
        <v>0</v>
      </c>
      <c r="H112" s="37">
        <f ca="1">Inskrivning!I64</f>
        <v>0</v>
      </c>
      <c r="I112" s="37">
        <f ca="1">Inskrivning!J64</f>
        <v>0</v>
      </c>
      <c r="J112" s="37">
        <f ca="1">Inskrivning!K64</f>
        <v>0</v>
      </c>
      <c r="K112" s="37">
        <f ca="1">Inskrivning!L64</f>
        <v>0</v>
      </c>
      <c r="L112" s="38">
        <f ca="1">Inskrivning!M64</f>
        <v>0</v>
      </c>
      <c r="M112" s="37">
        <f ca="1">Inskrivning!N64</f>
        <v>0</v>
      </c>
      <c r="N112" s="37">
        <f ca="1">Inskrivning!O64</f>
        <v>0</v>
      </c>
      <c r="O112" s="37">
        <f ca="1">Inskrivning!P64</f>
        <v>0</v>
      </c>
      <c r="P112" s="37">
        <f ca="1">Inskrivning!Q64</f>
        <v>0</v>
      </c>
      <c r="Q112" s="37">
        <f ca="1">Inskrivning!R64</f>
        <v>0</v>
      </c>
      <c r="R112" s="38">
        <f ca="1">Inskrivning!S64</f>
        <v>0</v>
      </c>
      <c r="S112" s="38">
        <f ca="1">Inskrivning!T64</f>
        <v>0</v>
      </c>
    </row>
    <row r="113" spans="1:19" ht="15">
      <c r="A113" s="2"/>
      <c r="B113" s="2">
        <f ca="1">Inskrivning!E70</f>
        <v>0</v>
      </c>
      <c r="C113" s="2" t="s">
        <v>111</v>
      </c>
      <c r="D113" s="2" t="str">
        <f t="shared" si="3"/>
        <v>Kl 0</v>
      </c>
      <c r="E113" s="80">
        <f ca="1">Inskrivning!F70</f>
        <v>0</v>
      </c>
      <c r="F113" s="49">
        <f ca="1">Inskrivning!G70</f>
        <v>0</v>
      </c>
      <c r="G113" s="37">
        <f ca="1">Inskrivning!H70</f>
        <v>0</v>
      </c>
      <c r="H113" s="37">
        <f ca="1">Inskrivning!I70</f>
        <v>0</v>
      </c>
      <c r="I113" s="37">
        <f ca="1">Inskrivning!J70</f>
        <v>0</v>
      </c>
      <c r="J113" s="37">
        <f ca="1">Inskrivning!K70</f>
        <v>0</v>
      </c>
      <c r="K113" s="37">
        <f ca="1">Inskrivning!L70</f>
        <v>0</v>
      </c>
      <c r="L113" s="38">
        <f ca="1">Inskrivning!M70</f>
        <v>0</v>
      </c>
      <c r="M113" s="37">
        <f ca="1">Inskrivning!N70</f>
        <v>0</v>
      </c>
      <c r="N113" s="37">
        <f ca="1">Inskrivning!O70</f>
        <v>0</v>
      </c>
      <c r="O113" s="37">
        <f ca="1">Inskrivning!P70</f>
        <v>0</v>
      </c>
      <c r="P113" s="37">
        <f ca="1">Inskrivning!Q70</f>
        <v>0</v>
      </c>
      <c r="Q113" s="37">
        <f ca="1">Inskrivning!R70</f>
        <v>0</v>
      </c>
      <c r="R113" s="38">
        <f ca="1">Inskrivning!S70</f>
        <v>0</v>
      </c>
      <c r="S113" s="38">
        <f ca="1">Inskrivning!T70</f>
        <v>0</v>
      </c>
    </row>
    <row r="114" spans="1:19" ht="15">
      <c r="A114" s="2"/>
      <c r="B114" s="2">
        <f ca="1">Inskrivning!E80</f>
        <v>0</v>
      </c>
      <c r="C114" s="2" t="s">
        <v>111</v>
      </c>
      <c r="D114" s="2" t="str">
        <f t="shared" si="3"/>
        <v>Kl 0</v>
      </c>
      <c r="E114" s="80">
        <f ca="1">Inskrivning!F80</f>
        <v>0</v>
      </c>
      <c r="F114" s="49">
        <f ca="1">Inskrivning!G80</f>
        <v>0</v>
      </c>
      <c r="G114" s="37">
        <f ca="1">Inskrivning!H80</f>
        <v>0</v>
      </c>
      <c r="H114" s="37">
        <f ca="1">Inskrivning!I80</f>
        <v>0</v>
      </c>
      <c r="I114" s="37">
        <f ca="1">Inskrivning!J80</f>
        <v>0</v>
      </c>
      <c r="J114" s="37">
        <f ca="1">Inskrivning!K80</f>
        <v>0</v>
      </c>
      <c r="K114" s="37">
        <f ca="1">Inskrivning!L80</f>
        <v>0</v>
      </c>
      <c r="L114" s="38">
        <f ca="1">Inskrivning!M80</f>
        <v>0</v>
      </c>
      <c r="M114" s="37">
        <f ca="1">Inskrivning!N80</f>
        <v>0</v>
      </c>
      <c r="N114" s="37">
        <f ca="1">Inskrivning!O80</f>
        <v>0</v>
      </c>
      <c r="O114" s="37">
        <f ca="1">Inskrivning!P80</f>
        <v>0</v>
      </c>
      <c r="P114" s="37">
        <f ca="1">Inskrivning!Q80</f>
        <v>0</v>
      </c>
      <c r="Q114" s="37">
        <f ca="1">Inskrivning!R80</f>
        <v>0</v>
      </c>
      <c r="R114" s="38">
        <f ca="1">Inskrivning!S80</f>
        <v>0</v>
      </c>
      <c r="S114" s="38">
        <f ca="1">Inskrivning!T80</f>
        <v>0</v>
      </c>
    </row>
    <row r="115" spans="1:19" ht="15">
      <c r="A115" s="2"/>
      <c r="B115" s="2">
        <f ca="1">Inskrivning!E76</f>
        <v>0</v>
      </c>
      <c r="C115" s="2" t="s">
        <v>111</v>
      </c>
      <c r="D115" s="2" t="str">
        <f t="shared" si="3"/>
        <v>Kl 0</v>
      </c>
      <c r="E115" s="80">
        <f ca="1">Inskrivning!F76</f>
        <v>0</v>
      </c>
      <c r="F115" s="49">
        <f ca="1">Inskrivning!G76</f>
        <v>0</v>
      </c>
      <c r="G115" s="37">
        <f ca="1">Inskrivning!H76</f>
        <v>0</v>
      </c>
      <c r="H115" s="37">
        <f ca="1">Inskrivning!I76</f>
        <v>0</v>
      </c>
      <c r="I115" s="37">
        <f ca="1">Inskrivning!J76</f>
        <v>0</v>
      </c>
      <c r="J115" s="37">
        <f ca="1">Inskrivning!K76</f>
        <v>0</v>
      </c>
      <c r="K115" s="37">
        <f ca="1">Inskrivning!L76</f>
        <v>0</v>
      </c>
      <c r="L115" s="38">
        <f ca="1">Inskrivning!M76</f>
        <v>0</v>
      </c>
      <c r="M115" s="37">
        <f ca="1">Inskrivning!N76</f>
        <v>0</v>
      </c>
      <c r="N115" s="37">
        <f ca="1">Inskrivning!O76</f>
        <v>0</v>
      </c>
      <c r="O115" s="37">
        <f ca="1">Inskrivning!P76</f>
        <v>0</v>
      </c>
      <c r="P115" s="37">
        <f ca="1">Inskrivning!Q76</f>
        <v>0</v>
      </c>
      <c r="Q115" s="37">
        <f ca="1">Inskrivning!R76</f>
        <v>0</v>
      </c>
      <c r="R115" s="38">
        <f ca="1">Inskrivning!S76</f>
        <v>0</v>
      </c>
      <c r="S115" s="38">
        <f ca="1">Inskrivning!T76</f>
        <v>0</v>
      </c>
    </row>
    <row r="116" spans="1:19" ht="15">
      <c r="A116" s="2"/>
      <c r="B116" s="2">
        <f ca="1">Inskrivning!E72</f>
        <v>0</v>
      </c>
      <c r="C116" s="2" t="s">
        <v>111</v>
      </c>
      <c r="D116" s="2" t="str">
        <f t="shared" si="3"/>
        <v>Kl 0</v>
      </c>
      <c r="E116" s="80">
        <f ca="1">Inskrivning!F72</f>
        <v>0</v>
      </c>
      <c r="F116" s="49">
        <f ca="1">Inskrivning!G72</f>
        <v>0</v>
      </c>
      <c r="G116" s="37">
        <f ca="1">Inskrivning!H72</f>
        <v>0</v>
      </c>
      <c r="H116" s="37">
        <f ca="1">Inskrivning!I72</f>
        <v>0</v>
      </c>
      <c r="I116" s="37">
        <f ca="1">Inskrivning!J72</f>
        <v>0</v>
      </c>
      <c r="J116" s="37">
        <f ca="1">Inskrivning!K72</f>
        <v>0</v>
      </c>
      <c r="K116" s="37">
        <f ca="1">Inskrivning!L72</f>
        <v>0</v>
      </c>
      <c r="L116" s="38">
        <f ca="1">Inskrivning!M72</f>
        <v>0</v>
      </c>
      <c r="M116" s="37">
        <f ca="1">Inskrivning!N72</f>
        <v>0</v>
      </c>
      <c r="N116" s="37">
        <f ca="1">Inskrivning!O72</f>
        <v>0</v>
      </c>
      <c r="O116" s="37">
        <f ca="1">Inskrivning!P72</f>
        <v>0</v>
      </c>
      <c r="P116" s="37">
        <f ca="1">Inskrivning!Q72</f>
        <v>0</v>
      </c>
      <c r="Q116" s="37">
        <f ca="1">Inskrivning!R72</f>
        <v>0</v>
      </c>
      <c r="R116" s="38">
        <f ca="1">Inskrivning!S72</f>
        <v>0</v>
      </c>
      <c r="S116" s="38">
        <f ca="1">Inskrivning!T72</f>
        <v>0</v>
      </c>
    </row>
    <row r="117" spans="1:19" ht="15">
      <c r="A117" s="2"/>
      <c r="B117" s="2">
        <f ca="1">Inskrivning!E88</f>
        <v>0</v>
      </c>
      <c r="C117" s="2" t="s">
        <v>111</v>
      </c>
      <c r="D117" s="2" t="str">
        <f t="shared" si="3"/>
        <v>Kl 0</v>
      </c>
      <c r="E117" s="80">
        <f ca="1">Inskrivning!F88</f>
        <v>0</v>
      </c>
      <c r="F117" s="49">
        <f ca="1">Inskrivning!G88</f>
        <v>0</v>
      </c>
      <c r="G117" s="37">
        <f ca="1">Inskrivning!H88</f>
        <v>0</v>
      </c>
      <c r="H117" s="37">
        <f ca="1">Inskrivning!I88</f>
        <v>0</v>
      </c>
      <c r="I117" s="37">
        <f ca="1">Inskrivning!J88</f>
        <v>0</v>
      </c>
      <c r="J117" s="37">
        <f ca="1">Inskrivning!K88</f>
        <v>0</v>
      </c>
      <c r="K117" s="37">
        <f ca="1">Inskrivning!L88</f>
        <v>0</v>
      </c>
      <c r="L117" s="38">
        <f ca="1">Inskrivning!M88</f>
        <v>0</v>
      </c>
      <c r="M117" s="37">
        <f ca="1">Inskrivning!N88</f>
        <v>0</v>
      </c>
      <c r="N117" s="37">
        <f ca="1">Inskrivning!O88</f>
        <v>0</v>
      </c>
      <c r="O117" s="37">
        <f ca="1">Inskrivning!P88</f>
        <v>0</v>
      </c>
      <c r="P117" s="37">
        <f ca="1">Inskrivning!Q88</f>
        <v>0</v>
      </c>
      <c r="Q117" s="37">
        <f ca="1">Inskrivning!R88</f>
        <v>0</v>
      </c>
      <c r="R117" s="38">
        <f ca="1">Inskrivning!S88</f>
        <v>0</v>
      </c>
      <c r="S117" s="38">
        <f ca="1">Inskrivning!T88</f>
        <v>0</v>
      </c>
    </row>
    <row r="118" spans="1:19" ht="15">
      <c r="A118" s="2"/>
      <c r="B118" s="2">
        <f ca="1">Inskrivning!E74</f>
        <v>0</v>
      </c>
      <c r="C118" s="2" t="s">
        <v>111</v>
      </c>
      <c r="D118" s="2" t="str">
        <f t="shared" si="3"/>
        <v>Kl 0</v>
      </c>
      <c r="E118" s="80">
        <f ca="1">Inskrivning!F74</f>
        <v>0</v>
      </c>
      <c r="F118" s="49">
        <f ca="1">Inskrivning!G74</f>
        <v>0</v>
      </c>
      <c r="G118" s="37">
        <f ca="1">Inskrivning!H74</f>
        <v>0</v>
      </c>
      <c r="H118" s="37">
        <f ca="1">Inskrivning!I74</f>
        <v>0</v>
      </c>
      <c r="I118" s="37">
        <f ca="1">Inskrivning!J74</f>
        <v>0</v>
      </c>
      <c r="J118" s="37">
        <f ca="1">Inskrivning!K74</f>
        <v>0</v>
      </c>
      <c r="K118" s="37">
        <f ca="1">Inskrivning!L74</f>
        <v>0</v>
      </c>
      <c r="L118" s="38">
        <f ca="1">Inskrivning!M74</f>
        <v>0</v>
      </c>
      <c r="M118" s="37">
        <f ca="1">Inskrivning!N74</f>
        <v>0</v>
      </c>
      <c r="N118" s="37">
        <f ca="1">Inskrivning!O74</f>
        <v>0</v>
      </c>
      <c r="O118" s="37">
        <f ca="1">Inskrivning!P74</f>
        <v>0</v>
      </c>
      <c r="P118" s="37">
        <f ca="1">Inskrivning!Q74</f>
        <v>0</v>
      </c>
      <c r="Q118" s="37">
        <f ca="1">Inskrivning!R74</f>
        <v>0</v>
      </c>
      <c r="R118" s="38">
        <f ca="1">Inskrivning!S74</f>
        <v>0</v>
      </c>
      <c r="S118" s="38">
        <f ca="1">Inskrivning!T74</f>
        <v>0</v>
      </c>
    </row>
    <row r="119" spans="1:19" ht="15">
      <c r="A119" s="2"/>
      <c r="B119" s="2">
        <f ca="1">Inskrivning!E56</f>
        <v>0</v>
      </c>
      <c r="C119" s="2" t="s">
        <v>111</v>
      </c>
      <c r="D119" s="2" t="str">
        <f t="shared" si="3"/>
        <v>Kl 0</v>
      </c>
      <c r="E119" s="80">
        <f ca="1">Inskrivning!F56</f>
        <v>0</v>
      </c>
      <c r="F119" s="49">
        <f ca="1">Inskrivning!G56</f>
        <v>0</v>
      </c>
      <c r="G119" s="37">
        <f ca="1">Inskrivning!H56</f>
        <v>0</v>
      </c>
      <c r="H119" s="37">
        <f ca="1">Inskrivning!I56</f>
        <v>0</v>
      </c>
      <c r="I119" s="37">
        <f ca="1">Inskrivning!J56</f>
        <v>0</v>
      </c>
      <c r="J119" s="37">
        <f ca="1">Inskrivning!K56</f>
        <v>0</v>
      </c>
      <c r="K119" s="37">
        <f ca="1">Inskrivning!L56</f>
        <v>0</v>
      </c>
      <c r="L119" s="38">
        <f ca="1">Inskrivning!M56</f>
        <v>0</v>
      </c>
      <c r="M119" s="37">
        <f ca="1">Inskrivning!N56</f>
        <v>0</v>
      </c>
      <c r="N119" s="37">
        <f ca="1">Inskrivning!O56</f>
        <v>0</v>
      </c>
      <c r="O119" s="37">
        <f ca="1">Inskrivning!P56</f>
        <v>0</v>
      </c>
      <c r="P119" s="37">
        <f ca="1">Inskrivning!Q56</f>
        <v>0</v>
      </c>
      <c r="Q119" s="37">
        <f ca="1">Inskrivning!R56</f>
        <v>0</v>
      </c>
      <c r="R119" s="38">
        <f ca="1">Inskrivning!S56</f>
        <v>0</v>
      </c>
      <c r="S119" s="38">
        <f ca="1">Inskrivning!T56</f>
        <v>0</v>
      </c>
    </row>
    <row r="120" spans="1:19" ht="15">
      <c r="A120" s="2"/>
      <c r="B120" s="2">
        <f ca="1">Inskrivning!E81</f>
        <v>0</v>
      </c>
      <c r="C120" s="2" t="s">
        <v>111</v>
      </c>
      <c r="D120" s="2" t="str">
        <f t="shared" si="3"/>
        <v>Kl 0</v>
      </c>
      <c r="E120" s="80">
        <f ca="1">Inskrivning!F81</f>
        <v>0</v>
      </c>
      <c r="F120" s="49">
        <f ca="1">Inskrivning!G81</f>
        <v>0</v>
      </c>
      <c r="G120" s="37">
        <f ca="1">Inskrivning!H81</f>
        <v>0</v>
      </c>
      <c r="H120" s="37">
        <f ca="1">Inskrivning!I81</f>
        <v>0</v>
      </c>
      <c r="I120" s="37">
        <f ca="1">Inskrivning!J81</f>
        <v>0</v>
      </c>
      <c r="J120" s="37">
        <f ca="1">Inskrivning!K81</f>
        <v>0</v>
      </c>
      <c r="K120" s="37">
        <f ca="1">Inskrivning!L81</f>
        <v>0</v>
      </c>
      <c r="L120" s="38">
        <f ca="1">Inskrivning!M81</f>
        <v>0</v>
      </c>
      <c r="M120" s="37">
        <f ca="1">Inskrivning!N81</f>
        <v>0</v>
      </c>
      <c r="N120" s="37">
        <f ca="1">Inskrivning!O81</f>
        <v>0</v>
      </c>
      <c r="O120" s="37">
        <f ca="1">Inskrivning!P81</f>
        <v>0</v>
      </c>
      <c r="P120" s="37">
        <f ca="1">Inskrivning!Q81</f>
        <v>0</v>
      </c>
      <c r="Q120" s="37">
        <f ca="1">Inskrivning!R81</f>
        <v>0</v>
      </c>
      <c r="R120" s="38">
        <f ca="1">Inskrivning!S81</f>
        <v>0</v>
      </c>
      <c r="S120" s="38">
        <f ca="1">Inskrivning!T81</f>
        <v>0</v>
      </c>
    </row>
    <row r="121" spans="1:19" ht="15">
      <c r="A121" s="2"/>
      <c r="B121" s="2">
        <f ca="1">Inskrivning!E104</f>
        <v>0</v>
      </c>
      <c r="C121" s="2" t="s">
        <v>111</v>
      </c>
      <c r="D121" s="2" t="str">
        <f t="shared" si="3"/>
        <v>Kl 0</v>
      </c>
      <c r="E121" s="80">
        <f ca="1">Inskrivning!F104</f>
        <v>0</v>
      </c>
      <c r="F121" s="49">
        <f ca="1">Inskrivning!G104</f>
        <v>0</v>
      </c>
      <c r="G121" s="37">
        <f ca="1">Inskrivning!H104</f>
        <v>0</v>
      </c>
      <c r="H121" s="37">
        <f ca="1">Inskrivning!I104</f>
        <v>0</v>
      </c>
      <c r="I121" s="37">
        <f ca="1">Inskrivning!J104</f>
        <v>0</v>
      </c>
      <c r="J121" s="37">
        <f ca="1">Inskrivning!K104</f>
        <v>0</v>
      </c>
      <c r="K121" s="37">
        <f ca="1">Inskrivning!L104</f>
        <v>0</v>
      </c>
      <c r="L121" s="38">
        <f ca="1">Inskrivning!M104</f>
        <v>0</v>
      </c>
      <c r="M121" s="37">
        <f ca="1">Inskrivning!N104</f>
        <v>0</v>
      </c>
      <c r="N121" s="37">
        <f ca="1">Inskrivning!O104</f>
        <v>0</v>
      </c>
      <c r="O121" s="37">
        <f ca="1">Inskrivning!P104</f>
        <v>0</v>
      </c>
      <c r="P121" s="37">
        <f ca="1">Inskrivning!Q104</f>
        <v>0</v>
      </c>
      <c r="Q121" s="37">
        <f ca="1">Inskrivning!R104</f>
        <v>0</v>
      </c>
      <c r="R121" s="38">
        <f ca="1">Inskrivning!S104</f>
        <v>0</v>
      </c>
      <c r="S121" s="38">
        <f ca="1">Inskrivning!T104</f>
        <v>0</v>
      </c>
    </row>
    <row r="122" spans="1:19" ht="15">
      <c r="A122" s="2"/>
      <c r="B122" s="2">
        <f ca="1">Inskrivning!E105</f>
        <v>0</v>
      </c>
      <c r="C122" s="2" t="s">
        <v>111</v>
      </c>
      <c r="D122" s="2" t="str">
        <f t="shared" si="3"/>
        <v>Kl 0</v>
      </c>
      <c r="E122" s="80">
        <f ca="1">Inskrivning!F105</f>
        <v>0</v>
      </c>
      <c r="F122" s="49">
        <f ca="1">Inskrivning!G105</f>
        <v>0</v>
      </c>
      <c r="G122" s="37">
        <f ca="1">Inskrivning!H105</f>
        <v>0</v>
      </c>
      <c r="H122" s="37">
        <f ca="1">Inskrivning!I105</f>
        <v>0</v>
      </c>
      <c r="I122" s="37">
        <f ca="1">Inskrivning!J105</f>
        <v>0</v>
      </c>
      <c r="J122" s="37">
        <f ca="1">Inskrivning!K105</f>
        <v>0</v>
      </c>
      <c r="K122" s="37">
        <f ca="1">Inskrivning!L105</f>
        <v>0</v>
      </c>
      <c r="L122" s="38">
        <f ca="1">Inskrivning!M105</f>
        <v>0</v>
      </c>
      <c r="M122" s="37">
        <f ca="1">Inskrivning!N105</f>
        <v>0</v>
      </c>
      <c r="N122" s="37">
        <f ca="1">Inskrivning!O105</f>
        <v>0</v>
      </c>
      <c r="O122" s="37">
        <f ca="1">Inskrivning!P105</f>
        <v>0</v>
      </c>
      <c r="P122" s="37">
        <f ca="1">Inskrivning!Q105</f>
        <v>0</v>
      </c>
      <c r="Q122" s="37">
        <f ca="1">Inskrivning!R105</f>
        <v>0</v>
      </c>
      <c r="R122" s="38">
        <f ca="1">Inskrivning!S105</f>
        <v>0</v>
      </c>
      <c r="S122" s="38">
        <f ca="1">Inskrivning!T105</f>
        <v>0</v>
      </c>
    </row>
    <row r="123" spans="1:19" ht="15">
      <c r="A123" s="2"/>
      <c r="B123" s="2">
        <f ca="1">Inskrivning!E83</f>
        <v>0</v>
      </c>
      <c r="C123" s="2" t="s">
        <v>111</v>
      </c>
      <c r="D123" s="2" t="str">
        <f t="shared" si="3"/>
        <v>Kl 0</v>
      </c>
      <c r="E123" s="80">
        <f ca="1">Inskrivning!F83</f>
        <v>0</v>
      </c>
      <c r="F123" s="49">
        <f ca="1">Inskrivning!G83</f>
        <v>0</v>
      </c>
      <c r="G123" s="37">
        <f ca="1">Inskrivning!H83</f>
        <v>0</v>
      </c>
      <c r="H123" s="37">
        <f ca="1">Inskrivning!I83</f>
        <v>0</v>
      </c>
      <c r="I123" s="37">
        <f ca="1">Inskrivning!J83</f>
        <v>0</v>
      </c>
      <c r="J123" s="37">
        <f ca="1">Inskrivning!K83</f>
        <v>0</v>
      </c>
      <c r="K123" s="37">
        <f ca="1">Inskrivning!L83</f>
        <v>0</v>
      </c>
      <c r="L123" s="38">
        <f ca="1">Inskrivning!M83</f>
        <v>0</v>
      </c>
      <c r="M123" s="37">
        <f ca="1">Inskrivning!N83</f>
        <v>0</v>
      </c>
      <c r="N123" s="37">
        <f ca="1">Inskrivning!O83</f>
        <v>0</v>
      </c>
      <c r="O123" s="37">
        <f ca="1">Inskrivning!P83</f>
        <v>0</v>
      </c>
      <c r="P123" s="37">
        <f ca="1">Inskrivning!Q83</f>
        <v>0</v>
      </c>
      <c r="Q123" s="37">
        <f ca="1">Inskrivning!R83</f>
        <v>0</v>
      </c>
      <c r="R123" s="38">
        <f ca="1">Inskrivning!S83</f>
        <v>0</v>
      </c>
      <c r="S123" s="38">
        <f ca="1">Inskrivning!T83</f>
        <v>0</v>
      </c>
    </row>
    <row r="124" spans="1:19" ht="15">
      <c r="A124" s="2"/>
      <c r="B124" s="2">
        <f ca="1">Inskrivning!E67</f>
        <v>0</v>
      </c>
      <c r="C124" s="2" t="s">
        <v>111</v>
      </c>
      <c r="D124" s="2" t="str">
        <f t="shared" si="3"/>
        <v>Kl 0</v>
      </c>
      <c r="E124" s="80">
        <f ca="1">Inskrivning!F67</f>
        <v>0</v>
      </c>
      <c r="F124" s="49">
        <f ca="1">Inskrivning!G67</f>
        <v>0</v>
      </c>
      <c r="G124" s="37">
        <f ca="1">Inskrivning!H67</f>
        <v>0</v>
      </c>
      <c r="H124" s="37">
        <f ca="1">Inskrivning!I67</f>
        <v>0</v>
      </c>
      <c r="I124" s="37">
        <f ca="1">Inskrivning!J67</f>
        <v>0</v>
      </c>
      <c r="J124" s="37">
        <f ca="1">Inskrivning!K67</f>
        <v>0</v>
      </c>
      <c r="K124" s="37">
        <f ca="1">Inskrivning!L67</f>
        <v>0</v>
      </c>
      <c r="L124" s="38">
        <f ca="1">Inskrivning!M67</f>
        <v>0</v>
      </c>
      <c r="M124" s="37">
        <f ca="1">Inskrivning!N67</f>
        <v>0</v>
      </c>
      <c r="N124" s="37">
        <f ca="1">Inskrivning!O67</f>
        <v>0</v>
      </c>
      <c r="O124" s="37">
        <f ca="1">Inskrivning!P67</f>
        <v>0</v>
      </c>
      <c r="P124" s="37">
        <f ca="1">Inskrivning!Q67</f>
        <v>0</v>
      </c>
      <c r="Q124" s="37">
        <f ca="1">Inskrivning!R67</f>
        <v>0</v>
      </c>
      <c r="R124" s="38">
        <f ca="1">Inskrivning!S67</f>
        <v>0</v>
      </c>
      <c r="S124" s="38">
        <f ca="1">Inskrivning!T67</f>
        <v>0</v>
      </c>
    </row>
    <row r="125" spans="1:19" ht="15">
      <c r="A125" s="2"/>
      <c r="B125" s="2">
        <f ca="1">Inskrivning!E25</f>
        <v>0</v>
      </c>
      <c r="C125" s="2" t="s">
        <v>111</v>
      </c>
      <c r="D125" s="2" t="str">
        <f t="shared" si="3"/>
        <v>Kl 0</v>
      </c>
      <c r="E125" s="80">
        <f ca="1">Inskrivning!F25</f>
        <v>0</v>
      </c>
      <c r="F125" s="49">
        <f ca="1">Inskrivning!G25</f>
        <v>0</v>
      </c>
      <c r="G125" s="37">
        <f ca="1">Inskrivning!H25</f>
        <v>0</v>
      </c>
      <c r="H125" s="37">
        <f ca="1">Inskrivning!I25</f>
        <v>0</v>
      </c>
      <c r="I125" s="37">
        <f ca="1">Inskrivning!J25</f>
        <v>0</v>
      </c>
      <c r="J125" s="37">
        <f ca="1">Inskrivning!K25</f>
        <v>0</v>
      </c>
      <c r="K125" s="37">
        <f ca="1">Inskrivning!L25</f>
        <v>0</v>
      </c>
      <c r="L125" s="38">
        <f ca="1">Inskrivning!M25</f>
        <v>0</v>
      </c>
      <c r="M125" s="37">
        <f ca="1">Inskrivning!N25</f>
        <v>0</v>
      </c>
      <c r="N125" s="37">
        <f ca="1">Inskrivning!O25</f>
        <v>0</v>
      </c>
      <c r="O125" s="37">
        <f ca="1">Inskrivning!P25</f>
        <v>0</v>
      </c>
      <c r="P125" s="37">
        <f ca="1">Inskrivning!Q25</f>
        <v>0</v>
      </c>
      <c r="Q125" s="37">
        <f ca="1">Inskrivning!R25</f>
        <v>0</v>
      </c>
      <c r="R125" s="38">
        <f ca="1">Inskrivning!S25</f>
        <v>0</v>
      </c>
      <c r="S125" s="38">
        <f ca="1">Inskrivning!T25</f>
        <v>0</v>
      </c>
    </row>
    <row r="126" spans="1:19" ht="15">
      <c r="A126" s="2"/>
      <c r="B126" s="2">
        <f ca="1">Inskrivning!E6</f>
        <v>0</v>
      </c>
      <c r="C126" s="2" t="s">
        <v>111</v>
      </c>
      <c r="D126" s="2" t="str">
        <f t="shared" si="3"/>
        <v>Kl 0</v>
      </c>
      <c r="E126" s="80" t="str">
        <f ca="1">Inskrivning!F7</f>
        <v>Anna Stenberg</v>
      </c>
      <c r="F126" s="49" t="str">
        <f ca="1">Inskrivning!G7</f>
        <v>Mulde VK</v>
      </c>
      <c r="G126" s="37">
        <f ca="1">Inskrivning!H7</f>
        <v>35</v>
      </c>
      <c r="H126" s="37">
        <f ca="1">Inskrivning!I7</f>
        <v>0</v>
      </c>
      <c r="I126" s="37">
        <f ca="1">Inskrivning!J7</f>
        <v>21</v>
      </c>
      <c r="J126" s="37">
        <f ca="1">Inskrivning!K7</f>
        <v>21</v>
      </c>
      <c r="K126" s="37">
        <f ca="1">Inskrivning!L7</f>
        <v>0</v>
      </c>
      <c r="L126" s="38">
        <f ca="1">Inskrivning!M7</f>
        <v>77</v>
      </c>
      <c r="M126" s="37">
        <f ca="1">Inskrivning!N7</f>
        <v>27</v>
      </c>
      <c r="N126" s="37">
        <f ca="1">Inskrivning!O7</f>
        <v>20</v>
      </c>
      <c r="O126" s="37">
        <f ca="1">Inskrivning!P7</f>
        <v>17</v>
      </c>
      <c r="P126" s="37">
        <f ca="1">Inskrivning!Q7</f>
        <v>9</v>
      </c>
      <c r="Q126" s="37">
        <f ca="1">Inskrivning!R7</f>
        <v>7</v>
      </c>
      <c r="R126" s="38">
        <f ca="1">Inskrivning!S7</f>
        <v>80</v>
      </c>
      <c r="S126" s="38">
        <f ca="1">Inskrivning!T7</f>
        <v>157</v>
      </c>
    </row>
    <row r="127" spans="1:19" ht="15">
      <c r="A127" s="2"/>
      <c r="B127" s="2">
        <f ca="1">Inskrivning!E18</f>
        <v>1</v>
      </c>
      <c r="C127" s="2" t="s">
        <v>111</v>
      </c>
      <c r="D127" s="2" t="str">
        <f t="shared" si="3"/>
        <v>Kl 1</v>
      </c>
      <c r="E127" s="80" t="str">
        <f ca="1">Inskrivning!F18</f>
        <v>Matz Karlsson</v>
      </c>
      <c r="F127" s="49" t="str">
        <f ca="1">Inskrivning!G18</f>
        <v>Korpen Åseda</v>
      </c>
      <c r="G127" s="37">
        <f ca="1">Inskrivning!H18</f>
        <v>17</v>
      </c>
      <c r="H127" s="37">
        <f ca="1">Inskrivning!I18</f>
        <v>7</v>
      </c>
      <c r="I127" s="37">
        <f ca="1">Inskrivning!J18</f>
        <v>17</v>
      </c>
      <c r="J127" s="37">
        <f ca="1">Inskrivning!K18</f>
        <v>17</v>
      </c>
      <c r="K127" s="37">
        <f ca="1">Inskrivning!L18</f>
        <v>30</v>
      </c>
      <c r="L127" s="38">
        <f ca="1">Inskrivning!M18</f>
        <v>88</v>
      </c>
      <c r="M127" s="37">
        <f ca="1">Inskrivning!N18</f>
        <v>20</v>
      </c>
      <c r="N127" s="37">
        <f ca="1">Inskrivning!O18</f>
        <v>21</v>
      </c>
      <c r="O127" s="37">
        <f ca="1">Inskrivning!P18</f>
        <v>17</v>
      </c>
      <c r="P127" s="37">
        <f ca="1">Inskrivning!Q18</f>
        <v>27</v>
      </c>
      <c r="Q127" s="37">
        <f ca="1">Inskrivning!R18</f>
        <v>44</v>
      </c>
      <c r="R127" s="38">
        <f ca="1">Inskrivning!S18</f>
        <v>129</v>
      </c>
      <c r="S127" s="38">
        <f ca="1">Inskrivning!T18</f>
        <v>217</v>
      </c>
    </row>
    <row r="128" spans="1:19" ht="15">
      <c r="A128" s="2"/>
      <c r="B128" s="2">
        <f ca="1">Inskrivning!E39</f>
        <v>1</v>
      </c>
      <c r="C128" s="2" t="s">
        <v>111</v>
      </c>
      <c r="D128" s="2" t="str">
        <f t="shared" si="3"/>
        <v>Kl 1</v>
      </c>
      <c r="E128" s="80" t="str">
        <f ca="1">Inskrivning!F39</f>
        <v>Johan Johansson</v>
      </c>
      <c r="F128" s="49" t="str">
        <f ca="1">Inskrivning!G39</f>
        <v>Tingsryd Hsc</v>
      </c>
      <c r="G128" s="37">
        <f ca="1">Inskrivning!H39</f>
        <v>44</v>
      </c>
      <c r="H128" s="37">
        <f ca="1">Inskrivning!I39</f>
        <v>14</v>
      </c>
      <c r="I128" s="37">
        <f ca="1">Inskrivning!J39</f>
        <v>20</v>
      </c>
      <c r="J128" s="37">
        <f ca="1">Inskrivning!K39</f>
        <v>37</v>
      </c>
      <c r="K128" s="37">
        <f ca="1">Inskrivning!L39</f>
        <v>21</v>
      </c>
      <c r="L128" s="38">
        <f ca="1">Inskrivning!M39</f>
        <v>136</v>
      </c>
      <c r="M128" s="37">
        <f ca="1">Inskrivning!N39</f>
        <v>14</v>
      </c>
      <c r="N128" s="37">
        <f ca="1">Inskrivning!O39</f>
        <v>23</v>
      </c>
      <c r="O128" s="37">
        <f ca="1">Inskrivning!P39</f>
        <v>20</v>
      </c>
      <c r="P128" s="37">
        <f ca="1">Inskrivning!Q39</f>
        <v>7</v>
      </c>
      <c r="Q128" s="37">
        <f ca="1">Inskrivning!R39</f>
        <v>34</v>
      </c>
      <c r="R128" s="38">
        <f ca="1">Inskrivning!S39</f>
        <v>98</v>
      </c>
      <c r="S128" s="38">
        <f ca="1">Inskrivning!T39</f>
        <v>234</v>
      </c>
    </row>
    <row r="129" spans="1:19" ht="15">
      <c r="A129" s="2"/>
      <c r="B129" s="2">
        <f ca="1">Inskrivning!E21</f>
        <v>1</v>
      </c>
      <c r="C129" s="2" t="s">
        <v>111</v>
      </c>
      <c r="D129" s="2" t="str">
        <f t="shared" si="3"/>
        <v>Kl 1</v>
      </c>
      <c r="E129" s="80" t="str">
        <f ca="1">Inskrivning!F21</f>
        <v>Tobias Gneupel</v>
      </c>
      <c r="F129" s="49" t="str">
        <f ca="1">Inskrivning!G21</f>
        <v>Sibbamåla IF</v>
      </c>
      <c r="G129" s="37">
        <f ca="1">Inskrivning!H21</f>
        <v>33</v>
      </c>
      <c r="H129" s="37">
        <f ca="1">Inskrivning!I21</f>
        <v>44</v>
      </c>
      <c r="I129" s="37">
        <f ca="1">Inskrivning!J21</f>
        <v>23</v>
      </c>
      <c r="J129" s="37">
        <f ca="1">Inskrivning!K21</f>
        <v>40</v>
      </c>
      <c r="K129" s="37">
        <f ca="1">Inskrivning!L21</f>
        <v>37</v>
      </c>
      <c r="L129" s="38">
        <f ca="1">Inskrivning!M21</f>
        <v>177</v>
      </c>
      <c r="M129" s="37">
        <f ca="1">Inskrivning!N21</f>
        <v>13</v>
      </c>
      <c r="N129" s="37">
        <f ca="1">Inskrivning!O21</f>
        <v>47</v>
      </c>
      <c r="O129" s="37">
        <f ca="1">Inskrivning!P21</f>
        <v>10</v>
      </c>
      <c r="P129" s="37">
        <f ca="1">Inskrivning!Q21</f>
        <v>29</v>
      </c>
      <c r="Q129" s="37">
        <f ca="1">Inskrivning!R21</f>
        <v>10</v>
      </c>
      <c r="R129" s="38">
        <f ca="1">Inskrivning!S21</f>
        <v>109</v>
      </c>
      <c r="S129" s="38">
        <f ca="1">Inskrivning!T21</f>
        <v>286</v>
      </c>
    </row>
    <row r="130" spans="1:19" ht="15">
      <c r="A130" s="2"/>
      <c r="B130" s="2">
        <f ca="1">Inskrivning!E17</f>
        <v>1</v>
      </c>
      <c r="C130" s="2" t="s">
        <v>111</v>
      </c>
      <c r="D130" s="2" t="str">
        <f t="shared" si="3"/>
        <v>Kl 1</v>
      </c>
      <c r="E130" s="80" t="str">
        <f ca="1">Inskrivning!F17</f>
        <v>Gert Karlsson</v>
      </c>
      <c r="F130" s="49" t="str">
        <f ca="1">Inskrivning!G17</f>
        <v>Korpen Åseda</v>
      </c>
      <c r="G130" s="37">
        <f ca="1">Inskrivning!H17</f>
        <v>44</v>
      </c>
      <c r="H130" s="37">
        <f ca="1">Inskrivning!I17</f>
        <v>27</v>
      </c>
      <c r="I130" s="37">
        <f ca="1">Inskrivning!J17</f>
        <v>50</v>
      </c>
      <c r="J130" s="37">
        <f ca="1">Inskrivning!K17</f>
        <v>6</v>
      </c>
      <c r="K130" s="37">
        <f ca="1">Inskrivning!L17</f>
        <v>24</v>
      </c>
      <c r="L130" s="38">
        <f ca="1">Inskrivning!M17</f>
        <v>151</v>
      </c>
      <c r="M130" s="37">
        <f ca="1">Inskrivning!N17</f>
        <v>47</v>
      </c>
      <c r="N130" s="37">
        <f ca="1">Inskrivning!O17</f>
        <v>37</v>
      </c>
      <c r="O130" s="37">
        <f ca="1">Inskrivning!P17</f>
        <v>47</v>
      </c>
      <c r="P130" s="37">
        <f ca="1">Inskrivning!Q17</f>
        <v>17</v>
      </c>
      <c r="Q130" s="37">
        <f ca="1">Inskrivning!R17</f>
        <v>20</v>
      </c>
      <c r="R130" s="38">
        <f ca="1">Inskrivning!S17</f>
        <v>168</v>
      </c>
      <c r="S130" s="38">
        <f ca="1">Inskrivning!T17</f>
        <v>319</v>
      </c>
    </row>
    <row r="131" spans="1:19" ht="15">
      <c r="A131" s="2"/>
      <c r="B131" s="2">
        <f ca="1">Inskrivning!E19</f>
        <v>1</v>
      </c>
      <c r="C131" s="2" t="s">
        <v>111</v>
      </c>
      <c r="D131" s="2" t="str">
        <f t="shared" si="3"/>
        <v>Kl 1</v>
      </c>
      <c r="E131" s="80" t="str">
        <f ca="1">Inskrivning!F19</f>
        <v>Tomas Lindahl</v>
      </c>
      <c r="F131" s="49" t="str">
        <f ca="1">Inskrivning!G19</f>
        <v>Korpen Åseda</v>
      </c>
      <c r="G131" s="37">
        <f ca="1">Inskrivning!H19</f>
        <v>13</v>
      </c>
      <c r="H131" s="37">
        <f ca="1">Inskrivning!I19</f>
        <v>53</v>
      </c>
      <c r="I131" s="37">
        <f ca="1">Inskrivning!J19</f>
        <v>63</v>
      </c>
      <c r="J131" s="37">
        <f ca="1">Inskrivning!K19</f>
        <v>36</v>
      </c>
      <c r="K131" s="37">
        <f ca="1">Inskrivning!L19</f>
        <v>50</v>
      </c>
      <c r="L131" s="38">
        <f ca="1">Inskrivning!M19</f>
        <v>215</v>
      </c>
      <c r="M131" s="37">
        <f ca="1">Inskrivning!N19</f>
        <v>28</v>
      </c>
      <c r="N131" s="37">
        <f ca="1">Inskrivning!O19</f>
        <v>33</v>
      </c>
      <c r="O131" s="37">
        <f ca="1">Inskrivning!P19</f>
        <v>31</v>
      </c>
      <c r="P131" s="37">
        <f ca="1">Inskrivning!Q19</f>
        <v>24</v>
      </c>
      <c r="Q131" s="37">
        <f ca="1">Inskrivning!R19</f>
        <v>35</v>
      </c>
      <c r="R131" s="38">
        <f ca="1">Inskrivning!S19</f>
        <v>151</v>
      </c>
      <c r="S131" s="38">
        <f ca="1">Inskrivning!T19</f>
        <v>366</v>
      </c>
    </row>
    <row r="132" spans="1:19" ht="15">
      <c r="A132" s="2"/>
      <c r="B132" s="2">
        <f ca="1">Inskrivning!E20</f>
        <v>2</v>
      </c>
      <c r="C132" s="2" t="s">
        <v>111</v>
      </c>
      <c r="D132" s="2" t="str">
        <f t="shared" si="3"/>
        <v>Kl 2</v>
      </c>
      <c r="E132" s="80" t="str">
        <f ca="1">Inskrivning!F20</f>
        <v>Mathias Gneupel</v>
      </c>
      <c r="F132" s="49" t="str">
        <f ca="1">Inskrivning!G20</f>
        <v>Sibbamåla IF</v>
      </c>
      <c r="G132" s="37">
        <f ca="1">Inskrivning!H20</f>
        <v>10</v>
      </c>
      <c r="H132" s="37">
        <f ca="1">Inskrivning!I20</f>
        <v>29</v>
      </c>
      <c r="I132" s="37">
        <f ca="1">Inskrivning!J20</f>
        <v>30</v>
      </c>
      <c r="J132" s="37">
        <f ca="1">Inskrivning!K20</f>
        <v>17</v>
      </c>
      <c r="K132" s="37">
        <f ca="1">Inskrivning!L20</f>
        <v>17</v>
      </c>
      <c r="L132" s="38">
        <f ca="1">Inskrivning!M20</f>
        <v>103</v>
      </c>
      <c r="M132" s="37">
        <f ca="1">Inskrivning!N20</f>
        <v>7</v>
      </c>
      <c r="N132" s="37">
        <f ca="1">Inskrivning!O20</f>
        <v>6</v>
      </c>
      <c r="O132" s="37">
        <f ca="1">Inskrivning!P20</f>
        <v>7</v>
      </c>
      <c r="P132" s="37">
        <f ca="1">Inskrivning!Q20</f>
        <v>0</v>
      </c>
      <c r="Q132" s="37">
        <f ca="1">Inskrivning!R20</f>
        <v>29</v>
      </c>
      <c r="R132" s="38">
        <f ca="1">Inskrivning!S20</f>
        <v>49</v>
      </c>
      <c r="S132" s="38">
        <f ca="1">Inskrivning!T20</f>
        <v>152</v>
      </c>
    </row>
    <row r="133" spans="1:19" ht="15">
      <c r="A133" s="2"/>
      <c r="B133" s="2">
        <f ca="1">Inskrivning!E34</f>
        <v>2</v>
      </c>
      <c r="C133" s="2" t="s">
        <v>111</v>
      </c>
      <c r="D133" s="2" t="str">
        <f t="shared" ref="D133:D164" si="4">C133&amp;" "&amp;B133</f>
        <v>Kl 2</v>
      </c>
      <c r="E133" s="80" t="str">
        <f ca="1">Inskrivning!F34</f>
        <v>Lasse Brincner</v>
      </c>
      <c r="F133" s="49" t="str">
        <f ca="1">Inskrivning!G34</f>
        <v>Värends Hsk</v>
      </c>
      <c r="G133" s="37">
        <f ca="1">Inskrivning!H34</f>
        <v>7</v>
      </c>
      <c r="H133" s="37">
        <f ca="1">Inskrivning!I34</f>
        <v>10</v>
      </c>
      <c r="I133" s="37">
        <f ca="1">Inskrivning!J34</f>
        <v>14</v>
      </c>
      <c r="J133" s="37">
        <f ca="1">Inskrivning!K34</f>
        <v>67</v>
      </c>
      <c r="K133" s="37">
        <f ca="1">Inskrivning!L34</f>
        <v>44</v>
      </c>
      <c r="L133" s="38">
        <f ca="1">Inskrivning!M34</f>
        <v>142</v>
      </c>
      <c r="M133" s="37">
        <f ca="1">Inskrivning!N34</f>
        <v>0</v>
      </c>
      <c r="N133" s="37">
        <f ca="1">Inskrivning!O34</f>
        <v>27</v>
      </c>
      <c r="O133" s="37">
        <f ca="1">Inskrivning!P34</f>
        <v>6</v>
      </c>
      <c r="P133" s="37">
        <f ca="1">Inskrivning!Q34</f>
        <v>0</v>
      </c>
      <c r="Q133" s="37">
        <f ca="1">Inskrivning!R34</f>
        <v>26</v>
      </c>
      <c r="R133" s="38">
        <f ca="1">Inskrivning!S34</f>
        <v>59</v>
      </c>
      <c r="S133" s="38">
        <f ca="1">Inskrivning!T34</f>
        <v>201</v>
      </c>
    </row>
    <row r="134" spans="1:19" ht="15">
      <c r="A134" s="2"/>
      <c r="B134" s="2">
        <f ca="1">Inskrivning!E32</f>
        <v>2</v>
      </c>
      <c r="C134" s="2" t="s">
        <v>111</v>
      </c>
      <c r="D134" s="2" t="str">
        <f t="shared" si="4"/>
        <v>Kl 2</v>
      </c>
      <c r="E134" s="80" t="str">
        <f ca="1">Inskrivning!F32</f>
        <v>Dan Hallstan</v>
      </c>
      <c r="F134" s="49" t="str">
        <f ca="1">Inskrivning!G32</f>
        <v>Växsjö Hsk</v>
      </c>
      <c r="G134" s="37">
        <f ca="1">Inskrivning!H32</f>
        <v>3</v>
      </c>
      <c r="H134" s="37">
        <f ca="1">Inskrivning!I32</f>
        <v>26</v>
      </c>
      <c r="I134" s="37">
        <f ca="1">Inskrivning!J32</f>
        <v>17</v>
      </c>
      <c r="J134" s="37">
        <f ca="1">Inskrivning!K32</f>
        <v>27</v>
      </c>
      <c r="K134" s="37">
        <f ca="1">Inskrivning!L32</f>
        <v>70</v>
      </c>
      <c r="L134" s="38">
        <f ca="1">Inskrivning!M32</f>
        <v>143</v>
      </c>
      <c r="M134" s="37">
        <f ca="1">Inskrivning!N32</f>
        <v>30</v>
      </c>
      <c r="N134" s="37">
        <f ca="1">Inskrivning!O32</f>
        <v>30</v>
      </c>
      <c r="O134" s="37">
        <f ca="1">Inskrivning!P32</f>
        <v>10</v>
      </c>
      <c r="P134" s="37">
        <f ca="1">Inskrivning!Q32</f>
        <v>17</v>
      </c>
      <c r="Q134" s="37">
        <f ca="1">Inskrivning!R32</f>
        <v>13</v>
      </c>
      <c r="R134" s="38">
        <f ca="1">Inskrivning!S32</f>
        <v>100</v>
      </c>
      <c r="S134" s="38">
        <f ca="1">Inskrivning!T32</f>
        <v>243</v>
      </c>
    </row>
    <row r="135" spans="1:19" ht="15">
      <c r="A135" s="2"/>
      <c r="B135" s="2">
        <f ca="1">Inskrivning!E33</f>
        <v>3</v>
      </c>
      <c r="C135" s="2" t="s">
        <v>111</v>
      </c>
      <c r="D135" s="2" t="str">
        <f t="shared" si="4"/>
        <v>Kl 3</v>
      </c>
      <c r="E135" s="80" t="str">
        <f ca="1">Inskrivning!F33</f>
        <v>Ronnie Pettersson</v>
      </c>
      <c r="F135" s="49" t="str">
        <f ca="1">Inskrivning!G33</f>
        <v>Värends Hsk</v>
      </c>
      <c r="G135" s="37">
        <f ca="1">Inskrivning!H33</f>
        <v>14</v>
      </c>
      <c r="H135" s="37">
        <f ca="1">Inskrivning!I33</f>
        <v>34</v>
      </c>
      <c r="I135" s="37">
        <f ca="1">Inskrivning!J33</f>
        <v>30</v>
      </c>
      <c r="J135" s="37">
        <f ca="1">Inskrivning!K33</f>
        <v>0</v>
      </c>
      <c r="K135" s="37">
        <f ca="1">Inskrivning!L33</f>
        <v>21</v>
      </c>
      <c r="L135" s="38">
        <f ca="1">Inskrivning!M33</f>
        <v>99</v>
      </c>
      <c r="M135" s="37">
        <f ca="1">Inskrivning!N33</f>
        <v>0</v>
      </c>
      <c r="N135" s="37">
        <f ca="1">Inskrivning!O33</f>
        <v>17</v>
      </c>
      <c r="O135" s="37">
        <f ca="1">Inskrivning!P33</f>
        <v>0</v>
      </c>
      <c r="P135" s="37">
        <f ca="1">Inskrivning!Q33</f>
        <v>10</v>
      </c>
      <c r="Q135" s="37">
        <f ca="1">Inskrivning!R33</f>
        <v>23</v>
      </c>
      <c r="R135" s="38">
        <f ca="1">Inskrivning!S33</f>
        <v>50</v>
      </c>
      <c r="S135" s="38">
        <f ca="1">Inskrivning!T33</f>
        <v>149</v>
      </c>
    </row>
    <row r="136" spans="1:19" ht="15">
      <c r="A136" s="2"/>
      <c r="B136" s="2">
        <f ca="1">Inskrivning!E22</f>
        <v>3</v>
      </c>
      <c r="C136" s="2" t="s">
        <v>111</v>
      </c>
      <c r="D136" s="2" t="str">
        <f t="shared" si="4"/>
        <v>Kl 3</v>
      </c>
      <c r="E136" s="80" t="str">
        <f ca="1">Inskrivning!F22</f>
        <v>Carina Gneupel</v>
      </c>
      <c r="F136" s="49" t="str">
        <f ca="1">Inskrivning!G22</f>
        <v>Sibbamåla IF</v>
      </c>
      <c r="G136" s="37">
        <f ca="1">Inskrivning!H22</f>
        <v>14</v>
      </c>
      <c r="H136" s="37">
        <f ca="1">Inskrivning!I22</f>
        <v>14</v>
      </c>
      <c r="I136" s="37">
        <f ca="1">Inskrivning!J22</f>
        <v>10</v>
      </c>
      <c r="J136" s="37">
        <f ca="1">Inskrivning!K22</f>
        <v>10</v>
      </c>
      <c r="K136" s="37">
        <f ca="1">Inskrivning!L22</f>
        <v>14</v>
      </c>
      <c r="L136" s="38">
        <f ca="1">Inskrivning!M22</f>
        <v>62</v>
      </c>
      <c r="M136" s="37">
        <f ca="1">Inskrivning!N22</f>
        <v>20</v>
      </c>
      <c r="N136" s="37">
        <f ca="1">Inskrivning!O22</f>
        <v>34</v>
      </c>
      <c r="O136" s="37">
        <f ca="1">Inskrivning!P22</f>
        <v>34</v>
      </c>
      <c r="P136" s="37">
        <f ca="1">Inskrivning!Q22</f>
        <v>0</v>
      </c>
      <c r="Q136" s="37">
        <f ca="1">Inskrivning!R22</f>
        <v>7</v>
      </c>
      <c r="R136" s="38">
        <f ca="1">Inskrivning!S22</f>
        <v>95</v>
      </c>
      <c r="S136" s="38">
        <f ca="1">Inskrivning!T22</f>
        <v>157</v>
      </c>
    </row>
    <row r="137" spans="1:19" ht="15">
      <c r="A137" s="2"/>
      <c r="B137" s="2">
        <f ca="1">Inskrivning!E12</f>
        <v>3</v>
      </c>
      <c r="C137" s="2" t="s">
        <v>111</v>
      </c>
      <c r="D137" s="2" t="str">
        <f t="shared" si="4"/>
        <v>Kl 3</v>
      </c>
      <c r="E137" s="80" t="str">
        <f ca="1">Inskrivning!F12</f>
        <v>Patrick Axelsson</v>
      </c>
      <c r="F137" s="49" t="str">
        <f ca="1">Inskrivning!G12</f>
        <v>Alvesta Hsk</v>
      </c>
      <c r="G137" s="37">
        <f ca="1">Inskrivning!H12</f>
        <v>21</v>
      </c>
      <c r="H137" s="37">
        <f ca="1">Inskrivning!I12</f>
        <v>27</v>
      </c>
      <c r="I137" s="37">
        <f ca="1">Inskrivning!J12</f>
        <v>14</v>
      </c>
      <c r="J137" s="37">
        <f ca="1">Inskrivning!K12</f>
        <v>10</v>
      </c>
      <c r="K137" s="37">
        <f ca="1">Inskrivning!L12</f>
        <v>14</v>
      </c>
      <c r="L137" s="38">
        <f ca="1">Inskrivning!M12</f>
        <v>86</v>
      </c>
      <c r="M137" s="37">
        <f ca="1">Inskrivning!N12</f>
        <v>10</v>
      </c>
      <c r="N137" s="37">
        <f ca="1">Inskrivning!O12</f>
        <v>14</v>
      </c>
      <c r="O137" s="37">
        <f ca="1">Inskrivning!P12</f>
        <v>0</v>
      </c>
      <c r="P137" s="37">
        <f ca="1">Inskrivning!Q12</f>
        <v>14</v>
      </c>
      <c r="Q137" s="37">
        <f ca="1">Inskrivning!R12</f>
        <v>41</v>
      </c>
      <c r="R137" s="38">
        <f ca="1">Inskrivning!S12</f>
        <v>79</v>
      </c>
      <c r="S137" s="38">
        <f ca="1">Inskrivning!T12</f>
        <v>165</v>
      </c>
    </row>
    <row r="138" spans="1:19" ht="15">
      <c r="A138" s="2"/>
      <c r="B138" s="2">
        <f ca="1">Inskrivning!E37</f>
        <v>3</v>
      </c>
      <c r="C138" s="2" t="s">
        <v>111</v>
      </c>
      <c r="D138" s="2" t="str">
        <f t="shared" si="4"/>
        <v>Kl 3</v>
      </c>
      <c r="E138" s="80" t="str">
        <f ca="1">Inskrivning!F37</f>
        <v>Christina Holmberg</v>
      </c>
      <c r="F138" s="49" t="str">
        <f ca="1">Inskrivning!G37</f>
        <v>Tingsryd Hsc</v>
      </c>
      <c r="G138" s="37">
        <f ca="1">Inskrivning!H37</f>
        <v>41</v>
      </c>
      <c r="H138" s="37">
        <f ca="1">Inskrivning!I37</f>
        <v>17</v>
      </c>
      <c r="I138" s="37">
        <f ca="1">Inskrivning!J37</f>
        <v>21</v>
      </c>
      <c r="J138" s="37">
        <f ca="1">Inskrivning!K37</f>
        <v>10</v>
      </c>
      <c r="K138" s="37">
        <f ca="1">Inskrivning!L37</f>
        <v>14</v>
      </c>
      <c r="L138" s="38">
        <f ca="1">Inskrivning!M37</f>
        <v>103</v>
      </c>
      <c r="M138" s="37">
        <f ca="1">Inskrivning!N37</f>
        <v>21</v>
      </c>
      <c r="N138" s="37">
        <f ca="1">Inskrivning!O37</f>
        <v>24</v>
      </c>
      <c r="O138" s="37">
        <f ca="1">Inskrivning!P37</f>
        <v>17</v>
      </c>
      <c r="P138" s="37">
        <f ca="1">Inskrivning!Q37</f>
        <v>20</v>
      </c>
      <c r="Q138" s="37">
        <f ca="1">Inskrivning!R37</f>
        <v>21</v>
      </c>
      <c r="R138" s="38">
        <f ca="1">Inskrivning!S37</f>
        <v>103</v>
      </c>
      <c r="S138" s="38">
        <f ca="1">Inskrivning!T37</f>
        <v>206</v>
      </c>
    </row>
    <row r="139" spans="1:19" ht="15">
      <c r="A139" s="2"/>
      <c r="B139" s="2">
        <f ca="1">Inskrivning!E38</f>
        <v>3</v>
      </c>
      <c r="C139" s="2" t="s">
        <v>111</v>
      </c>
      <c r="D139" s="2" t="str">
        <f t="shared" si="4"/>
        <v>Kl 3</v>
      </c>
      <c r="E139" s="80" t="str">
        <f ca="1">Inskrivning!F38</f>
        <v>Bengt-Erik Holmberg</v>
      </c>
      <c r="F139" s="49" t="str">
        <f ca="1">Inskrivning!G38</f>
        <v>Tingsryd Hsc</v>
      </c>
      <c r="G139" s="37">
        <f ca="1">Inskrivning!H38</f>
        <v>28</v>
      </c>
      <c r="H139" s="37">
        <f ca="1">Inskrivning!I38</f>
        <v>37</v>
      </c>
      <c r="I139" s="37">
        <f ca="1">Inskrivning!J38</f>
        <v>13</v>
      </c>
      <c r="J139" s="37">
        <f ca="1">Inskrivning!K38</f>
        <v>23</v>
      </c>
      <c r="K139" s="37">
        <f ca="1">Inskrivning!L38</f>
        <v>13</v>
      </c>
      <c r="L139" s="38">
        <f ca="1">Inskrivning!M38</f>
        <v>114</v>
      </c>
      <c r="M139" s="37">
        <f ca="1">Inskrivning!N38</f>
        <v>14</v>
      </c>
      <c r="N139" s="37">
        <f ca="1">Inskrivning!O38</f>
        <v>17</v>
      </c>
      <c r="O139" s="37">
        <f ca="1">Inskrivning!P38</f>
        <v>37</v>
      </c>
      <c r="P139" s="37">
        <f ca="1">Inskrivning!Q38</f>
        <v>21</v>
      </c>
      <c r="Q139" s="37">
        <f ca="1">Inskrivning!R38</f>
        <v>17</v>
      </c>
      <c r="R139" s="38">
        <f ca="1">Inskrivning!S38</f>
        <v>106</v>
      </c>
      <c r="S139" s="38">
        <f ca="1">Inskrivning!T38</f>
        <v>220</v>
      </c>
    </row>
    <row r="140" spans="1:19" ht="15">
      <c r="A140" s="2"/>
      <c r="B140" s="2">
        <f ca="1">Inskrivning!E13</f>
        <v>3</v>
      </c>
      <c r="C140" s="2" t="s">
        <v>111</v>
      </c>
      <c r="D140" s="2" t="str">
        <f t="shared" si="4"/>
        <v>Kl 3</v>
      </c>
      <c r="E140" s="80" t="str">
        <f ca="1">Inskrivning!F13</f>
        <v>Solveig Axelsson</v>
      </c>
      <c r="F140" s="49" t="str">
        <f ca="1">Inskrivning!G13</f>
        <v>Alvesta Hsk</v>
      </c>
      <c r="G140" s="37">
        <f ca="1">Inskrivning!H13</f>
        <v>21</v>
      </c>
      <c r="H140" s="37">
        <f ca="1">Inskrivning!I13</f>
        <v>28</v>
      </c>
      <c r="I140" s="37">
        <f ca="1">Inskrivning!J13</f>
        <v>14</v>
      </c>
      <c r="J140" s="37">
        <f ca="1">Inskrivning!K13</f>
        <v>23</v>
      </c>
      <c r="K140" s="37">
        <f ca="1">Inskrivning!L13</f>
        <v>14</v>
      </c>
      <c r="L140" s="38">
        <f ca="1">Inskrivning!M13</f>
        <v>100</v>
      </c>
      <c r="M140" s="37">
        <f ca="1">Inskrivning!N13</f>
        <v>34</v>
      </c>
      <c r="N140" s="37">
        <f ca="1">Inskrivning!O13</f>
        <v>34</v>
      </c>
      <c r="O140" s="37">
        <f ca="1">Inskrivning!P13</f>
        <v>7</v>
      </c>
      <c r="P140" s="37">
        <f ca="1">Inskrivning!Q13</f>
        <v>30</v>
      </c>
      <c r="Q140" s="37">
        <f ca="1">Inskrivning!R13</f>
        <v>41</v>
      </c>
      <c r="R140" s="38">
        <f ca="1">Inskrivning!S13</f>
        <v>146</v>
      </c>
      <c r="S140" s="38">
        <f ca="1">Inskrivning!T13</f>
        <v>246</v>
      </c>
    </row>
    <row r="141" spans="1:19" ht="15">
      <c r="A141" s="2"/>
      <c r="B141" s="2">
        <f ca="1">Inskrivning!E11</f>
        <v>3</v>
      </c>
      <c r="C141" s="2" t="s">
        <v>111</v>
      </c>
      <c r="D141" s="2" t="str">
        <f t="shared" si="4"/>
        <v>Kl 3</v>
      </c>
      <c r="E141" s="80" t="str">
        <f ca="1">Inskrivning!F11</f>
        <v>Kennarth Axelsson</v>
      </c>
      <c r="F141" s="49" t="str">
        <f ca="1">Inskrivning!G11</f>
        <v>Alvesta Hsk</v>
      </c>
      <c r="G141" s="37">
        <f ca="1">Inskrivning!H11</f>
        <v>23</v>
      </c>
      <c r="H141" s="37">
        <f ca="1">Inskrivning!I11</f>
        <v>17</v>
      </c>
      <c r="I141" s="37">
        <f ca="1">Inskrivning!J11</f>
        <v>14</v>
      </c>
      <c r="J141" s="37">
        <f ca="1">Inskrivning!K11</f>
        <v>41</v>
      </c>
      <c r="K141" s="37">
        <f ca="1">Inskrivning!L11</f>
        <v>37</v>
      </c>
      <c r="L141" s="38">
        <f ca="1">Inskrivning!M11</f>
        <v>132</v>
      </c>
      <c r="M141" s="37">
        <f ca="1">Inskrivning!N11</f>
        <v>23</v>
      </c>
      <c r="N141" s="37">
        <f ca="1">Inskrivning!O11</f>
        <v>24</v>
      </c>
      <c r="O141" s="37">
        <f ca="1">Inskrivning!P11</f>
        <v>17</v>
      </c>
      <c r="P141" s="37">
        <f ca="1">Inskrivning!Q11</f>
        <v>34</v>
      </c>
      <c r="Q141" s="37">
        <f ca="1">Inskrivning!R11</f>
        <v>34</v>
      </c>
      <c r="R141" s="38">
        <f ca="1">Inskrivning!S11</f>
        <v>132</v>
      </c>
      <c r="S141" s="38">
        <f ca="1">Inskrivning!T11</f>
        <v>264</v>
      </c>
    </row>
    <row r="142" spans="1:19" ht="15">
      <c r="A142" s="2"/>
      <c r="B142" s="2">
        <f ca="1">Inskrivning!E7</f>
        <v>4</v>
      </c>
      <c r="C142" s="2" t="s">
        <v>111</v>
      </c>
      <c r="D142" s="2" t="str">
        <f t="shared" si="4"/>
        <v>Kl 4</v>
      </c>
      <c r="E142" s="80">
        <f ca="1">Inskrivning!F6</f>
        <v>0</v>
      </c>
      <c r="F142" s="49">
        <f ca="1">Inskrivning!G6</f>
        <v>0</v>
      </c>
      <c r="G142" s="37">
        <f ca="1">Inskrivning!H6</f>
        <v>0</v>
      </c>
      <c r="H142" s="37">
        <f ca="1">Inskrivning!I6</f>
        <v>0</v>
      </c>
      <c r="I142" s="37">
        <f ca="1">Inskrivning!J6</f>
        <v>0</v>
      </c>
      <c r="J142" s="37">
        <f ca="1">Inskrivning!K6</f>
        <v>0</v>
      </c>
      <c r="K142" s="37">
        <f ca="1">Inskrivning!L6</f>
        <v>0</v>
      </c>
      <c r="L142" s="38">
        <f ca="1">Inskrivning!M6</f>
        <v>0</v>
      </c>
      <c r="M142" s="37">
        <f ca="1">Inskrivning!N6</f>
        <v>0</v>
      </c>
      <c r="N142" s="37">
        <f ca="1">Inskrivning!O6</f>
        <v>0</v>
      </c>
      <c r="O142" s="37">
        <f ca="1">Inskrivning!P6</f>
        <v>0</v>
      </c>
      <c r="P142" s="37">
        <f ca="1">Inskrivning!Q6</f>
        <v>0</v>
      </c>
      <c r="Q142" s="37">
        <f ca="1">Inskrivning!R6</f>
        <v>0</v>
      </c>
      <c r="R142" s="38">
        <f ca="1">Inskrivning!S6</f>
        <v>0</v>
      </c>
      <c r="S142" s="38">
        <f ca="1">Inskrivning!T6</f>
        <v>0</v>
      </c>
    </row>
    <row r="143" spans="1:19" ht="15">
      <c r="A143" s="2"/>
      <c r="B143" s="2">
        <f ca="1">Inskrivning!E23</f>
        <v>4</v>
      </c>
      <c r="C143" s="2" t="s">
        <v>111</v>
      </c>
      <c r="D143" s="2" t="str">
        <f t="shared" si="4"/>
        <v>Kl 4</v>
      </c>
      <c r="E143" s="80" t="str">
        <f ca="1">Inskrivning!F23</f>
        <v>Linnea Gneupel</v>
      </c>
      <c r="F143" s="49" t="str">
        <f ca="1">Inskrivning!G23</f>
        <v>Sibbamåla IF</v>
      </c>
      <c r="G143" s="37">
        <f ca="1">Inskrivning!H23</f>
        <v>7</v>
      </c>
      <c r="H143" s="37">
        <f ca="1">Inskrivning!I23</f>
        <v>7</v>
      </c>
      <c r="I143" s="37">
        <f ca="1">Inskrivning!J23</f>
        <v>6</v>
      </c>
      <c r="J143" s="37">
        <f ca="1">Inskrivning!K23</f>
        <v>7</v>
      </c>
      <c r="K143" s="37">
        <f ca="1">Inskrivning!L23</f>
        <v>0</v>
      </c>
      <c r="L143" s="38">
        <f ca="1">Inskrivning!M23</f>
        <v>27</v>
      </c>
      <c r="M143" s="37">
        <f ca="1">Inskrivning!N23</f>
        <v>7</v>
      </c>
      <c r="N143" s="37">
        <f ca="1">Inskrivning!O23</f>
        <v>0</v>
      </c>
      <c r="O143" s="37">
        <f ca="1">Inskrivning!P23</f>
        <v>7</v>
      </c>
      <c r="P143" s="37">
        <f ca="1">Inskrivning!Q23</f>
        <v>0</v>
      </c>
      <c r="Q143" s="37">
        <f ca="1">Inskrivning!R23</f>
        <v>3</v>
      </c>
      <c r="R143" s="38">
        <f ca="1">Inskrivning!S23</f>
        <v>17</v>
      </c>
      <c r="S143" s="38">
        <f ca="1">Inskrivning!T23</f>
        <v>44</v>
      </c>
    </row>
    <row r="144" spans="1:19" ht="15">
      <c r="A144" s="2"/>
      <c r="B144" s="2">
        <f ca="1">Inskrivning!E31</f>
        <v>4</v>
      </c>
      <c r="C144" s="2" t="s">
        <v>111</v>
      </c>
      <c r="D144" s="2" t="str">
        <f t="shared" si="4"/>
        <v>Kl 4</v>
      </c>
      <c r="E144" s="80" t="str">
        <f ca="1">Inskrivning!F31</f>
        <v>Kerstin Svensson</v>
      </c>
      <c r="F144" s="49" t="str">
        <f ca="1">Inskrivning!G31</f>
        <v>Växsjö Hsk</v>
      </c>
      <c r="G144" s="37">
        <f ca="1">Inskrivning!H31</f>
        <v>3</v>
      </c>
      <c r="H144" s="37">
        <f ca="1">Inskrivning!I31</f>
        <v>7</v>
      </c>
      <c r="I144" s="37">
        <f ca="1">Inskrivning!J31</f>
        <v>3</v>
      </c>
      <c r="J144" s="37">
        <f ca="1">Inskrivning!K31</f>
        <v>3</v>
      </c>
      <c r="K144" s="37">
        <f ca="1">Inskrivning!L31</f>
        <v>7</v>
      </c>
      <c r="L144" s="38">
        <f ca="1">Inskrivning!M31</f>
        <v>23</v>
      </c>
      <c r="M144" s="37">
        <f ca="1">Inskrivning!N31</f>
        <v>7</v>
      </c>
      <c r="N144" s="37">
        <f ca="1">Inskrivning!O31</f>
        <v>10</v>
      </c>
      <c r="O144" s="37">
        <f ca="1">Inskrivning!P31</f>
        <v>7</v>
      </c>
      <c r="P144" s="37">
        <f ca="1">Inskrivning!Q31</f>
        <v>7</v>
      </c>
      <c r="Q144" s="37">
        <f ca="1">Inskrivning!R31</f>
        <v>6</v>
      </c>
      <c r="R144" s="38">
        <f ca="1">Inskrivning!S31</f>
        <v>37</v>
      </c>
      <c r="S144" s="38">
        <f ca="1">Inskrivning!T31</f>
        <v>60</v>
      </c>
    </row>
    <row r="145" spans="1:19" ht="15">
      <c r="A145" s="2"/>
      <c r="B145" s="2">
        <f ca="1">Inskrivning!E27</f>
        <v>4</v>
      </c>
      <c r="C145" s="2" t="s">
        <v>111</v>
      </c>
      <c r="D145" s="2" t="str">
        <f t="shared" si="4"/>
        <v>Kl 4</v>
      </c>
      <c r="E145" s="80" t="str">
        <f ca="1">Inskrivning!F27</f>
        <v>Ulf Stenberg</v>
      </c>
      <c r="F145" s="49" t="str">
        <f ca="1">Inskrivning!G27</f>
        <v>Mulde VK</v>
      </c>
      <c r="G145" s="37">
        <f ca="1">Inskrivning!H27</f>
        <v>7</v>
      </c>
      <c r="H145" s="37">
        <f ca="1">Inskrivning!I27</f>
        <v>10</v>
      </c>
      <c r="I145" s="37">
        <f ca="1">Inskrivning!J27</f>
        <v>0</v>
      </c>
      <c r="J145" s="37">
        <f ca="1">Inskrivning!K27</f>
        <v>10</v>
      </c>
      <c r="K145" s="37">
        <f ca="1">Inskrivning!L27</f>
        <v>0</v>
      </c>
      <c r="L145" s="38">
        <f ca="1">Inskrivning!M27</f>
        <v>27</v>
      </c>
      <c r="M145" s="37">
        <f ca="1">Inskrivning!N27</f>
        <v>17</v>
      </c>
      <c r="N145" s="37">
        <f ca="1">Inskrivning!O27</f>
        <v>17</v>
      </c>
      <c r="O145" s="37">
        <f ca="1">Inskrivning!P27</f>
        <v>0</v>
      </c>
      <c r="P145" s="37">
        <f ca="1">Inskrivning!Q27</f>
        <v>0</v>
      </c>
      <c r="Q145" s="37">
        <f ca="1">Inskrivning!R27</f>
        <v>0</v>
      </c>
      <c r="R145" s="38">
        <f ca="1">Inskrivning!S27</f>
        <v>34</v>
      </c>
      <c r="S145" s="38">
        <f ca="1">Inskrivning!T27</f>
        <v>61</v>
      </c>
    </row>
    <row r="146" spans="1:19" ht="15">
      <c r="A146" s="2"/>
      <c r="B146" s="2">
        <f ca="1">Inskrivning!E9</f>
        <v>4</v>
      </c>
      <c r="C146" s="2" t="s">
        <v>111</v>
      </c>
      <c r="D146" s="2" t="str">
        <f t="shared" si="4"/>
        <v>Kl 4</v>
      </c>
      <c r="E146" s="80" t="str">
        <f ca="1">Inskrivning!F9</f>
        <v>Janne Larsson</v>
      </c>
      <c r="F146" s="49" t="str">
        <f ca="1">Inskrivning!G9</f>
        <v>Mulde VK</v>
      </c>
      <c r="G146" s="37">
        <f ca="1">Inskrivning!H9</f>
        <v>7</v>
      </c>
      <c r="H146" s="37">
        <f ca="1">Inskrivning!I9</f>
        <v>7</v>
      </c>
      <c r="I146" s="37">
        <f ca="1">Inskrivning!J9</f>
        <v>10</v>
      </c>
      <c r="J146" s="37">
        <f ca="1">Inskrivning!K9</f>
        <v>3</v>
      </c>
      <c r="K146" s="37">
        <f ca="1">Inskrivning!L9</f>
        <v>20</v>
      </c>
      <c r="L146" s="38">
        <f ca="1">Inskrivning!M9</f>
        <v>47</v>
      </c>
      <c r="M146" s="37">
        <f ca="1">Inskrivning!N9</f>
        <v>6</v>
      </c>
      <c r="N146" s="37">
        <f ca="1">Inskrivning!O9</f>
        <v>3</v>
      </c>
      <c r="O146" s="37">
        <f ca="1">Inskrivning!P9</f>
        <v>10</v>
      </c>
      <c r="P146" s="37">
        <f ca="1">Inskrivning!Q9</f>
        <v>14</v>
      </c>
      <c r="Q146" s="37">
        <f ca="1">Inskrivning!R9</f>
        <v>7</v>
      </c>
      <c r="R146" s="38">
        <f ca="1">Inskrivning!S9</f>
        <v>40</v>
      </c>
      <c r="S146" s="38">
        <f ca="1">Inskrivning!T9</f>
        <v>87</v>
      </c>
    </row>
    <row r="147" spans="1:19" ht="15">
      <c r="A147" s="2"/>
      <c r="B147" s="2">
        <f ca="1">Inskrivning!E40</f>
        <v>4</v>
      </c>
      <c r="C147" s="2" t="s">
        <v>111</v>
      </c>
      <c r="D147" s="2" t="str">
        <f t="shared" si="4"/>
        <v>Kl 4</v>
      </c>
      <c r="E147" s="80" t="str">
        <f ca="1">Inskrivning!F40</f>
        <v>Göran Brincner</v>
      </c>
      <c r="F147" s="49" t="str">
        <f ca="1">Inskrivning!G40</f>
        <v>Team Bågen</v>
      </c>
      <c r="G147" s="37">
        <f ca="1">Inskrivning!H40</f>
        <v>13</v>
      </c>
      <c r="H147" s="37">
        <f ca="1">Inskrivning!I40</f>
        <v>34</v>
      </c>
      <c r="I147" s="37">
        <f ca="1">Inskrivning!J40</f>
        <v>6</v>
      </c>
      <c r="J147" s="37">
        <f ca="1">Inskrivning!K40</f>
        <v>7</v>
      </c>
      <c r="K147" s="37">
        <f ca="1">Inskrivning!L40</f>
        <v>0</v>
      </c>
      <c r="L147" s="38">
        <f ca="1">Inskrivning!M40</f>
        <v>60</v>
      </c>
      <c r="M147" s="37">
        <f ca="1">Inskrivning!N40</f>
        <v>0</v>
      </c>
      <c r="N147" s="37">
        <f ca="1">Inskrivning!O40</f>
        <v>21</v>
      </c>
      <c r="O147" s="37">
        <f ca="1">Inskrivning!P40</f>
        <v>6</v>
      </c>
      <c r="P147" s="37">
        <f ca="1">Inskrivning!Q40</f>
        <v>0</v>
      </c>
      <c r="Q147" s="37">
        <f ca="1">Inskrivning!R40</f>
        <v>3</v>
      </c>
      <c r="R147" s="38">
        <f ca="1">Inskrivning!S40</f>
        <v>30</v>
      </c>
      <c r="S147" s="38">
        <f ca="1">Inskrivning!T40</f>
        <v>90</v>
      </c>
    </row>
    <row r="148" spans="1:19" ht="15">
      <c r="A148" s="2"/>
      <c r="B148" s="2">
        <f ca="1">Inskrivning!E36</f>
        <v>4</v>
      </c>
      <c r="C148" s="2" t="s">
        <v>111</v>
      </c>
      <c r="D148" s="2" t="str">
        <f t="shared" si="4"/>
        <v>Kl 4</v>
      </c>
      <c r="E148" s="80" t="str">
        <f ca="1">Inskrivning!F36</f>
        <v>Thorgny Björkqvist</v>
      </c>
      <c r="F148" s="49" t="str">
        <f ca="1">Inskrivning!G36</f>
        <v>Tingsryd Hsc</v>
      </c>
      <c r="G148" s="37">
        <f ca="1">Inskrivning!H36</f>
        <v>7</v>
      </c>
      <c r="H148" s="37">
        <f ca="1">Inskrivning!I36</f>
        <v>17</v>
      </c>
      <c r="I148" s="37">
        <f ca="1">Inskrivning!J36</f>
        <v>7</v>
      </c>
      <c r="J148" s="37">
        <f ca="1">Inskrivning!K36</f>
        <v>7</v>
      </c>
      <c r="K148" s="37">
        <f ca="1">Inskrivning!L36</f>
        <v>3</v>
      </c>
      <c r="L148" s="38">
        <f ca="1">Inskrivning!M36</f>
        <v>41</v>
      </c>
      <c r="M148" s="37">
        <f ca="1">Inskrivning!N36</f>
        <v>21</v>
      </c>
      <c r="N148" s="37">
        <f ca="1">Inskrivning!O36</f>
        <v>0</v>
      </c>
      <c r="O148" s="37">
        <f ca="1">Inskrivning!P36</f>
        <v>30</v>
      </c>
      <c r="P148" s="37">
        <f ca="1">Inskrivning!Q36</f>
        <v>3</v>
      </c>
      <c r="Q148" s="37">
        <f ca="1">Inskrivning!R36</f>
        <v>0</v>
      </c>
      <c r="R148" s="38">
        <f ca="1">Inskrivning!S36</f>
        <v>54</v>
      </c>
      <c r="S148" s="38">
        <f ca="1">Inskrivning!T36</f>
        <v>95</v>
      </c>
    </row>
    <row r="149" spans="1:19" ht="15">
      <c r="A149" s="2"/>
      <c r="B149" s="2">
        <f ca="1">Inskrivning!E30</f>
        <v>4</v>
      </c>
      <c r="C149" s="2" t="s">
        <v>111</v>
      </c>
      <c r="D149" s="2" t="str">
        <f t="shared" si="4"/>
        <v>Kl 4</v>
      </c>
      <c r="E149" s="80" t="str">
        <f ca="1">Inskrivning!F30</f>
        <v>Krister Hafdell</v>
      </c>
      <c r="F149" s="49" t="str">
        <f ca="1">Inskrivning!G30</f>
        <v>Mulde VK</v>
      </c>
      <c r="G149" s="37">
        <f ca="1">Inskrivning!H30</f>
        <v>10</v>
      </c>
      <c r="H149" s="37">
        <f ca="1">Inskrivning!I30</f>
        <v>23</v>
      </c>
      <c r="I149" s="37">
        <f ca="1">Inskrivning!J30</f>
        <v>0</v>
      </c>
      <c r="J149" s="37">
        <f ca="1">Inskrivning!K30</f>
        <v>7</v>
      </c>
      <c r="K149" s="37">
        <f ca="1">Inskrivning!L30</f>
        <v>0</v>
      </c>
      <c r="L149" s="38">
        <f ca="1">Inskrivning!M30</f>
        <v>40</v>
      </c>
      <c r="M149" s="37">
        <f ca="1">Inskrivning!N30</f>
        <v>10</v>
      </c>
      <c r="N149" s="37">
        <f ca="1">Inskrivning!O30</f>
        <v>7</v>
      </c>
      <c r="O149" s="37">
        <f ca="1">Inskrivning!P30</f>
        <v>20</v>
      </c>
      <c r="P149" s="37">
        <f ca="1">Inskrivning!Q30</f>
        <v>10</v>
      </c>
      <c r="Q149" s="37">
        <f ca="1">Inskrivning!R30</f>
        <v>10</v>
      </c>
      <c r="R149" s="38">
        <f ca="1">Inskrivning!S30</f>
        <v>57</v>
      </c>
      <c r="S149" s="38">
        <f ca="1">Inskrivning!T30</f>
        <v>97</v>
      </c>
    </row>
    <row r="150" spans="1:19" ht="15">
      <c r="A150" s="2"/>
      <c r="B150" s="2">
        <f ca="1">Inskrivning!E43</f>
        <v>4</v>
      </c>
      <c r="C150" s="2" t="s">
        <v>111</v>
      </c>
      <c r="D150" s="2" t="str">
        <f t="shared" si="4"/>
        <v>Kl 4</v>
      </c>
      <c r="E150" s="80" t="str">
        <f ca="1">Inskrivning!F43</f>
        <v>Anne Bengs</v>
      </c>
      <c r="F150" s="49" t="str">
        <f ca="1">Inskrivning!G43</f>
        <v>Team Bågen</v>
      </c>
      <c r="G150" s="37">
        <f ca="1">Inskrivning!H43</f>
        <v>14</v>
      </c>
      <c r="H150" s="37">
        <f ca="1">Inskrivning!I43</f>
        <v>7</v>
      </c>
      <c r="I150" s="37">
        <f ca="1">Inskrivning!J43</f>
        <v>7</v>
      </c>
      <c r="J150" s="37">
        <f ca="1">Inskrivning!K43</f>
        <v>13</v>
      </c>
      <c r="K150" s="37">
        <f ca="1">Inskrivning!L43</f>
        <v>13</v>
      </c>
      <c r="L150" s="38">
        <f ca="1">Inskrivning!M43</f>
        <v>54</v>
      </c>
      <c r="M150" s="37">
        <f ca="1">Inskrivning!N43</f>
        <v>3</v>
      </c>
      <c r="N150" s="37">
        <f ca="1">Inskrivning!O43</f>
        <v>3</v>
      </c>
      <c r="O150" s="37">
        <f ca="1">Inskrivning!P43</f>
        <v>10</v>
      </c>
      <c r="P150" s="37">
        <f ca="1">Inskrivning!Q43</f>
        <v>27</v>
      </c>
      <c r="Q150" s="37">
        <f ca="1">Inskrivning!R43</f>
        <v>7</v>
      </c>
      <c r="R150" s="38">
        <f ca="1">Inskrivning!S43</f>
        <v>50</v>
      </c>
      <c r="S150" s="38">
        <f ca="1">Inskrivning!T43</f>
        <v>104</v>
      </c>
    </row>
    <row r="151" spans="1:19" ht="15">
      <c r="A151" s="2"/>
      <c r="B151" s="2">
        <f ca="1">Inskrivning!E28</f>
        <v>4</v>
      </c>
      <c r="C151" s="2" t="s">
        <v>111</v>
      </c>
      <c r="D151" s="2" t="str">
        <f t="shared" si="4"/>
        <v>Kl 4</v>
      </c>
      <c r="E151" s="80" t="str">
        <f ca="1">Inskrivning!F28</f>
        <v>Gustav kvie</v>
      </c>
      <c r="F151" s="49" t="str">
        <f ca="1">Inskrivning!G28</f>
        <v>Mulde VK</v>
      </c>
      <c r="G151" s="37">
        <f ca="1">Inskrivning!H28</f>
        <v>7</v>
      </c>
      <c r="H151" s="37">
        <f ca="1">Inskrivning!I28</f>
        <v>20</v>
      </c>
      <c r="I151" s="37">
        <f ca="1">Inskrivning!J28</f>
        <v>24</v>
      </c>
      <c r="J151" s="37">
        <f ca="1">Inskrivning!K28</f>
        <v>21</v>
      </c>
      <c r="K151" s="37">
        <f ca="1">Inskrivning!L28</f>
        <v>14</v>
      </c>
      <c r="L151" s="38">
        <f ca="1">Inskrivning!M28</f>
        <v>86</v>
      </c>
      <c r="M151" s="37">
        <f ca="1">Inskrivning!N28</f>
        <v>3</v>
      </c>
      <c r="N151" s="37">
        <f ca="1">Inskrivning!O28</f>
        <v>3</v>
      </c>
      <c r="O151" s="37">
        <f ca="1">Inskrivning!P28</f>
        <v>6</v>
      </c>
      <c r="P151" s="37">
        <f ca="1">Inskrivning!Q28</f>
        <v>10</v>
      </c>
      <c r="Q151" s="37">
        <f ca="1">Inskrivning!R28</f>
        <v>0</v>
      </c>
      <c r="R151" s="38">
        <f ca="1">Inskrivning!S28</f>
        <v>22</v>
      </c>
      <c r="S151" s="38">
        <f ca="1">Inskrivning!T28</f>
        <v>108</v>
      </c>
    </row>
    <row r="152" spans="1:19" ht="15">
      <c r="A152" s="2"/>
      <c r="B152" s="2">
        <f ca="1">Inskrivning!E44</f>
        <v>4</v>
      </c>
      <c r="C152" s="2" t="s">
        <v>111</v>
      </c>
      <c r="D152" s="2" t="str">
        <f t="shared" si="4"/>
        <v>Kl 4</v>
      </c>
      <c r="E152" s="80" t="str">
        <f ca="1">Inskrivning!F44</f>
        <v>Roland Sjöstrand</v>
      </c>
      <c r="F152" s="49" t="str">
        <f ca="1">Inskrivning!G44</f>
        <v>Tingzås Hsk</v>
      </c>
      <c r="G152" s="37">
        <f ca="1">Inskrivning!H44</f>
        <v>21</v>
      </c>
      <c r="H152" s="37">
        <f ca="1">Inskrivning!I44</f>
        <v>10</v>
      </c>
      <c r="I152" s="37">
        <f ca="1">Inskrivning!J44</f>
        <v>7</v>
      </c>
      <c r="J152" s="37">
        <f ca="1">Inskrivning!K44</f>
        <v>17</v>
      </c>
      <c r="K152" s="37">
        <f ca="1">Inskrivning!L44</f>
        <v>10</v>
      </c>
      <c r="L152" s="38">
        <f ca="1">Inskrivning!M44</f>
        <v>65</v>
      </c>
      <c r="M152" s="37">
        <f ca="1">Inskrivning!N44</f>
        <v>3</v>
      </c>
      <c r="N152" s="37">
        <f ca="1">Inskrivning!O44</f>
        <v>3</v>
      </c>
      <c r="O152" s="37">
        <f ca="1">Inskrivning!P44</f>
        <v>30</v>
      </c>
      <c r="P152" s="37">
        <f ca="1">Inskrivning!Q44</f>
        <v>6</v>
      </c>
      <c r="Q152" s="37">
        <f ca="1">Inskrivning!R44</f>
        <v>6</v>
      </c>
      <c r="R152" s="38">
        <f ca="1">Inskrivning!S44</f>
        <v>48</v>
      </c>
      <c r="S152" s="38">
        <f ca="1">Inskrivning!T44</f>
        <v>113</v>
      </c>
    </row>
    <row r="153" spans="1:19" ht="15">
      <c r="A153" s="2"/>
      <c r="B153" s="2">
        <f ca="1">Inskrivning!E16</f>
        <v>4</v>
      </c>
      <c r="C153" s="2" t="s">
        <v>111</v>
      </c>
      <c r="D153" s="2" t="str">
        <f t="shared" si="4"/>
        <v>Kl 4</v>
      </c>
      <c r="E153" s="80" t="str">
        <f ca="1">Inskrivning!F16</f>
        <v>Favor Karlsson</v>
      </c>
      <c r="F153" s="49" t="str">
        <f ca="1">Inskrivning!G16</f>
        <v>Korpen Åseda</v>
      </c>
      <c r="G153" s="37">
        <f ca="1">Inskrivning!H16</f>
        <v>0</v>
      </c>
      <c r="H153" s="37">
        <f ca="1">Inskrivning!I16</f>
        <v>27</v>
      </c>
      <c r="I153" s="37">
        <f ca="1">Inskrivning!J16</f>
        <v>20</v>
      </c>
      <c r="J153" s="37">
        <f ca="1">Inskrivning!K16</f>
        <v>20</v>
      </c>
      <c r="K153" s="37">
        <f ca="1">Inskrivning!L16</f>
        <v>14</v>
      </c>
      <c r="L153" s="38">
        <f ca="1">Inskrivning!M16</f>
        <v>81</v>
      </c>
      <c r="M153" s="37">
        <f ca="1">Inskrivning!N16</f>
        <v>10</v>
      </c>
      <c r="N153" s="37">
        <f ca="1">Inskrivning!O16</f>
        <v>0</v>
      </c>
      <c r="O153" s="37">
        <f ca="1">Inskrivning!P16</f>
        <v>7</v>
      </c>
      <c r="P153" s="37">
        <f ca="1">Inskrivning!Q16</f>
        <v>21</v>
      </c>
      <c r="Q153" s="37">
        <f ca="1">Inskrivning!R16</f>
        <v>7</v>
      </c>
      <c r="R153" s="38">
        <f ca="1">Inskrivning!S16</f>
        <v>45</v>
      </c>
      <c r="S153" s="38">
        <f ca="1">Inskrivning!T16</f>
        <v>126</v>
      </c>
    </row>
    <row r="154" spans="1:19" ht="15">
      <c r="A154" s="2"/>
      <c r="B154" s="2">
        <f ca="1">Inskrivning!E35</f>
        <v>4</v>
      </c>
      <c r="C154" s="2" t="s">
        <v>111</v>
      </c>
      <c r="D154" s="2" t="str">
        <f t="shared" si="4"/>
        <v>Kl 4</v>
      </c>
      <c r="E154" s="80" t="str">
        <f ca="1">Inskrivning!F35</f>
        <v>Ronjah Pettersson</v>
      </c>
      <c r="F154" s="49" t="str">
        <f ca="1">Inskrivning!G35</f>
        <v>Värends Hsk</v>
      </c>
      <c r="G154" s="37">
        <f ca="1">Inskrivning!H35</f>
        <v>7</v>
      </c>
      <c r="H154" s="37">
        <f ca="1">Inskrivning!I35</f>
        <v>17</v>
      </c>
      <c r="I154" s="37">
        <f ca="1">Inskrivning!J35</f>
        <v>7</v>
      </c>
      <c r="J154" s="37">
        <f ca="1">Inskrivning!K35</f>
        <v>14</v>
      </c>
      <c r="K154" s="37">
        <f ca="1">Inskrivning!L35</f>
        <v>21</v>
      </c>
      <c r="L154" s="38">
        <f ca="1">Inskrivning!M35</f>
        <v>66</v>
      </c>
      <c r="M154" s="37">
        <f ca="1">Inskrivning!N35</f>
        <v>3</v>
      </c>
      <c r="N154" s="37">
        <f ca="1">Inskrivning!O35</f>
        <v>3</v>
      </c>
      <c r="O154" s="37">
        <f ca="1">Inskrivning!P35</f>
        <v>44</v>
      </c>
      <c r="P154" s="37">
        <f ca="1">Inskrivning!Q35</f>
        <v>7</v>
      </c>
      <c r="Q154" s="37">
        <f ca="1">Inskrivning!R35</f>
        <v>7</v>
      </c>
      <c r="R154" s="38">
        <f ca="1">Inskrivning!S35</f>
        <v>64</v>
      </c>
      <c r="S154" s="38">
        <f ca="1">Inskrivning!T35</f>
        <v>130</v>
      </c>
    </row>
    <row r="155" spans="1:19" ht="15">
      <c r="A155" s="2"/>
      <c r="B155" s="2">
        <f ca="1">Inskrivning!E26</f>
        <v>4</v>
      </c>
      <c r="C155" s="2" t="s">
        <v>111</v>
      </c>
      <c r="D155" s="2" t="str">
        <f t="shared" si="4"/>
        <v>Kl 4</v>
      </c>
      <c r="E155" s="80" t="str">
        <f ca="1">Inskrivning!F26</f>
        <v>Pablo Amigo</v>
      </c>
      <c r="F155" s="49" t="str">
        <f ca="1">Inskrivning!G26</f>
        <v>Värends Hsk</v>
      </c>
      <c r="G155" s="37">
        <f ca="1">Inskrivning!H26</f>
        <v>13</v>
      </c>
      <c r="H155" s="37">
        <f ca="1">Inskrivning!I26</f>
        <v>34</v>
      </c>
      <c r="I155" s="37">
        <f ca="1">Inskrivning!J26</f>
        <v>6</v>
      </c>
      <c r="J155" s="37">
        <f ca="1">Inskrivning!K26</f>
        <v>6</v>
      </c>
      <c r="K155" s="37">
        <f ca="1">Inskrivning!L26</f>
        <v>7</v>
      </c>
      <c r="L155" s="38">
        <f ca="1">Inskrivning!M26</f>
        <v>66</v>
      </c>
      <c r="M155" s="37">
        <f ca="1">Inskrivning!N26</f>
        <v>0</v>
      </c>
      <c r="N155" s="37">
        <f ca="1">Inskrivning!O26</f>
        <v>34</v>
      </c>
      <c r="O155" s="37">
        <f ca="1">Inskrivning!P26</f>
        <v>20</v>
      </c>
      <c r="P155" s="37">
        <f ca="1">Inskrivning!Q26</f>
        <v>3</v>
      </c>
      <c r="Q155" s="37">
        <f ca="1">Inskrivning!R26</f>
        <v>7</v>
      </c>
      <c r="R155" s="38">
        <f ca="1">Inskrivning!S26</f>
        <v>64</v>
      </c>
      <c r="S155" s="38">
        <f ca="1">Inskrivning!T26</f>
        <v>130</v>
      </c>
    </row>
    <row r="156" spans="1:19" ht="15">
      <c r="A156" s="2"/>
      <c r="B156" s="2">
        <f ca="1">Inskrivning!E29</f>
        <v>4</v>
      </c>
      <c r="C156" s="2" t="s">
        <v>111</v>
      </c>
      <c r="D156" s="2" t="str">
        <f t="shared" si="4"/>
        <v>Kl 4</v>
      </c>
      <c r="E156" s="80" t="str">
        <f ca="1">Inskrivning!F29</f>
        <v>Bengt-Arne Andersson</v>
      </c>
      <c r="F156" s="49" t="str">
        <f ca="1">Inskrivning!G29</f>
        <v>Mulde VK</v>
      </c>
      <c r="G156" s="37">
        <f ca="1">Inskrivning!H29</f>
        <v>0</v>
      </c>
      <c r="H156" s="37">
        <f ca="1">Inskrivning!I29</f>
        <v>31</v>
      </c>
      <c r="I156" s="37">
        <f ca="1">Inskrivning!J29</f>
        <v>20</v>
      </c>
      <c r="J156" s="37">
        <f ca="1">Inskrivning!K29</f>
        <v>17</v>
      </c>
      <c r="K156" s="37">
        <f ca="1">Inskrivning!L29</f>
        <v>27</v>
      </c>
      <c r="L156" s="38">
        <f ca="1">Inskrivning!M29</f>
        <v>95</v>
      </c>
      <c r="M156" s="37">
        <f ca="1">Inskrivning!N29</f>
        <v>0</v>
      </c>
      <c r="N156" s="37">
        <f ca="1">Inskrivning!O29</f>
        <v>21</v>
      </c>
      <c r="O156" s="37">
        <f ca="1">Inskrivning!P29</f>
        <v>10</v>
      </c>
      <c r="P156" s="37">
        <f ca="1">Inskrivning!Q29</f>
        <v>0</v>
      </c>
      <c r="Q156" s="37">
        <f ca="1">Inskrivning!R29</f>
        <v>7</v>
      </c>
      <c r="R156" s="38">
        <f ca="1">Inskrivning!S29</f>
        <v>38</v>
      </c>
      <c r="S156" s="38">
        <f ca="1">Inskrivning!T29</f>
        <v>133</v>
      </c>
    </row>
    <row r="157" spans="1:19" ht="15">
      <c r="A157" s="2"/>
      <c r="B157" s="2">
        <f ca="1">Inskrivning!E45</f>
        <v>4</v>
      </c>
      <c r="C157" s="2" t="s">
        <v>111</v>
      </c>
      <c r="D157" s="2" t="str">
        <f t="shared" si="4"/>
        <v>Kl 4</v>
      </c>
      <c r="E157" s="80" t="str">
        <f ca="1">Inskrivning!F45</f>
        <v>Ingegärd Sjöstrand</v>
      </c>
      <c r="F157" s="49" t="str">
        <f ca="1">Inskrivning!G45</f>
        <v>Tingzås Hsk</v>
      </c>
      <c r="G157" s="37">
        <f ca="1">Inskrivning!H45</f>
        <v>27</v>
      </c>
      <c r="H157" s="37">
        <f ca="1">Inskrivning!I45</f>
        <v>14</v>
      </c>
      <c r="I157" s="37">
        <f ca="1">Inskrivning!J45</f>
        <v>23</v>
      </c>
      <c r="J157" s="37">
        <f ca="1">Inskrivning!K45</f>
        <v>10</v>
      </c>
      <c r="K157" s="37">
        <f ca="1">Inskrivning!L45</f>
        <v>7</v>
      </c>
      <c r="L157" s="38">
        <f ca="1">Inskrivning!M45</f>
        <v>81</v>
      </c>
      <c r="M157" s="37">
        <f ca="1">Inskrivning!N45</f>
        <v>7</v>
      </c>
      <c r="N157" s="37">
        <f ca="1">Inskrivning!O45</f>
        <v>7</v>
      </c>
      <c r="O157" s="37">
        <f ca="1">Inskrivning!P45</f>
        <v>24</v>
      </c>
      <c r="P157" s="37">
        <f ca="1">Inskrivning!Q45</f>
        <v>17</v>
      </c>
      <c r="Q157" s="37">
        <f ca="1">Inskrivning!R45</f>
        <v>7</v>
      </c>
      <c r="R157" s="38">
        <f ca="1">Inskrivning!S45</f>
        <v>62</v>
      </c>
      <c r="S157" s="38">
        <f ca="1">Inskrivning!T45</f>
        <v>143</v>
      </c>
    </row>
    <row r="158" spans="1:19" ht="15">
      <c r="A158" s="2"/>
      <c r="B158" s="2">
        <f ca="1">Inskrivning!E14</f>
        <v>4</v>
      </c>
      <c r="C158" s="2" t="s">
        <v>111</v>
      </c>
      <c r="D158" s="2" t="str">
        <f t="shared" si="4"/>
        <v>Kl 4</v>
      </c>
      <c r="E158" s="80" t="str">
        <f ca="1">Inskrivning!F14</f>
        <v>Ulf Seyer</v>
      </c>
      <c r="F158" s="49" t="str">
        <f ca="1">Inskrivning!G14</f>
        <v>Alvesta Hsk</v>
      </c>
      <c r="G158" s="37">
        <f ca="1">Inskrivning!H14</f>
        <v>21</v>
      </c>
      <c r="H158" s="37">
        <f ca="1">Inskrivning!I14</f>
        <v>37</v>
      </c>
      <c r="I158" s="37">
        <f ca="1">Inskrivning!J14</f>
        <v>13</v>
      </c>
      <c r="J158" s="37">
        <f ca="1">Inskrivning!K14</f>
        <v>3</v>
      </c>
      <c r="K158" s="37">
        <f ca="1">Inskrivning!L14</f>
        <v>7</v>
      </c>
      <c r="L158" s="38">
        <f ca="1">Inskrivning!M14</f>
        <v>81</v>
      </c>
      <c r="M158" s="37">
        <f ca="1">Inskrivning!N14</f>
        <v>20</v>
      </c>
      <c r="N158" s="37">
        <f ca="1">Inskrivning!O14</f>
        <v>6</v>
      </c>
      <c r="O158" s="37">
        <f ca="1">Inskrivning!P14</f>
        <v>27</v>
      </c>
      <c r="P158" s="37">
        <f ca="1">Inskrivning!Q14</f>
        <v>3</v>
      </c>
      <c r="Q158" s="37">
        <f ca="1">Inskrivning!R14</f>
        <v>14</v>
      </c>
      <c r="R158" s="38">
        <f ca="1">Inskrivning!S14</f>
        <v>70</v>
      </c>
      <c r="S158" s="38">
        <f ca="1">Inskrivning!T14</f>
        <v>151</v>
      </c>
    </row>
    <row r="159" spans="1:19" ht="15">
      <c r="A159" s="2"/>
      <c r="B159" s="2">
        <f ca="1">Inskrivning!E42</f>
        <v>4</v>
      </c>
      <c r="C159" s="2" t="s">
        <v>111</v>
      </c>
      <c r="D159" s="2" t="str">
        <f t="shared" si="4"/>
        <v>Kl 4</v>
      </c>
      <c r="E159" s="80" t="str">
        <f ca="1">Inskrivning!F42</f>
        <v>Solveig Brincner</v>
      </c>
      <c r="F159" s="49" t="str">
        <f ca="1">Inskrivning!G42</f>
        <v>Team Bågen</v>
      </c>
      <c r="G159" s="37">
        <f ca="1">Inskrivning!H42</f>
        <v>27</v>
      </c>
      <c r="H159" s="37">
        <f ca="1">Inskrivning!I42</f>
        <v>17</v>
      </c>
      <c r="I159" s="37">
        <f ca="1">Inskrivning!J42</f>
        <v>20</v>
      </c>
      <c r="J159" s="37">
        <f ca="1">Inskrivning!K42</f>
        <v>17</v>
      </c>
      <c r="K159" s="37">
        <f ca="1">Inskrivning!L42</f>
        <v>14</v>
      </c>
      <c r="L159" s="38">
        <f ca="1">Inskrivning!M42</f>
        <v>95</v>
      </c>
      <c r="M159" s="37">
        <f ca="1">Inskrivning!N42</f>
        <v>13</v>
      </c>
      <c r="N159" s="37">
        <f ca="1">Inskrivning!O42</f>
        <v>17</v>
      </c>
      <c r="O159" s="37">
        <f ca="1">Inskrivning!P42</f>
        <v>7</v>
      </c>
      <c r="P159" s="37">
        <f ca="1">Inskrivning!Q42</f>
        <v>17</v>
      </c>
      <c r="Q159" s="37">
        <f ca="1">Inskrivning!R42</f>
        <v>30</v>
      </c>
      <c r="R159" s="38">
        <f ca="1">Inskrivning!S42</f>
        <v>84</v>
      </c>
      <c r="S159" s="38">
        <f ca="1">Inskrivning!T42</f>
        <v>179</v>
      </c>
    </row>
    <row r="160" spans="1:19" ht="15">
      <c r="A160" s="2"/>
      <c r="B160" s="2">
        <f ca="1">Inskrivning!E41</f>
        <v>4</v>
      </c>
      <c r="C160" s="2" t="s">
        <v>111</v>
      </c>
      <c r="D160" s="2" t="str">
        <f t="shared" si="4"/>
        <v>Kl 4</v>
      </c>
      <c r="E160" s="80" t="str">
        <f ca="1">Inskrivning!F41</f>
        <v>Christer Brincner</v>
      </c>
      <c r="F160" s="49" t="str">
        <f ca="1">Inskrivning!G41</f>
        <v>Team Bågen</v>
      </c>
      <c r="G160" s="37">
        <f ca="1">Inskrivning!H41</f>
        <v>10</v>
      </c>
      <c r="H160" s="37">
        <f ca="1">Inskrivning!I41</f>
        <v>10</v>
      </c>
      <c r="I160" s="37">
        <f ca="1">Inskrivning!J41</f>
        <v>27</v>
      </c>
      <c r="J160" s="37">
        <f ca="1">Inskrivning!K41</f>
        <v>17</v>
      </c>
      <c r="K160" s="37">
        <f ca="1">Inskrivning!L41</f>
        <v>13</v>
      </c>
      <c r="L160" s="38">
        <f ca="1">Inskrivning!M41</f>
        <v>77</v>
      </c>
      <c r="M160" s="37">
        <f ca="1">Inskrivning!N41</f>
        <v>6</v>
      </c>
      <c r="N160" s="37">
        <f ca="1">Inskrivning!O41</f>
        <v>10</v>
      </c>
      <c r="O160" s="37">
        <f ca="1">Inskrivning!P41</f>
        <v>34</v>
      </c>
      <c r="P160" s="37">
        <f ca="1">Inskrivning!Q41</f>
        <v>28</v>
      </c>
      <c r="Q160" s="37">
        <f ca="1">Inskrivning!R41</f>
        <v>41</v>
      </c>
      <c r="R160" s="38">
        <f ca="1">Inskrivning!S41</f>
        <v>119</v>
      </c>
      <c r="S160" s="38">
        <f ca="1">Inskrivning!T41</f>
        <v>196</v>
      </c>
    </row>
    <row r="161" spans="1:19" ht="15">
      <c r="A161" s="2"/>
      <c r="B161" s="2">
        <f ca="1">Inskrivning!E8</f>
        <v>4</v>
      </c>
      <c r="C161" s="2" t="s">
        <v>111</v>
      </c>
      <c r="D161" s="2" t="str">
        <f t="shared" si="4"/>
        <v>Kl 4</v>
      </c>
      <c r="E161" s="80" t="str">
        <f ca="1">Inskrivning!F8</f>
        <v xml:space="preserve">Jan-Inge Ahlgren </v>
      </c>
      <c r="F161" s="49" t="str">
        <f ca="1">Inskrivning!G8</f>
        <v>Mulde VK</v>
      </c>
      <c r="G161" s="37">
        <f ca="1">Inskrivning!H8</f>
        <v>21</v>
      </c>
      <c r="H161" s="37">
        <f ca="1">Inskrivning!I8</f>
        <v>6</v>
      </c>
      <c r="I161" s="37">
        <f ca="1">Inskrivning!J8</f>
        <v>37</v>
      </c>
      <c r="J161" s="37">
        <f ca="1">Inskrivning!K8</f>
        <v>14</v>
      </c>
      <c r="K161" s="37">
        <f ca="1">Inskrivning!L8</f>
        <v>21</v>
      </c>
      <c r="L161" s="38">
        <f ca="1">Inskrivning!M8</f>
        <v>99</v>
      </c>
      <c r="M161" s="37">
        <f ca="1">Inskrivning!N8</f>
        <v>34</v>
      </c>
      <c r="N161" s="37">
        <f ca="1">Inskrivning!O8</f>
        <v>7</v>
      </c>
      <c r="O161" s="37">
        <f ca="1">Inskrivning!P8</f>
        <v>10</v>
      </c>
      <c r="P161" s="37">
        <f ca="1">Inskrivning!Q8</f>
        <v>34</v>
      </c>
      <c r="Q161" s="37">
        <f ca="1">Inskrivning!R8</f>
        <v>13</v>
      </c>
      <c r="R161" s="38">
        <f ca="1">Inskrivning!S8</f>
        <v>98</v>
      </c>
      <c r="S161" s="38">
        <f ca="1">Inskrivning!T8</f>
        <v>197</v>
      </c>
    </row>
    <row r="162" spans="1:19" ht="15">
      <c r="A162" s="2"/>
      <c r="B162" s="2">
        <f ca="1">Inskrivning!E10</f>
        <v>4</v>
      </c>
      <c r="C162" s="2" t="s">
        <v>111</v>
      </c>
      <c r="D162" s="2" t="str">
        <f t="shared" si="4"/>
        <v>Kl 4</v>
      </c>
      <c r="E162" s="80" t="str">
        <f ca="1">Inskrivning!F10</f>
        <v>Magnus Stenberg</v>
      </c>
      <c r="F162" s="49" t="str">
        <f ca="1">Inskrivning!G10</f>
        <v>Mulde VK</v>
      </c>
      <c r="G162" s="37">
        <f ca="1">Inskrivning!H10</f>
        <v>24</v>
      </c>
      <c r="H162" s="37">
        <f ca="1">Inskrivning!I10</f>
        <v>17</v>
      </c>
      <c r="I162" s="37">
        <f ca="1">Inskrivning!J10</f>
        <v>28</v>
      </c>
      <c r="J162" s="37">
        <f ca="1">Inskrivning!K10</f>
        <v>54</v>
      </c>
      <c r="K162" s="37">
        <f ca="1">Inskrivning!L10</f>
        <v>10</v>
      </c>
      <c r="L162" s="38">
        <f ca="1">Inskrivning!M10</f>
        <v>133</v>
      </c>
      <c r="M162" s="37">
        <f ca="1">Inskrivning!N10</f>
        <v>17</v>
      </c>
      <c r="N162" s="37">
        <f ca="1">Inskrivning!O10</f>
        <v>74</v>
      </c>
      <c r="O162" s="37">
        <f ca="1">Inskrivning!P10</f>
        <v>20</v>
      </c>
      <c r="P162" s="37">
        <f ca="1">Inskrivning!Q10</f>
        <v>37</v>
      </c>
      <c r="Q162" s="37">
        <f ca="1">Inskrivning!R10</f>
        <v>27</v>
      </c>
      <c r="R162" s="38">
        <f ca="1">Inskrivning!S10</f>
        <v>175</v>
      </c>
      <c r="S162" s="38">
        <f ca="1">Inskrivning!T10</f>
        <v>308</v>
      </c>
    </row>
    <row r="163" spans="1:19" ht="15">
      <c r="A163" s="2"/>
      <c r="B163" s="2" t="str">
        <f ca="1">Inskrivning!E15</f>
        <v>M</v>
      </c>
      <c r="C163" s="2" t="s">
        <v>111</v>
      </c>
      <c r="D163" s="2" t="str">
        <f t="shared" si="4"/>
        <v>Kl M</v>
      </c>
      <c r="E163" s="80" t="str">
        <f ca="1">Inskrivning!F15</f>
        <v>William Axelsson</v>
      </c>
      <c r="F163" s="49" t="str">
        <f ca="1">Inskrivning!G15</f>
        <v>Alvesta Hsk</v>
      </c>
      <c r="G163" s="37">
        <f ca="1">Inskrivning!H15</f>
        <v>0</v>
      </c>
      <c r="H163" s="37">
        <f ca="1">Inskrivning!I15</f>
        <v>3</v>
      </c>
      <c r="I163" s="37">
        <f ca="1">Inskrivning!J15</f>
        <v>10</v>
      </c>
      <c r="J163" s="37">
        <f ca="1">Inskrivning!K15</f>
        <v>0</v>
      </c>
      <c r="K163" s="37">
        <f ca="1">Inskrivning!L15</f>
        <v>0</v>
      </c>
      <c r="L163" s="38">
        <f ca="1">Inskrivning!M15</f>
        <v>13</v>
      </c>
      <c r="M163" s="37">
        <f ca="1">Inskrivning!N15</f>
        <v>7</v>
      </c>
      <c r="N163" s="37">
        <f ca="1">Inskrivning!O15</f>
        <v>0</v>
      </c>
      <c r="O163" s="37">
        <f ca="1">Inskrivning!P15</f>
        <v>0</v>
      </c>
      <c r="P163" s="37">
        <f ca="1">Inskrivning!Q15</f>
        <v>3</v>
      </c>
      <c r="Q163" s="37">
        <f ca="1">Inskrivning!R15</f>
        <v>0</v>
      </c>
      <c r="R163" s="38">
        <f ca="1">Inskrivning!S15</f>
        <v>10</v>
      </c>
      <c r="S163" s="38">
        <f ca="1">Inskrivning!T15</f>
        <v>23</v>
      </c>
    </row>
    <row r="164" spans="1:19" ht="15">
      <c r="A164" s="2"/>
      <c r="B164" s="2" t="str">
        <f ca="1">Inskrivning!E24</f>
        <v>M</v>
      </c>
      <c r="C164" s="2" t="s">
        <v>111</v>
      </c>
      <c r="D164" s="2" t="str">
        <f t="shared" si="4"/>
        <v>Kl M</v>
      </c>
      <c r="E164" s="80" t="str">
        <f ca="1">Inskrivning!F24</f>
        <v>Julius Gneupel</v>
      </c>
      <c r="F164" s="49" t="str">
        <f ca="1">Inskrivning!G24</f>
        <v>Sibbamåla IF</v>
      </c>
      <c r="G164" s="37">
        <f ca="1">Inskrivning!H24</f>
        <v>3</v>
      </c>
      <c r="H164" s="37">
        <f ca="1">Inskrivning!I24</f>
        <v>7</v>
      </c>
      <c r="I164" s="37">
        <f ca="1">Inskrivning!J24</f>
        <v>14</v>
      </c>
      <c r="J164" s="37">
        <f ca="1">Inskrivning!K24</f>
        <v>7</v>
      </c>
      <c r="K164" s="37">
        <f ca="1">Inskrivning!L24</f>
        <v>0</v>
      </c>
      <c r="L164" s="38">
        <f ca="1">Inskrivning!M24</f>
        <v>31</v>
      </c>
      <c r="M164" s="37">
        <f ca="1">Inskrivning!N24</f>
        <v>0</v>
      </c>
      <c r="N164" s="37">
        <f ca="1">Inskrivning!O24</f>
        <v>3</v>
      </c>
      <c r="O164" s="37">
        <f ca="1">Inskrivning!P24</f>
        <v>37</v>
      </c>
      <c r="P164" s="37">
        <f ca="1">Inskrivning!Q24</f>
        <v>10</v>
      </c>
      <c r="Q164" s="37">
        <f ca="1">Inskrivning!R24</f>
        <v>0</v>
      </c>
      <c r="R164" s="38">
        <f ca="1">Inskrivning!S24</f>
        <v>50</v>
      </c>
      <c r="S164" s="38">
        <f ca="1">Inskrivning!T24</f>
        <v>81</v>
      </c>
    </row>
  </sheetData>
  <phoneticPr fontId="4" type="noConversion"/>
  <pageMargins left="0.75" right="0.75" top="1" bottom="1" header="0.5" footer="0.5"/>
  <headerFooter alignWithMargins="0"/>
</worksheet>
</file>

<file path=xl/worksheets/sheet30.xml><?xml version="1.0" encoding="utf-8"?>
<worksheet xmlns="http://schemas.openxmlformats.org/spreadsheetml/2006/main" xmlns:r="http://schemas.openxmlformats.org/officeDocument/2006/relationships">
  <sheetPr codeName="Blad31"/>
  <dimension ref="A1:S164"/>
  <sheetViews>
    <sheetView workbookViewId="0">
      <selection activeCell="B5" sqref="A5:IV164"/>
    </sheetView>
  </sheetViews>
  <sheetFormatPr defaultRowHeight="12.75"/>
  <cols>
    <col min="1" max="4" width="5.7109375" customWidth="1"/>
    <col min="5" max="5" width="25.7109375" customWidth="1"/>
    <col min="6" max="6" width="15.7109375" customWidth="1"/>
    <col min="7" max="7" width="5.5703125" customWidth="1"/>
    <col min="8" max="11" width="5.5703125" bestFit="1" customWidth="1"/>
    <col min="12" max="12" width="8" bestFit="1" customWidth="1"/>
    <col min="13" max="15" width="5.5703125" bestFit="1" customWidth="1"/>
    <col min="16" max="16" width="6.140625" bestFit="1" customWidth="1"/>
    <col min="17" max="17" width="5.5703125" bestFit="1" customWidth="1"/>
    <col min="18" max="18" width="8" bestFit="1" customWidth="1"/>
    <col min="19" max="19" width="7.7109375" bestFit="1" customWidth="1"/>
  </cols>
  <sheetData>
    <row r="1" spans="1:19" ht="15.75">
      <c r="A1" s="4"/>
      <c r="B1" s="4"/>
      <c r="C1" s="4"/>
      <c r="D1" s="4"/>
      <c r="E1" s="17" t="s">
        <v>25</v>
      </c>
      <c r="F1" s="22"/>
      <c r="G1" s="4"/>
      <c r="H1" s="4"/>
      <c r="I1" s="4"/>
      <c r="J1" s="4"/>
      <c r="K1" s="4"/>
      <c r="L1" s="5"/>
      <c r="M1" s="4"/>
      <c r="N1" s="4"/>
      <c r="O1" s="4"/>
      <c r="P1" s="4"/>
      <c r="Q1" s="4"/>
      <c r="R1" s="5"/>
      <c r="S1" s="5"/>
    </row>
    <row r="2" spans="1:19" ht="14.25">
      <c r="A2" s="4"/>
      <c r="B2" s="4"/>
      <c r="C2" s="4"/>
      <c r="D2" s="4"/>
      <c r="F2" s="22"/>
      <c r="G2" s="4"/>
      <c r="H2" s="4"/>
      <c r="I2" s="4"/>
      <c r="J2" s="4"/>
      <c r="K2" s="4"/>
      <c r="L2" s="5"/>
      <c r="M2" s="4"/>
      <c r="N2" s="4"/>
      <c r="O2" s="4"/>
      <c r="P2" s="4"/>
      <c r="Q2" s="4"/>
      <c r="R2" s="5"/>
      <c r="S2" s="5"/>
    </row>
    <row r="3" spans="1:19" ht="14.25">
      <c r="A3" s="4"/>
      <c r="B3" s="4"/>
      <c r="C3" s="4"/>
      <c r="D3" s="4"/>
      <c r="E3" s="2"/>
      <c r="F3" s="21"/>
      <c r="G3" s="2" t="s">
        <v>1</v>
      </c>
      <c r="H3" s="2" t="s">
        <v>1</v>
      </c>
      <c r="I3" s="2" t="s">
        <v>1</v>
      </c>
      <c r="J3" s="2" t="s">
        <v>1</v>
      </c>
      <c r="K3" s="2" t="s">
        <v>1</v>
      </c>
      <c r="L3" s="1" t="s">
        <v>2</v>
      </c>
      <c r="M3" s="2" t="s">
        <v>1</v>
      </c>
      <c r="N3" s="2" t="s">
        <v>1</v>
      </c>
      <c r="O3" s="2" t="s">
        <v>1</v>
      </c>
      <c r="P3" s="2" t="s">
        <v>3</v>
      </c>
      <c r="Q3" s="2" t="s">
        <v>1</v>
      </c>
      <c r="R3" s="1" t="s">
        <v>2</v>
      </c>
      <c r="S3" s="1"/>
    </row>
    <row r="4" spans="1:19">
      <c r="A4" s="2" t="s">
        <v>22</v>
      </c>
      <c r="B4" s="76" t="s">
        <v>28</v>
      </c>
      <c r="C4" s="76"/>
      <c r="D4" s="76"/>
      <c r="E4" s="76" t="s">
        <v>5</v>
      </c>
      <c r="F4" s="81" t="s">
        <v>6</v>
      </c>
      <c r="G4" s="73">
        <v>1</v>
      </c>
      <c r="H4" s="73">
        <v>2</v>
      </c>
      <c r="I4" s="73">
        <v>3</v>
      </c>
      <c r="J4" s="73">
        <v>4</v>
      </c>
      <c r="K4" s="73">
        <v>5</v>
      </c>
      <c r="L4" s="74" t="s">
        <v>7</v>
      </c>
      <c r="M4" s="73">
        <v>6</v>
      </c>
      <c r="N4" s="73">
        <v>7</v>
      </c>
      <c r="O4" s="73">
        <v>8</v>
      </c>
      <c r="P4" s="73">
        <v>9</v>
      </c>
      <c r="Q4" s="73">
        <v>10</v>
      </c>
      <c r="R4" s="74" t="s">
        <v>8</v>
      </c>
      <c r="S4" s="75" t="s">
        <v>9</v>
      </c>
    </row>
    <row r="5" spans="1:19" ht="15">
      <c r="A5" s="2"/>
      <c r="B5" s="2">
        <f ca="1">Inskrivning!E60</f>
        <v>0</v>
      </c>
      <c r="C5" s="2" t="s">
        <v>111</v>
      </c>
      <c r="D5" s="2" t="str">
        <f t="shared" ref="D5:D36" si="0">C5&amp;" "&amp;B5</f>
        <v>Kl 0</v>
      </c>
      <c r="E5" s="80">
        <f ca="1">Inskrivning!F60</f>
        <v>0</v>
      </c>
      <c r="F5" s="49">
        <f ca="1">Inskrivning!G60</f>
        <v>0</v>
      </c>
      <c r="G5" s="37">
        <f ca="1">Inskrivning!H60</f>
        <v>0</v>
      </c>
      <c r="H5" s="37">
        <f ca="1">Inskrivning!I60</f>
        <v>0</v>
      </c>
      <c r="I5" s="37">
        <f ca="1">Inskrivning!J60</f>
        <v>0</v>
      </c>
      <c r="J5" s="37">
        <f ca="1">Inskrivning!K60</f>
        <v>0</v>
      </c>
      <c r="K5" s="37">
        <f ca="1">Inskrivning!L60</f>
        <v>0</v>
      </c>
      <c r="L5" s="38">
        <f ca="1">Inskrivning!M60</f>
        <v>0</v>
      </c>
      <c r="M5" s="37">
        <f ca="1">Inskrivning!N60</f>
        <v>0</v>
      </c>
      <c r="N5" s="37">
        <f ca="1">Inskrivning!O60</f>
        <v>0</v>
      </c>
      <c r="O5" s="37">
        <f ca="1">Inskrivning!P60</f>
        <v>0</v>
      </c>
      <c r="P5" s="37">
        <f ca="1">Inskrivning!Q60</f>
        <v>0</v>
      </c>
      <c r="Q5" s="37">
        <f ca="1">Inskrivning!R60</f>
        <v>0</v>
      </c>
      <c r="R5" s="38">
        <f ca="1">Inskrivning!S60</f>
        <v>0</v>
      </c>
      <c r="S5" s="38">
        <f ca="1">Inskrivning!T60</f>
        <v>0</v>
      </c>
    </row>
    <row r="6" spans="1:19" ht="15">
      <c r="A6" s="2"/>
      <c r="B6" s="2">
        <f ca="1">Inskrivning!E62</f>
        <v>0</v>
      </c>
      <c r="C6" s="2" t="s">
        <v>111</v>
      </c>
      <c r="D6" s="2" t="str">
        <f t="shared" si="0"/>
        <v>Kl 0</v>
      </c>
      <c r="E6" s="80">
        <f ca="1">Inskrivning!F62</f>
        <v>0</v>
      </c>
      <c r="F6" s="49">
        <f ca="1">Inskrivning!G62</f>
        <v>0</v>
      </c>
      <c r="G6" s="37">
        <f ca="1">Inskrivning!H62</f>
        <v>0</v>
      </c>
      <c r="H6" s="37">
        <f ca="1">Inskrivning!I62</f>
        <v>0</v>
      </c>
      <c r="I6" s="37">
        <f ca="1">Inskrivning!J62</f>
        <v>0</v>
      </c>
      <c r="J6" s="37">
        <f ca="1">Inskrivning!K62</f>
        <v>0</v>
      </c>
      <c r="K6" s="37">
        <f ca="1">Inskrivning!L62</f>
        <v>0</v>
      </c>
      <c r="L6" s="38">
        <f ca="1">Inskrivning!M62</f>
        <v>0</v>
      </c>
      <c r="M6" s="37">
        <f ca="1">Inskrivning!N62</f>
        <v>0</v>
      </c>
      <c r="N6" s="37">
        <f ca="1">Inskrivning!O62</f>
        <v>0</v>
      </c>
      <c r="O6" s="37">
        <f ca="1">Inskrivning!P62</f>
        <v>0</v>
      </c>
      <c r="P6" s="37">
        <f ca="1">Inskrivning!Q62</f>
        <v>0</v>
      </c>
      <c r="Q6" s="37">
        <f ca="1">Inskrivning!R62</f>
        <v>0</v>
      </c>
      <c r="R6" s="38">
        <f ca="1">Inskrivning!S62</f>
        <v>0</v>
      </c>
      <c r="S6" s="38">
        <f ca="1">Inskrivning!T62</f>
        <v>0</v>
      </c>
    </row>
    <row r="7" spans="1:19" ht="15">
      <c r="A7" s="2"/>
      <c r="B7" s="2">
        <f ca="1">Inskrivning!E100</f>
        <v>0</v>
      </c>
      <c r="C7" s="2" t="s">
        <v>111</v>
      </c>
      <c r="D7" s="2" t="str">
        <f t="shared" si="0"/>
        <v>Kl 0</v>
      </c>
      <c r="E7" s="80">
        <f ca="1">Inskrivning!F100</f>
        <v>0</v>
      </c>
      <c r="F7" s="49">
        <f ca="1">Inskrivning!G100</f>
        <v>0</v>
      </c>
      <c r="G7" s="37">
        <f ca="1">Inskrivning!H100</f>
        <v>0</v>
      </c>
      <c r="H7" s="37">
        <f ca="1">Inskrivning!I100</f>
        <v>0</v>
      </c>
      <c r="I7" s="37">
        <f ca="1">Inskrivning!J100</f>
        <v>0</v>
      </c>
      <c r="J7" s="37">
        <f ca="1">Inskrivning!K100</f>
        <v>0</v>
      </c>
      <c r="K7" s="37">
        <f ca="1">Inskrivning!L100</f>
        <v>0</v>
      </c>
      <c r="L7" s="38">
        <f ca="1">Inskrivning!M100</f>
        <v>0</v>
      </c>
      <c r="M7" s="37">
        <f ca="1">Inskrivning!N100</f>
        <v>0</v>
      </c>
      <c r="N7" s="37">
        <f ca="1">Inskrivning!O100</f>
        <v>0</v>
      </c>
      <c r="O7" s="37">
        <f ca="1">Inskrivning!P100</f>
        <v>0</v>
      </c>
      <c r="P7" s="37">
        <f ca="1">Inskrivning!Q100</f>
        <v>0</v>
      </c>
      <c r="Q7" s="37">
        <f ca="1">Inskrivning!R100</f>
        <v>0</v>
      </c>
      <c r="R7" s="38">
        <f ca="1">Inskrivning!S100</f>
        <v>0</v>
      </c>
      <c r="S7" s="38">
        <f ca="1">Inskrivning!T100</f>
        <v>0</v>
      </c>
    </row>
    <row r="8" spans="1:19" ht="15">
      <c r="A8" s="2"/>
      <c r="B8" s="2">
        <f ca="1">Inskrivning!E55</f>
        <v>0</v>
      </c>
      <c r="C8" s="2" t="s">
        <v>111</v>
      </c>
      <c r="D8" s="2" t="str">
        <f t="shared" si="0"/>
        <v>Kl 0</v>
      </c>
      <c r="E8" s="80">
        <f ca="1">Inskrivning!F55</f>
        <v>0</v>
      </c>
      <c r="F8" s="49">
        <f ca="1">Inskrivning!G55</f>
        <v>0</v>
      </c>
      <c r="G8" s="37">
        <f ca="1">Inskrivning!H55</f>
        <v>0</v>
      </c>
      <c r="H8" s="37">
        <f ca="1">Inskrivning!I55</f>
        <v>0</v>
      </c>
      <c r="I8" s="37">
        <f ca="1">Inskrivning!J55</f>
        <v>0</v>
      </c>
      <c r="J8" s="37">
        <f ca="1">Inskrivning!K55</f>
        <v>0</v>
      </c>
      <c r="K8" s="37">
        <f ca="1">Inskrivning!L55</f>
        <v>0</v>
      </c>
      <c r="L8" s="38">
        <f ca="1">Inskrivning!M55</f>
        <v>0</v>
      </c>
      <c r="M8" s="37">
        <f ca="1">Inskrivning!N55</f>
        <v>0</v>
      </c>
      <c r="N8" s="37">
        <f ca="1">Inskrivning!O55</f>
        <v>0</v>
      </c>
      <c r="O8" s="37">
        <f ca="1">Inskrivning!P55</f>
        <v>0</v>
      </c>
      <c r="P8" s="37">
        <f ca="1">Inskrivning!Q55</f>
        <v>0</v>
      </c>
      <c r="Q8" s="37">
        <f ca="1">Inskrivning!R55</f>
        <v>0</v>
      </c>
      <c r="R8" s="38">
        <f ca="1">Inskrivning!S55</f>
        <v>0</v>
      </c>
      <c r="S8" s="38">
        <f ca="1">Inskrivning!T55</f>
        <v>0</v>
      </c>
    </row>
    <row r="9" spans="1:19" ht="15">
      <c r="A9" s="2"/>
      <c r="B9" s="2">
        <f ca="1">Inskrivning!E61</f>
        <v>0</v>
      </c>
      <c r="C9" s="2" t="s">
        <v>111</v>
      </c>
      <c r="D9" s="2" t="str">
        <f t="shared" si="0"/>
        <v>Kl 0</v>
      </c>
      <c r="E9" s="80">
        <f ca="1">Inskrivning!F61</f>
        <v>0</v>
      </c>
      <c r="F9" s="49">
        <f ca="1">Inskrivning!G61</f>
        <v>0</v>
      </c>
      <c r="G9" s="37">
        <f ca="1">Inskrivning!H61</f>
        <v>0</v>
      </c>
      <c r="H9" s="37">
        <f ca="1">Inskrivning!I61</f>
        <v>0</v>
      </c>
      <c r="I9" s="37">
        <f ca="1">Inskrivning!J61</f>
        <v>0</v>
      </c>
      <c r="J9" s="37">
        <f ca="1">Inskrivning!K61</f>
        <v>0</v>
      </c>
      <c r="K9" s="37">
        <f ca="1">Inskrivning!L61</f>
        <v>0</v>
      </c>
      <c r="L9" s="38">
        <f ca="1">Inskrivning!M61</f>
        <v>0</v>
      </c>
      <c r="M9" s="37">
        <f ca="1">Inskrivning!N61</f>
        <v>0</v>
      </c>
      <c r="N9" s="37">
        <f ca="1">Inskrivning!O61</f>
        <v>0</v>
      </c>
      <c r="O9" s="37">
        <f ca="1">Inskrivning!P61</f>
        <v>0</v>
      </c>
      <c r="P9" s="37">
        <f ca="1">Inskrivning!Q61</f>
        <v>0</v>
      </c>
      <c r="Q9" s="37">
        <f ca="1">Inskrivning!R61</f>
        <v>0</v>
      </c>
      <c r="R9" s="38">
        <f ca="1">Inskrivning!S61</f>
        <v>0</v>
      </c>
      <c r="S9" s="38">
        <f ca="1">Inskrivning!T61</f>
        <v>0</v>
      </c>
    </row>
    <row r="10" spans="1:19" ht="15">
      <c r="A10" s="2"/>
      <c r="B10" s="2">
        <f ca="1">Inskrivning!E63</f>
        <v>0</v>
      </c>
      <c r="C10" s="2" t="s">
        <v>111</v>
      </c>
      <c r="D10" s="2" t="str">
        <f t="shared" si="0"/>
        <v>Kl 0</v>
      </c>
      <c r="E10" s="80">
        <f ca="1">Inskrivning!F63</f>
        <v>0</v>
      </c>
      <c r="F10" s="49">
        <f ca="1">Inskrivning!G63</f>
        <v>0</v>
      </c>
      <c r="G10" s="37">
        <f ca="1">Inskrivning!H63</f>
        <v>0</v>
      </c>
      <c r="H10" s="37">
        <f ca="1">Inskrivning!I63</f>
        <v>0</v>
      </c>
      <c r="I10" s="37">
        <f ca="1">Inskrivning!J63</f>
        <v>0</v>
      </c>
      <c r="J10" s="37">
        <f ca="1">Inskrivning!K63</f>
        <v>0</v>
      </c>
      <c r="K10" s="37">
        <f ca="1">Inskrivning!L63</f>
        <v>0</v>
      </c>
      <c r="L10" s="38">
        <f ca="1">Inskrivning!M63</f>
        <v>0</v>
      </c>
      <c r="M10" s="37">
        <f ca="1">Inskrivning!N63</f>
        <v>0</v>
      </c>
      <c r="N10" s="37">
        <f ca="1">Inskrivning!O63</f>
        <v>0</v>
      </c>
      <c r="O10" s="37">
        <f ca="1">Inskrivning!P63</f>
        <v>0</v>
      </c>
      <c r="P10" s="37">
        <f ca="1">Inskrivning!Q63</f>
        <v>0</v>
      </c>
      <c r="Q10" s="37">
        <f ca="1">Inskrivning!R63</f>
        <v>0</v>
      </c>
      <c r="R10" s="38">
        <f ca="1">Inskrivning!S63</f>
        <v>0</v>
      </c>
      <c r="S10" s="38">
        <f ca="1">Inskrivning!T63</f>
        <v>0</v>
      </c>
    </row>
    <row r="11" spans="1:19" ht="15">
      <c r="A11" s="2"/>
      <c r="B11" s="2">
        <f ca="1">Inskrivning!E46</f>
        <v>0</v>
      </c>
      <c r="C11" s="2" t="s">
        <v>111</v>
      </c>
      <c r="D11" s="2" t="str">
        <f t="shared" si="0"/>
        <v>Kl 0</v>
      </c>
      <c r="E11" s="80">
        <f ca="1">Inskrivning!F46</f>
        <v>0</v>
      </c>
      <c r="F11" s="49">
        <f ca="1">Inskrivning!G46</f>
        <v>0</v>
      </c>
      <c r="G11" s="37">
        <f ca="1">Inskrivning!H46</f>
        <v>0</v>
      </c>
      <c r="H11" s="37">
        <f ca="1">Inskrivning!I46</f>
        <v>0</v>
      </c>
      <c r="I11" s="37">
        <f ca="1">Inskrivning!J46</f>
        <v>0</v>
      </c>
      <c r="J11" s="37">
        <f ca="1">Inskrivning!K46</f>
        <v>0</v>
      </c>
      <c r="K11" s="37">
        <f ca="1">Inskrivning!L46</f>
        <v>0</v>
      </c>
      <c r="L11" s="38">
        <f ca="1">Inskrivning!M46</f>
        <v>0</v>
      </c>
      <c r="M11" s="37">
        <f ca="1">Inskrivning!N46</f>
        <v>0</v>
      </c>
      <c r="N11" s="37">
        <f ca="1">Inskrivning!O46</f>
        <v>0</v>
      </c>
      <c r="O11" s="37">
        <f ca="1">Inskrivning!P46</f>
        <v>0</v>
      </c>
      <c r="P11" s="37">
        <f ca="1">Inskrivning!Q46</f>
        <v>0</v>
      </c>
      <c r="Q11" s="37">
        <f ca="1">Inskrivning!R46</f>
        <v>0</v>
      </c>
      <c r="R11" s="38">
        <f ca="1">Inskrivning!S46</f>
        <v>0</v>
      </c>
      <c r="S11" s="38">
        <f ca="1">Inskrivning!T46</f>
        <v>0</v>
      </c>
    </row>
    <row r="12" spans="1:19" ht="15">
      <c r="A12" s="2"/>
      <c r="B12" s="2">
        <f ca="1">Inskrivning!E66</f>
        <v>0</v>
      </c>
      <c r="C12" s="2" t="s">
        <v>111</v>
      </c>
      <c r="D12" s="2" t="str">
        <f t="shared" si="0"/>
        <v>Kl 0</v>
      </c>
      <c r="E12" s="80">
        <f ca="1">Inskrivning!F66</f>
        <v>0</v>
      </c>
      <c r="F12" s="49">
        <f ca="1">Inskrivning!G66</f>
        <v>0</v>
      </c>
      <c r="G12" s="37">
        <f ca="1">Inskrivning!H66</f>
        <v>0</v>
      </c>
      <c r="H12" s="37">
        <f ca="1">Inskrivning!I66</f>
        <v>0</v>
      </c>
      <c r="I12" s="37">
        <f ca="1">Inskrivning!J66</f>
        <v>0</v>
      </c>
      <c r="J12" s="37">
        <f ca="1">Inskrivning!K66</f>
        <v>0</v>
      </c>
      <c r="K12" s="37">
        <f ca="1">Inskrivning!L66</f>
        <v>0</v>
      </c>
      <c r="L12" s="38">
        <f ca="1">Inskrivning!M66</f>
        <v>0</v>
      </c>
      <c r="M12" s="37">
        <f ca="1">Inskrivning!N66</f>
        <v>0</v>
      </c>
      <c r="N12" s="37">
        <f ca="1">Inskrivning!O66</f>
        <v>0</v>
      </c>
      <c r="O12" s="37">
        <f ca="1">Inskrivning!P66</f>
        <v>0</v>
      </c>
      <c r="P12" s="37">
        <f ca="1">Inskrivning!Q66</f>
        <v>0</v>
      </c>
      <c r="Q12" s="37">
        <f ca="1">Inskrivning!R66</f>
        <v>0</v>
      </c>
      <c r="R12" s="38">
        <f ca="1">Inskrivning!S66</f>
        <v>0</v>
      </c>
      <c r="S12" s="38">
        <f ca="1">Inskrivning!T66</f>
        <v>0</v>
      </c>
    </row>
    <row r="13" spans="1:19" ht="15">
      <c r="A13" s="2"/>
      <c r="B13" s="2">
        <f ca="1">Inskrivning!E75</f>
        <v>0</v>
      </c>
      <c r="C13" s="2" t="s">
        <v>111</v>
      </c>
      <c r="D13" s="2" t="str">
        <f t="shared" si="0"/>
        <v>Kl 0</v>
      </c>
      <c r="E13" s="80">
        <f ca="1">Inskrivning!F75</f>
        <v>0</v>
      </c>
      <c r="F13" s="49">
        <f ca="1">Inskrivning!G75</f>
        <v>0</v>
      </c>
      <c r="G13" s="37">
        <f ca="1">Inskrivning!H75</f>
        <v>0</v>
      </c>
      <c r="H13" s="37">
        <f ca="1">Inskrivning!I75</f>
        <v>0</v>
      </c>
      <c r="I13" s="37">
        <f ca="1">Inskrivning!J75</f>
        <v>0</v>
      </c>
      <c r="J13" s="37">
        <f ca="1">Inskrivning!K75</f>
        <v>0</v>
      </c>
      <c r="K13" s="37">
        <f ca="1">Inskrivning!L75</f>
        <v>0</v>
      </c>
      <c r="L13" s="38">
        <f ca="1">Inskrivning!M75</f>
        <v>0</v>
      </c>
      <c r="M13" s="37">
        <f ca="1">Inskrivning!N75</f>
        <v>0</v>
      </c>
      <c r="N13" s="37">
        <f ca="1">Inskrivning!O75</f>
        <v>0</v>
      </c>
      <c r="O13" s="37">
        <f ca="1">Inskrivning!P75</f>
        <v>0</v>
      </c>
      <c r="P13" s="37">
        <f ca="1">Inskrivning!Q75</f>
        <v>0</v>
      </c>
      <c r="Q13" s="37">
        <f ca="1">Inskrivning!R75</f>
        <v>0</v>
      </c>
      <c r="R13" s="38">
        <f ca="1">Inskrivning!S75</f>
        <v>0</v>
      </c>
      <c r="S13" s="38">
        <f ca="1">Inskrivning!T75</f>
        <v>0</v>
      </c>
    </row>
    <row r="14" spans="1:19" ht="15">
      <c r="A14" s="2"/>
      <c r="B14" s="2">
        <f ca="1">Inskrivning!E85</f>
        <v>0</v>
      </c>
      <c r="C14" s="2" t="s">
        <v>111</v>
      </c>
      <c r="D14" s="2" t="str">
        <f t="shared" si="0"/>
        <v>Kl 0</v>
      </c>
      <c r="E14" s="80">
        <f ca="1">Inskrivning!F85</f>
        <v>0</v>
      </c>
      <c r="F14" s="49">
        <f ca="1">Inskrivning!G85</f>
        <v>0</v>
      </c>
      <c r="G14" s="37">
        <f ca="1">Inskrivning!H85</f>
        <v>0</v>
      </c>
      <c r="H14" s="37">
        <f ca="1">Inskrivning!I85</f>
        <v>0</v>
      </c>
      <c r="I14" s="37">
        <f ca="1">Inskrivning!J85</f>
        <v>0</v>
      </c>
      <c r="J14" s="37">
        <f ca="1">Inskrivning!K85</f>
        <v>0</v>
      </c>
      <c r="K14" s="37">
        <f ca="1">Inskrivning!L85</f>
        <v>0</v>
      </c>
      <c r="L14" s="38">
        <f ca="1">Inskrivning!M85</f>
        <v>0</v>
      </c>
      <c r="M14" s="37">
        <f ca="1">Inskrivning!N85</f>
        <v>0</v>
      </c>
      <c r="N14" s="37">
        <f ca="1">Inskrivning!O85</f>
        <v>0</v>
      </c>
      <c r="O14" s="37">
        <f ca="1">Inskrivning!P85</f>
        <v>0</v>
      </c>
      <c r="P14" s="37">
        <f ca="1">Inskrivning!Q85</f>
        <v>0</v>
      </c>
      <c r="Q14" s="37">
        <f ca="1">Inskrivning!R85</f>
        <v>0</v>
      </c>
      <c r="R14" s="38">
        <f ca="1">Inskrivning!S85</f>
        <v>0</v>
      </c>
      <c r="S14" s="38">
        <f ca="1">Inskrivning!T85</f>
        <v>0</v>
      </c>
    </row>
    <row r="15" spans="1:19" ht="15">
      <c r="A15" s="2"/>
      <c r="B15" s="2">
        <f ca="1">Inskrivning!E86</f>
        <v>0</v>
      </c>
      <c r="C15" s="2" t="s">
        <v>111</v>
      </c>
      <c r="D15" s="2" t="str">
        <f t="shared" si="0"/>
        <v>Kl 0</v>
      </c>
      <c r="E15" s="80">
        <f ca="1">Inskrivning!F86</f>
        <v>0</v>
      </c>
      <c r="F15" s="49">
        <f ca="1">Inskrivning!G86</f>
        <v>0</v>
      </c>
      <c r="G15" s="37">
        <f ca="1">Inskrivning!H86</f>
        <v>0</v>
      </c>
      <c r="H15" s="37">
        <f ca="1">Inskrivning!I86</f>
        <v>0</v>
      </c>
      <c r="I15" s="37">
        <f ca="1">Inskrivning!J86</f>
        <v>0</v>
      </c>
      <c r="J15" s="37">
        <f ca="1">Inskrivning!K86</f>
        <v>0</v>
      </c>
      <c r="K15" s="37">
        <f ca="1">Inskrivning!L86</f>
        <v>0</v>
      </c>
      <c r="L15" s="38">
        <f ca="1">Inskrivning!M86</f>
        <v>0</v>
      </c>
      <c r="M15" s="37">
        <f ca="1">Inskrivning!N86</f>
        <v>0</v>
      </c>
      <c r="N15" s="37">
        <f ca="1">Inskrivning!O86</f>
        <v>0</v>
      </c>
      <c r="O15" s="37">
        <f ca="1">Inskrivning!P86</f>
        <v>0</v>
      </c>
      <c r="P15" s="37">
        <f ca="1">Inskrivning!Q86</f>
        <v>0</v>
      </c>
      <c r="Q15" s="37">
        <f ca="1">Inskrivning!R86</f>
        <v>0</v>
      </c>
      <c r="R15" s="38">
        <f ca="1">Inskrivning!S86</f>
        <v>0</v>
      </c>
      <c r="S15" s="38">
        <f ca="1">Inskrivning!T86</f>
        <v>0</v>
      </c>
    </row>
    <row r="16" spans="1:19" ht="15">
      <c r="A16" s="2"/>
      <c r="B16" s="2">
        <f ca="1">Inskrivning!E95</f>
        <v>0</v>
      </c>
      <c r="C16" s="2" t="s">
        <v>111</v>
      </c>
      <c r="D16" s="2" t="str">
        <f t="shared" si="0"/>
        <v>Kl 0</v>
      </c>
      <c r="E16" s="80">
        <f ca="1">Inskrivning!F95</f>
        <v>0</v>
      </c>
      <c r="F16" s="49">
        <f ca="1">Inskrivning!G95</f>
        <v>0</v>
      </c>
      <c r="G16" s="37">
        <f ca="1">Inskrivning!H95</f>
        <v>0</v>
      </c>
      <c r="H16" s="37">
        <f ca="1">Inskrivning!I95</f>
        <v>0</v>
      </c>
      <c r="I16" s="37">
        <f ca="1">Inskrivning!J95</f>
        <v>0</v>
      </c>
      <c r="J16" s="37">
        <f ca="1">Inskrivning!K95</f>
        <v>0</v>
      </c>
      <c r="K16" s="37">
        <f ca="1">Inskrivning!L95</f>
        <v>0</v>
      </c>
      <c r="L16" s="38">
        <f ca="1">Inskrivning!M95</f>
        <v>0</v>
      </c>
      <c r="M16" s="37">
        <f ca="1">Inskrivning!N95</f>
        <v>0</v>
      </c>
      <c r="N16" s="37">
        <f ca="1">Inskrivning!O95</f>
        <v>0</v>
      </c>
      <c r="O16" s="37">
        <f ca="1">Inskrivning!P95</f>
        <v>0</v>
      </c>
      <c r="P16" s="37">
        <f ca="1">Inskrivning!Q95</f>
        <v>0</v>
      </c>
      <c r="Q16" s="37">
        <f ca="1">Inskrivning!R95</f>
        <v>0</v>
      </c>
      <c r="R16" s="38">
        <f ca="1">Inskrivning!S95</f>
        <v>0</v>
      </c>
      <c r="S16" s="38">
        <f ca="1">Inskrivning!T95</f>
        <v>0</v>
      </c>
    </row>
    <row r="17" spans="1:19" ht="15">
      <c r="A17" s="2"/>
      <c r="B17" s="2">
        <f ca="1">Inskrivning!E101</f>
        <v>0</v>
      </c>
      <c r="C17" s="2" t="s">
        <v>111</v>
      </c>
      <c r="D17" s="2" t="str">
        <f t="shared" si="0"/>
        <v>Kl 0</v>
      </c>
      <c r="E17" s="80">
        <f ca="1">Inskrivning!F101</f>
        <v>0</v>
      </c>
      <c r="F17" s="49">
        <f ca="1">Inskrivning!G101</f>
        <v>0</v>
      </c>
      <c r="G17" s="37">
        <f ca="1">Inskrivning!H101</f>
        <v>0</v>
      </c>
      <c r="H17" s="37">
        <f ca="1">Inskrivning!I101</f>
        <v>0</v>
      </c>
      <c r="I17" s="37">
        <f ca="1">Inskrivning!J101</f>
        <v>0</v>
      </c>
      <c r="J17" s="37">
        <f ca="1">Inskrivning!K101</f>
        <v>0</v>
      </c>
      <c r="K17" s="37">
        <f ca="1">Inskrivning!L101</f>
        <v>0</v>
      </c>
      <c r="L17" s="38">
        <f ca="1">Inskrivning!M101</f>
        <v>0</v>
      </c>
      <c r="M17" s="37">
        <f ca="1">Inskrivning!N101</f>
        <v>0</v>
      </c>
      <c r="N17" s="37">
        <f ca="1">Inskrivning!O101</f>
        <v>0</v>
      </c>
      <c r="O17" s="37">
        <f ca="1">Inskrivning!P101</f>
        <v>0</v>
      </c>
      <c r="P17" s="37">
        <f ca="1">Inskrivning!Q101</f>
        <v>0</v>
      </c>
      <c r="Q17" s="37">
        <f ca="1">Inskrivning!R101</f>
        <v>0</v>
      </c>
      <c r="R17" s="38">
        <f ca="1">Inskrivning!S101</f>
        <v>0</v>
      </c>
      <c r="S17" s="38">
        <f ca="1">Inskrivning!T101</f>
        <v>0</v>
      </c>
    </row>
    <row r="18" spans="1:19" ht="15">
      <c r="A18" s="2"/>
      <c r="B18" s="2">
        <f ca="1">Inskrivning!E102</f>
        <v>0</v>
      </c>
      <c r="C18" s="2" t="s">
        <v>111</v>
      </c>
      <c r="D18" s="2" t="str">
        <f t="shared" si="0"/>
        <v>Kl 0</v>
      </c>
      <c r="E18" s="80">
        <f ca="1">Inskrivning!F102</f>
        <v>0</v>
      </c>
      <c r="F18" s="49">
        <f ca="1">Inskrivning!G102</f>
        <v>0</v>
      </c>
      <c r="G18" s="37">
        <f ca="1">Inskrivning!H102</f>
        <v>0</v>
      </c>
      <c r="H18" s="37">
        <f ca="1">Inskrivning!I102</f>
        <v>0</v>
      </c>
      <c r="I18" s="37">
        <f ca="1">Inskrivning!J102</f>
        <v>0</v>
      </c>
      <c r="J18" s="37">
        <f ca="1">Inskrivning!K102</f>
        <v>0</v>
      </c>
      <c r="K18" s="37">
        <f ca="1">Inskrivning!L102</f>
        <v>0</v>
      </c>
      <c r="L18" s="38">
        <f ca="1">Inskrivning!M102</f>
        <v>0</v>
      </c>
      <c r="M18" s="37">
        <f ca="1">Inskrivning!N102</f>
        <v>0</v>
      </c>
      <c r="N18" s="37">
        <f ca="1">Inskrivning!O102</f>
        <v>0</v>
      </c>
      <c r="O18" s="37">
        <f ca="1">Inskrivning!P102</f>
        <v>0</v>
      </c>
      <c r="P18" s="37">
        <f ca="1">Inskrivning!Q102</f>
        <v>0</v>
      </c>
      <c r="Q18" s="37">
        <f ca="1">Inskrivning!R102</f>
        <v>0</v>
      </c>
      <c r="R18" s="38">
        <f ca="1">Inskrivning!S102</f>
        <v>0</v>
      </c>
      <c r="S18" s="38">
        <f ca="1">Inskrivning!T102</f>
        <v>0</v>
      </c>
    </row>
    <row r="19" spans="1:19" ht="15">
      <c r="A19" s="2"/>
      <c r="B19" s="2">
        <f ca="1">Inskrivning!E103</f>
        <v>0</v>
      </c>
      <c r="C19" s="2" t="s">
        <v>111</v>
      </c>
      <c r="D19" s="2" t="str">
        <f t="shared" si="0"/>
        <v>Kl 0</v>
      </c>
      <c r="E19" s="80">
        <f ca="1">Inskrivning!F103</f>
        <v>0</v>
      </c>
      <c r="F19" s="49">
        <f ca="1">Inskrivning!G103</f>
        <v>0</v>
      </c>
      <c r="G19" s="37">
        <f ca="1">Inskrivning!H103</f>
        <v>0</v>
      </c>
      <c r="H19" s="37">
        <f ca="1">Inskrivning!I103</f>
        <v>0</v>
      </c>
      <c r="I19" s="37">
        <f ca="1">Inskrivning!J103</f>
        <v>0</v>
      </c>
      <c r="J19" s="37">
        <f ca="1">Inskrivning!K103</f>
        <v>0</v>
      </c>
      <c r="K19" s="37">
        <f ca="1">Inskrivning!L103</f>
        <v>0</v>
      </c>
      <c r="L19" s="38">
        <f ca="1">Inskrivning!M103</f>
        <v>0</v>
      </c>
      <c r="M19" s="37">
        <f ca="1">Inskrivning!N103</f>
        <v>0</v>
      </c>
      <c r="N19" s="37">
        <f ca="1">Inskrivning!O103</f>
        <v>0</v>
      </c>
      <c r="O19" s="37">
        <f ca="1">Inskrivning!P103</f>
        <v>0</v>
      </c>
      <c r="P19" s="37">
        <f ca="1">Inskrivning!Q103</f>
        <v>0</v>
      </c>
      <c r="Q19" s="37">
        <f ca="1">Inskrivning!R103</f>
        <v>0</v>
      </c>
      <c r="R19" s="38">
        <f ca="1">Inskrivning!S103</f>
        <v>0</v>
      </c>
      <c r="S19" s="38">
        <f ca="1">Inskrivning!T103</f>
        <v>0</v>
      </c>
    </row>
    <row r="20" spans="1:19" ht="15">
      <c r="A20" s="2"/>
      <c r="B20" s="2">
        <f ca="1">Inskrivning!E106</f>
        <v>0</v>
      </c>
      <c r="C20" s="2" t="s">
        <v>111</v>
      </c>
      <c r="D20" s="2" t="str">
        <f t="shared" si="0"/>
        <v>Kl 0</v>
      </c>
      <c r="E20" s="80">
        <f ca="1">Inskrivning!F106</f>
        <v>0</v>
      </c>
      <c r="F20" s="49">
        <f ca="1">Inskrivning!G106</f>
        <v>0</v>
      </c>
      <c r="G20" s="37">
        <f ca="1">Inskrivning!H106</f>
        <v>0</v>
      </c>
      <c r="H20" s="37">
        <f ca="1">Inskrivning!I106</f>
        <v>0</v>
      </c>
      <c r="I20" s="37">
        <f ca="1">Inskrivning!J106</f>
        <v>0</v>
      </c>
      <c r="J20" s="37">
        <f ca="1">Inskrivning!K106</f>
        <v>0</v>
      </c>
      <c r="K20" s="37">
        <f ca="1">Inskrivning!L106</f>
        <v>0</v>
      </c>
      <c r="L20" s="38">
        <f ca="1">Inskrivning!M106</f>
        <v>0</v>
      </c>
      <c r="M20" s="37">
        <f ca="1">Inskrivning!N106</f>
        <v>0</v>
      </c>
      <c r="N20" s="37">
        <f ca="1">Inskrivning!O106</f>
        <v>0</v>
      </c>
      <c r="O20" s="37">
        <f ca="1">Inskrivning!P106</f>
        <v>0</v>
      </c>
      <c r="P20" s="37">
        <f ca="1">Inskrivning!Q106</f>
        <v>0</v>
      </c>
      <c r="Q20" s="37">
        <f ca="1">Inskrivning!R106</f>
        <v>0</v>
      </c>
      <c r="R20" s="38">
        <f ca="1">Inskrivning!S106</f>
        <v>0</v>
      </c>
      <c r="S20" s="38">
        <f ca="1">Inskrivning!T106</f>
        <v>0</v>
      </c>
    </row>
    <row r="21" spans="1:19" ht="15">
      <c r="A21" s="2"/>
      <c r="B21" s="2">
        <f ca="1">Inskrivning!E107</f>
        <v>0</v>
      </c>
      <c r="C21" s="2" t="s">
        <v>111</v>
      </c>
      <c r="D21" s="2" t="str">
        <f t="shared" si="0"/>
        <v>Kl 0</v>
      </c>
      <c r="E21" s="80">
        <f ca="1">Inskrivning!F107</f>
        <v>0</v>
      </c>
      <c r="F21" s="49">
        <f ca="1">Inskrivning!G107</f>
        <v>0</v>
      </c>
      <c r="G21" s="37">
        <f ca="1">Inskrivning!H107</f>
        <v>0</v>
      </c>
      <c r="H21" s="37">
        <f ca="1">Inskrivning!I107</f>
        <v>0</v>
      </c>
      <c r="I21" s="37">
        <f ca="1">Inskrivning!J107</f>
        <v>0</v>
      </c>
      <c r="J21" s="37">
        <f ca="1">Inskrivning!K107</f>
        <v>0</v>
      </c>
      <c r="K21" s="37">
        <f ca="1">Inskrivning!L107</f>
        <v>0</v>
      </c>
      <c r="L21" s="38">
        <f ca="1">Inskrivning!M107</f>
        <v>0</v>
      </c>
      <c r="M21" s="37">
        <f ca="1">Inskrivning!N107</f>
        <v>0</v>
      </c>
      <c r="N21" s="37">
        <f ca="1">Inskrivning!O107</f>
        <v>0</v>
      </c>
      <c r="O21" s="37">
        <f ca="1">Inskrivning!P107</f>
        <v>0</v>
      </c>
      <c r="P21" s="37">
        <f ca="1">Inskrivning!Q107</f>
        <v>0</v>
      </c>
      <c r="Q21" s="37">
        <f ca="1">Inskrivning!R107</f>
        <v>0</v>
      </c>
      <c r="R21" s="38">
        <f ca="1">Inskrivning!S107</f>
        <v>0</v>
      </c>
      <c r="S21" s="38">
        <f ca="1">Inskrivning!T107</f>
        <v>0</v>
      </c>
    </row>
    <row r="22" spans="1:19" ht="15">
      <c r="A22" s="2"/>
      <c r="B22" s="2">
        <f ca="1">Inskrivning!E108</f>
        <v>0</v>
      </c>
      <c r="C22" s="2" t="s">
        <v>111</v>
      </c>
      <c r="D22" s="2" t="str">
        <f t="shared" si="0"/>
        <v>Kl 0</v>
      </c>
      <c r="E22" s="80">
        <f ca="1">Inskrivning!F108</f>
        <v>0</v>
      </c>
      <c r="F22" s="49">
        <f ca="1">Inskrivning!G108</f>
        <v>0</v>
      </c>
      <c r="G22" s="37">
        <f ca="1">Inskrivning!H108</f>
        <v>0</v>
      </c>
      <c r="H22" s="37">
        <f ca="1">Inskrivning!I108</f>
        <v>0</v>
      </c>
      <c r="I22" s="37">
        <f ca="1">Inskrivning!J108</f>
        <v>0</v>
      </c>
      <c r="J22" s="37">
        <f ca="1">Inskrivning!K108</f>
        <v>0</v>
      </c>
      <c r="K22" s="37">
        <f ca="1">Inskrivning!L108</f>
        <v>0</v>
      </c>
      <c r="L22" s="38">
        <f ca="1">Inskrivning!M108</f>
        <v>0</v>
      </c>
      <c r="M22" s="37">
        <f ca="1">Inskrivning!N108</f>
        <v>0</v>
      </c>
      <c r="N22" s="37">
        <f ca="1">Inskrivning!O108</f>
        <v>0</v>
      </c>
      <c r="O22" s="37">
        <f ca="1">Inskrivning!P108</f>
        <v>0</v>
      </c>
      <c r="P22" s="37">
        <f ca="1">Inskrivning!Q108</f>
        <v>0</v>
      </c>
      <c r="Q22" s="37">
        <f ca="1">Inskrivning!R108</f>
        <v>0</v>
      </c>
      <c r="R22" s="38">
        <f ca="1">Inskrivning!S108</f>
        <v>0</v>
      </c>
      <c r="S22" s="38">
        <f ca="1">Inskrivning!T108</f>
        <v>0</v>
      </c>
    </row>
    <row r="23" spans="1:19" ht="15">
      <c r="A23" s="2"/>
      <c r="B23" s="2">
        <f ca="1">Inskrivning!E109</f>
        <v>0</v>
      </c>
      <c r="C23" s="2" t="s">
        <v>111</v>
      </c>
      <c r="D23" s="2" t="str">
        <f t="shared" si="0"/>
        <v>Kl 0</v>
      </c>
      <c r="E23" s="80">
        <f ca="1">Inskrivning!F109</f>
        <v>0</v>
      </c>
      <c r="F23" s="49">
        <f ca="1">Inskrivning!G109</f>
        <v>0</v>
      </c>
      <c r="G23" s="37">
        <f ca="1">Inskrivning!H109</f>
        <v>0</v>
      </c>
      <c r="H23" s="37">
        <f ca="1">Inskrivning!I109</f>
        <v>0</v>
      </c>
      <c r="I23" s="37">
        <f ca="1">Inskrivning!J109</f>
        <v>0</v>
      </c>
      <c r="J23" s="37">
        <f ca="1">Inskrivning!K109</f>
        <v>0</v>
      </c>
      <c r="K23" s="37">
        <f ca="1">Inskrivning!L109</f>
        <v>0</v>
      </c>
      <c r="L23" s="38">
        <f ca="1">Inskrivning!M109</f>
        <v>0</v>
      </c>
      <c r="M23" s="37">
        <f ca="1">Inskrivning!N109</f>
        <v>0</v>
      </c>
      <c r="N23" s="37">
        <f ca="1">Inskrivning!O109</f>
        <v>0</v>
      </c>
      <c r="O23" s="37">
        <f ca="1">Inskrivning!P109</f>
        <v>0</v>
      </c>
      <c r="P23" s="37">
        <f ca="1">Inskrivning!Q109</f>
        <v>0</v>
      </c>
      <c r="Q23" s="37">
        <f ca="1">Inskrivning!R109</f>
        <v>0</v>
      </c>
      <c r="R23" s="38">
        <f ca="1">Inskrivning!S109</f>
        <v>0</v>
      </c>
      <c r="S23" s="38">
        <f ca="1">Inskrivning!T109</f>
        <v>0</v>
      </c>
    </row>
    <row r="24" spans="1:19" ht="15">
      <c r="A24" s="72"/>
      <c r="B24" s="2">
        <f ca="1">Inskrivning!E110</f>
        <v>0</v>
      </c>
      <c r="C24" s="2" t="s">
        <v>111</v>
      </c>
      <c r="D24" s="2" t="str">
        <f t="shared" si="0"/>
        <v>Kl 0</v>
      </c>
      <c r="E24" s="80">
        <f ca="1">Inskrivning!F110</f>
        <v>0</v>
      </c>
      <c r="F24" s="49">
        <f ca="1">Inskrivning!G110</f>
        <v>0</v>
      </c>
      <c r="G24" s="37">
        <f ca="1">Inskrivning!H110</f>
        <v>0</v>
      </c>
      <c r="H24" s="37">
        <f ca="1">Inskrivning!I110</f>
        <v>0</v>
      </c>
      <c r="I24" s="37">
        <f ca="1">Inskrivning!J110</f>
        <v>0</v>
      </c>
      <c r="J24" s="37">
        <f ca="1">Inskrivning!K110</f>
        <v>0</v>
      </c>
      <c r="K24" s="37">
        <f ca="1">Inskrivning!L110</f>
        <v>0</v>
      </c>
      <c r="L24" s="38">
        <f ca="1">Inskrivning!M110</f>
        <v>0</v>
      </c>
      <c r="M24" s="37">
        <f ca="1">Inskrivning!N110</f>
        <v>0</v>
      </c>
      <c r="N24" s="37">
        <f ca="1">Inskrivning!O110</f>
        <v>0</v>
      </c>
      <c r="O24" s="37">
        <f ca="1">Inskrivning!P110</f>
        <v>0</v>
      </c>
      <c r="P24" s="37">
        <f ca="1">Inskrivning!Q110</f>
        <v>0</v>
      </c>
      <c r="Q24" s="37">
        <f ca="1">Inskrivning!R110</f>
        <v>0</v>
      </c>
      <c r="R24" s="38">
        <f ca="1">Inskrivning!S110</f>
        <v>0</v>
      </c>
      <c r="S24" s="38">
        <f ca="1">Inskrivning!T110</f>
        <v>0</v>
      </c>
    </row>
    <row r="25" spans="1:19" ht="15">
      <c r="A25" s="72"/>
      <c r="B25" s="2">
        <f ca="1">Inskrivning!E111</f>
        <v>0</v>
      </c>
      <c r="C25" s="2" t="s">
        <v>111</v>
      </c>
      <c r="D25" s="2" t="str">
        <f t="shared" si="0"/>
        <v>Kl 0</v>
      </c>
      <c r="E25" s="80">
        <f ca="1">Inskrivning!F111</f>
        <v>0</v>
      </c>
      <c r="F25" s="49">
        <f ca="1">Inskrivning!G111</f>
        <v>0</v>
      </c>
      <c r="G25" s="37">
        <f ca="1">Inskrivning!H111</f>
        <v>0</v>
      </c>
      <c r="H25" s="37">
        <f ca="1">Inskrivning!I111</f>
        <v>0</v>
      </c>
      <c r="I25" s="37">
        <f ca="1">Inskrivning!J111</f>
        <v>0</v>
      </c>
      <c r="J25" s="37">
        <f ca="1">Inskrivning!K111</f>
        <v>0</v>
      </c>
      <c r="K25" s="37">
        <f ca="1">Inskrivning!L111</f>
        <v>0</v>
      </c>
      <c r="L25" s="38">
        <f ca="1">Inskrivning!M111</f>
        <v>0</v>
      </c>
      <c r="M25" s="37">
        <f ca="1">Inskrivning!N111</f>
        <v>0</v>
      </c>
      <c r="N25" s="37">
        <f ca="1">Inskrivning!O111</f>
        <v>0</v>
      </c>
      <c r="O25" s="37">
        <f ca="1">Inskrivning!P111</f>
        <v>0</v>
      </c>
      <c r="P25" s="37">
        <f ca="1">Inskrivning!Q111</f>
        <v>0</v>
      </c>
      <c r="Q25" s="37">
        <f ca="1">Inskrivning!R111</f>
        <v>0</v>
      </c>
      <c r="R25" s="38">
        <f ca="1">Inskrivning!S111</f>
        <v>0</v>
      </c>
      <c r="S25" s="38">
        <f ca="1">Inskrivning!T111</f>
        <v>0</v>
      </c>
    </row>
    <row r="26" spans="1:19" ht="15">
      <c r="A26" s="72"/>
      <c r="B26" s="2">
        <f ca="1">Inskrivning!E112</f>
        <v>0</v>
      </c>
      <c r="C26" s="2" t="s">
        <v>111</v>
      </c>
      <c r="D26" s="2" t="str">
        <f t="shared" si="0"/>
        <v>Kl 0</v>
      </c>
      <c r="E26" s="80">
        <f ca="1">Inskrivning!F112</f>
        <v>0</v>
      </c>
      <c r="F26" s="49">
        <f ca="1">Inskrivning!G112</f>
        <v>0</v>
      </c>
      <c r="G26" s="37">
        <f ca="1">Inskrivning!H112</f>
        <v>0</v>
      </c>
      <c r="H26" s="37">
        <f ca="1">Inskrivning!I112</f>
        <v>0</v>
      </c>
      <c r="I26" s="37">
        <f ca="1">Inskrivning!J112</f>
        <v>0</v>
      </c>
      <c r="J26" s="37">
        <f ca="1">Inskrivning!K112</f>
        <v>0</v>
      </c>
      <c r="K26" s="37">
        <f ca="1">Inskrivning!L112</f>
        <v>0</v>
      </c>
      <c r="L26" s="38">
        <f ca="1">Inskrivning!M112</f>
        <v>0</v>
      </c>
      <c r="M26" s="37">
        <f ca="1">Inskrivning!N112</f>
        <v>0</v>
      </c>
      <c r="N26" s="37">
        <f ca="1">Inskrivning!O112</f>
        <v>0</v>
      </c>
      <c r="O26" s="37">
        <f ca="1">Inskrivning!P112</f>
        <v>0</v>
      </c>
      <c r="P26" s="37">
        <f ca="1">Inskrivning!Q112</f>
        <v>0</v>
      </c>
      <c r="Q26" s="37">
        <f ca="1">Inskrivning!R112</f>
        <v>0</v>
      </c>
      <c r="R26" s="38">
        <f ca="1">Inskrivning!S112</f>
        <v>0</v>
      </c>
      <c r="S26" s="38">
        <f ca="1">Inskrivning!T112</f>
        <v>0</v>
      </c>
    </row>
    <row r="27" spans="1:19" ht="15">
      <c r="A27" s="72"/>
      <c r="B27" s="2">
        <f ca="1">Inskrivning!E113</f>
        <v>0</v>
      </c>
      <c r="C27" s="2" t="s">
        <v>111</v>
      </c>
      <c r="D27" s="2" t="str">
        <f t="shared" si="0"/>
        <v>Kl 0</v>
      </c>
      <c r="E27" s="80">
        <f ca="1">Inskrivning!F113</f>
        <v>0</v>
      </c>
      <c r="F27" s="49">
        <f ca="1">Inskrivning!G113</f>
        <v>0</v>
      </c>
      <c r="G27" s="37">
        <f ca="1">Inskrivning!H113</f>
        <v>0</v>
      </c>
      <c r="H27" s="37">
        <f ca="1">Inskrivning!I113</f>
        <v>0</v>
      </c>
      <c r="I27" s="37">
        <f ca="1">Inskrivning!J113</f>
        <v>0</v>
      </c>
      <c r="J27" s="37">
        <f ca="1">Inskrivning!K113</f>
        <v>0</v>
      </c>
      <c r="K27" s="37">
        <f ca="1">Inskrivning!L113</f>
        <v>0</v>
      </c>
      <c r="L27" s="38">
        <f ca="1">Inskrivning!M113</f>
        <v>0</v>
      </c>
      <c r="M27" s="37">
        <f ca="1">Inskrivning!N113</f>
        <v>0</v>
      </c>
      <c r="N27" s="37">
        <f ca="1">Inskrivning!O113</f>
        <v>0</v>
      </c>
      <c r="O27" s="37">
        <f ca="1">Inskrivning!P113</f>
        <v>0</v>
      </c>
      <c r="P27" s="37">
        <f ca="1">Inskrivning!Q113</f>
        <v>0</v>
      </c>
      <c r="Q27" s="37">
        <f ca="1">Inskrivning!R113</f>
        <v>0</v>
      </c>
      <c r="R27" s="38">
        <f ca="1">Inskrivning!S113</f>
        <v>0</v>
      </c>
      <c r="S27" s="38">
        <f ca="1">Inskrivning!T113</f>
        <v>0</v>
      </c>
    </row>
    <row r="28" spans="1:19" ht="15">
      <c r="A28" s="72"/>
      <c r="B28" s="2">
        <f ca="1">Inskrivning!E114</f>
        <v>0</v>
      </c>
      <c r="C28" s="2" t="s">
        <v>111</v>
      </c>
      <c r="D28" s="2" t="str">
        <f t="shared" si="0"/>
        <v>Kl 0</v>
      </c>
      <c r="E28" s="80">
        <f ca="1">Inskrivning!F114</f>
        <v>0</v>
      </c>
      <c r="F28" s="49">
        <f ca="1">Inskrivning!G114</f>
        <v>0</v>
      </c>
      <c r="G28" s="37">
        <f ca="1">Inskrivning!H114</f>
        <v>0</v>
      </c>
      <c r="H28" s="37">
        <f ca="1">Inskrivning!I114</f>
        <v>0</v>
      </c>
      <c r="I28" s="37">
        <f ca="1">Inskrivning!J114</f>
        <v>0</v>
      </c>
      <c r="J28" s="37">
        <f ca="1">Inskrivning!K114</f>
        <v>0</v>
      </c>
      <c r="K28" s="37">
        <f ca="1">Inskrivning!L114</f>
        <v>0</v>
      </c>
      <c r="L28" s="38">
        <f ca="1">Inskrivning!M114</f>
        <v>0</v>
      </c>
      <c r="M28" s="37">
        <f ca="1">Inskrivning!N114</f>
        <v>0</v>
      </c>
      <c r="N28" s="37">
        <f ca="1">Inskrivning!O114</f>
        <v>0</v>
      </c>
      <c r="O28" s="37">
        <f ca="1">Inskrivning!P114</f>
        <v>0</v>
      </c>
      <c r="P28" s="37">
        <f ca="1">Inskrivning!Q114</f>
        <v>0</v>
      </c>
      <c r="Q28" s="37">
        <f ca="1">Inskrivning!R114</f>
        <v>0</v>
      </c>
      <c r="R28" s="38">
        <f ca="1">Inskrivning!S114</f>
        <v>0</v>
      </c>
      <c r="S28" s="38">
        <f ca="1">Inskrivning!T114</f>
        <v>0</v>
      </c>
    </row>
    <row r="29" spans="1:19" ht="15">
      <c r="A29" s="72"/>
      <c r="B29" s="2">
        <f ca="1">Inskrivning!E115</f>
        <v>0</v>
      </c>
      <c r="C29" s="2" t="s">
        <v>111</v>
      </c>
      <c r="D29" s="2" t="str">
        <f t="shared" si="0"/>
        <v>Kl 0</v>
      </c>
      <c r="E29" s="80">
        <f ca="1">Inskrivning!F115</f>
        <v>0</v>
      </c>
      <c r="F29" s="49">
        <f ca="1">Inskrivning!G115</f>
        <v>0</v>
      </c>
      <c r="G29" s="37">
        <f ca="1">Inskrivning!H115</f>
        <v>0</v>
      </c>
      <c r="H29" s="37">
        <f ca="1">Inskrivning!I115</f>
        <v>0</v>
      </c>
      <c r="I29" s="37">
        <f ca="1">Inskrivning!J115</f>
        <v>0</v>
      </c>
      <c r="J29" s="37">
        <f ca="1">Inskrivning!K115</f>
        <v>0</v>
      </c>
      <c r="K29" s="37">
        <f ca="1">Inskrivning!L115</f>
        <v>0</v>
      </c>
      <c r="L29" s="38">
        <f ca="1">Inskrivning!M115</f>
        <v>0</v>
      </c>
      <c r="M29" s="37">
        <f ca="1">Inskrivning!N115</f>
        <v>0</v>
      </c>
      <c r="N29" s="37">
        <f ca="1">Inskrivning!O115</f>
        <v>0</v>
      </c>
      <c r="O29" s="37">
        <f ca="1">Inskrivning!P115</f>
        <v>0</v>
      </c>
      <c r="P29" s="37">
        <f ca="1">Inskrivning!Q115</f>
        <v>0</v>
      </c>
      <c r="Q29" s="37">
        <f ca="1">Inskrivning!R115</f>
        <v>0</v>
      </c>
      <c r="R29" s="38">
        <f ca="1">Inskrivning!S115</f>
        <v>0</v>
      </c>
      <c r="S29" s="38">
        <f ca="1">Inskrivning!T115</f>
        <v>0</v>
      </c>
    </row>
    <row r="30" spans="1:19" ht="15">
      <c r="A30" s="72"/>
      <c r="B30" s="2">
        <f ca="1">Inskrivning!E116</f>
        <v>0</v>
      </c>
      <c r="C30" s="2" t="s">
        <v>111</v>
      </c>
      <c r="D30" s="2" t="str">
        <f t="shared" si="0"/>
        <v>Kl 0</v>
      </c>
      <c r="E30" s="80">
        <f ca="1">Inskrivning!F116</f>
        <v>0</v>
      </c>
      <c r="F30" s="49">
        <f ca="1">Inskrivning!G116</f>
        <v>0</v>
      </c>
      <c r="G30" s="37">
        <f ca="1">Inskrivning!H116</f>
        <v>0</v>
      </c>
      <c r="H30" s="37">
        <f ca="1">Inskrivning!I116</f>
        <v>0</v>
      </c>
      <c r="I30" s="37">
        <f ca="1">Inskrivning!J116</f>
        <v>0</v>
      </c>
      <c r="J30" s="37">
        <f ca="1">Inskrivning!K116</f>
        <v>0</v>
      </c>
      <c r="K30" s="37">
        <f ca="1">Inskrivning!L116</f>
        <v>0</v>
      </c>
      <c r="L30" s="38">
        <f ca="1">Inskrivning!M116</f>
        <v>0</v>
      </c>
      <c r="M30" s="37">
        <f ca="1">Inskrivning!N116</f>
        <v>0</v>
      </c>
      <c r="N30" s="37">
        <f ca="1">Inskrivning!O116</f>
        <v>0</v>
      </c>
      <c r="O30" s="37">
        <f ca="1">Inskrivning!P116</f>
        <v>0</v>
      </c>
      <c r="P30" s="37">
        <f ca="1">Inskrivning!Q116</f>
        <v>0</v>
      </c>
      <c r="Q30" s="37">
        <f ca="1">Inskrivning!R116</f>
        <v>0</v>
      </c>
      <c r="R30" s="38">
        <f ca="1">Inskrivning!S116</f>
        <v>0</v>
      </c>
      <c r="S30" s="38">
        <f ca="1">Inskrivning!T116</f>
        <v>0</v>
      </c>
    </row>
    <row r="31" spans="1:19" ht="15">
      <c r="A31" s="72"/>
      <c r="B31" s="2">
        <f ca="1">Inskrivning!E117</f>
        <v>0</v>
      </c>
      <c r="C31" s="2" t="s">
        <v>111</v>
      </c>
      <c r="D31" s="2" t="str">
        <f t="shared" si="0"/>
        <v>Kl 0</v>
      </c>
      <c r="E31" s="80">
        <f ca="1">Inskrivning!F117</f>
        <v>0</v>
      </c>
      <c r="F31" s="49">
        <f ca="1">Inskrivning!G117</f>
        <v>0</v>
      </c>
      <c r="G31" s="37">
        <f ca="1">Inskrivning!H117</f>
        <v>0</v>
      </c>
      <c r="H31" s="37">
        <f ca="1">Inskrivning!I117</f>
        <v>0</v>
      </c>
      <c r="I31" s="37">
        <f ca="1">Inskrivning!J117</f>
        <v>0</v>
      </c>
      <c r="J31" s="37">
        <f ca="1">Inskrivning!K117</f>
        <v>0</v>
      </c>
      <c r="K31" s="37">
        <f ca="1">Inskrivning!L117</f>
        <v>0</v>
      </c>
      <c r="L31" s="38">
        <f ca="1">Inskrivning!M117</f>
        <v>0</v>
      </c>
      <c r="M31" s="37">
        <f ca="1">Inskrivning!N117</f>
        <v>0</v>
      </c>
      <c r="N31" s="37">
        <f ca="1">Inskrivning!O117</f>
        <v>0</v>
      </c>
      <c r="O31" s="37">
        <f ca="1">Inskrivning!P117</f>
        <v>0</v>
      </c>
      <c r="P31" s="37">
        <f ca="1">Inskrivning!Q117</f>
        <v>0</v>
      </c>
      <c r="Q31" s="37">
        <f ca="1">Inskrivning!R117</f>
        <v>0</v>
      </c>
      <c r="R31" s="38">
        <f ca="1">Inskrivning!S117</f>
        <v>0</v>
      </c>
      <c r="S31" s="38">
        <f ca="1">Inskrivning!T117</f>
        <v>0</v>
      </c>
    </row>
    <row r="32" spans="1:19" ht="15">
      <c r="A32" s="72"/>
      <c r="B32" s="2">
        <f ca="1">Inskrivning!E118</f>
        <v>0</v>
      </c>
      <c r="C32" s="2" t="s">
        <v>111</v>
      </c>
      <c r="D32" s="2" t="str">
        <f t="shared" si="0"/>
        <v>Kl 0</v>
      </c>
      <c r="E32" s="80">
        <f ca="1">Inskrivning!F118</f>
        <v>0</v>
      </c>
      <c r="F32" s="49">
        <f ca="1">Inskrivning!G118</f>
        <v>0</v>
      </c>
      <c r="G32" s="37">
        <f ca="1">Inskrivning!H118</f>
        <v>0</v>
      </c>
      <c r="H32" s="37">
        <f ca="1">Inskrivning!I118</f>
        <v>0</v>
      </c>
      <c r="I32" s="37">
        <f ca="1">Inskrivning!J118</f>
        <v>0</v>
      </c>
      <c r="J32" s="37">
        <f ca="1">Inskrivning!K118</f>
        <v>0</v>
      </c>
      <c r="K32" s="37">
        <f ca="1">Inskrivning!L118</f>
        <v>0</v>
      </c>
      <c r="L32" s="38">
        <f ca="1">Inskrivning!M118</f>
        <v>0</v>
      </c>
      <c r="M32" s="37">
        <f ca="1">Inskrivning!N118</f>
        <v>0</v>
      </c>
      <c r="N32" s="37">
        <f ca="1">Inskrivning!O118</f>
        <v>0</v>
      </c>
      <c r="O32" s="37">
        <f ca="1">Inskrivning!P118</f>
        <v>0</v>
      </c>
      <c r="P32" s="37">
        <f ca="1">Inskrivning!Q118</f>
        <v>0</v>
      </c>
      <c r="Q32" s="37">
        <f ca="1">Inskrivning!R118</f>
        <v>0</v>
      </c>
      <c r="R32" s="38">
        <f ca="1">Inskrivning!S118</f>
        <v>0</v>
      </c>
      <c r="S32" s="38">
        <f ca="1">Inskrivning!T118</f>
        <v>0</v>
      </c>
    </row>
    <row r="33" spans="1:19" ht="15">
      <c r="A33" s="72"/>
      <c r="B33" s="2">
        <f ca="1">Inskrivning!E119</f>
        <v>0</v>
      </c>
      <c r="C33" s="2" t="s">
        <v>111</v>
      </c>
      <c r="D33" s="2" t="str">
        <f t="shared" si="0"/>
        <v>Kl 0</v>
      </c>
      <c r="E33" s="80">
        <f ca="1">Inskrivning!F119</f>
        <v>0</v>
      </c>
      <c r="F33" s="49">
        <f ca="1">Inskrivning!G119</f>
        <v>0</v>
      </c>
      <c r="G33" s="37">
        <f ca="1">Inskrivning!H119</f>
        <v>0</v>
      </c>
      <c r="H33" s="37">
        <f ca="1">Inskrivning!I119</f>
        <v>0</v>
      </c>
      <c r="I33" s="37">
        <f ca="1">Inskrivning!J119</f>
        <v>0</v>
      </c>
      <c r="J33" s="37">
        <f ca="1">Inskrivning!K119</f>
        <v>0</v>
      </c>
      <c r="K33" s="37">
        <f ca="1">Inskrivning!L119</f>
        <v>0</v>
      </c>
      <c r="L33" s="38">
        <f ca="1">Inskrivning!M119</f>
        <v>0</v>
      </c>
      <c r="M33" s="37">
        <f ca="1">Inskrivning!N119</f>
        <v>0</v>
      </c>
      <c r="N33" s="37">
        <f ca="1">Inskrivning!O119</f>
        <v>0</v>
      </c>
      <c r="O33" s="37">
        <f ca="1">Inskrivning!P119</f>
        <v>0</v>
      </c>
      <c r="P33" s="37">
        <f ca="1">Inskrivning!Q119</f>
        <v>0</v>
      </c>
      <c r="Q33" s="37">
        <f ca="1">Inskrivning!R119</f>
        <v>0</v>
      </c>
      <c r="R33" s="38">
        <f ca="1">Inskrivning!S119</f>
        <v>0</v>
      </c>
      <c r="S33" s="38">
        <f ca="1">Inskrivning!T119</f>
        <v>0</v>
      </c>
    </row>
    <row r="34" spans="1:19" ht="15">
      <c r="A34" s="72"/>
      <c r="B34" s="2">
        <f ca="1">Inskrivning!E120</f>
        <v>0</v>
      </c>
      <c r="C34" s="2" t="s">
        <v>111</v>
      </c>
      <c r="D34" s="2" t="str">
        <f t="shared" si="0"/>
        <v>Kl 0</v>
      </c>
      <c r="E34" s="80">
        <f ca="1">Inskrivning!F120</f>
        <v>0</v>
      </c>
      <c r="F34" s="49">
        <f ca="1">Inskrivning!G120</f>
        <v>0</v>
      </c>
      <c r="G34" s="37">
        <f ca="1">Inskrivning!H120</f>
        <v>0</v>
      </c>
      <c r="H34" s="37">
        <f ca="1">Inskrivning!I120</f>
        <v>0</v>
      </c>
      <c r="I34" s="37">
        <f ca="1">Inskrivning!J120</f>
        <v>0</v>
      </c>
      <c r="J34" s="37">
        <f ca="1">Inskrivning!K120</f>
        <v>0</v>
      </c>
      <c r="K34" s="37">
        <f ca="1">Inskrivning!L120</f>
        <v>0</v>
      </c>
      <c r="L34" s="38">
        <f ca="1">Inskrivning!M120</f>
        <v>0</v>
      </c>
      <c r="M34" s="37">
        <f ca="1">Inskrivning!N120</f>
        <v>0</v>
      </c>
      <c r="N34" s="37">
        <f ca="1">Inskrivning!O120</f>
        <v>0</v>
      </c>
      <c r="O34" s="37">
        <f ca="1">Inskrivning!P120</f>
        <v>0</v>
      </c>
      <c r="P34" s="37">
        <f ca="1">Inskrivning!Q120</f>
        <v>0</v>
      </c>
      <c r="Q34" s="37">
        <f ca="1">Inskrivning!R120</f>
        <v>0</v>
      </c>
      <c r="R34" s="38">
        <f ca="1">Inskrivning!S120</f>
        <v>0</v>
      </c>
      <c r="S34" s="38">
        <f ca="1">Inskrivning!T120</f>
        <v>0</v>
      </c>
    </row>
    <row r="35" spans="1:19" ht="15">
      <c r="A35" s="2"/>
      <c r="B35" s="2">
        <f ca="1">Inskrivning!E121</f>
        <v>0</v>
      </c>
      <c r="C35" s="2" t="s">
        <v>111</v>
      </c>
      <c r="D35" s="2" t="str">
        <f t="shared" si="0"/>
        <v>Kl 0</v>
      </c>
      <c r="E35" s="80">
        <f ca="1">Inskrivning!F121</f>
        <v>0</v>
      </c>
      <c r="F35" s="49">
        <f ca="1">Inskrivning!G121</f>
        <v>0</v>
      </c>
      <c r="G35" s="37">
        <f ca="1">Inskrivning!H121</f>
        <v>0</v>
      </c>
      <c r="H35" s="37">
        <f ca="1">Inskrivning!I121</f>
        <v>0</v>
      </c>
      <c r="I35" s="37">
        <f ca="1">Inskrivning!J121</f>
        <v>0</v>
      </c>
      <c r="J35" s="37">
        <f ca="1">Inskrivning!K121</f>
        <v>0</v>
      </c>
      <c r="K35" s="37">
        <f ca="1">Inskrivning!L121</f>
        <v>0</v>
      </c>
      <c r="L35" s="38">
        <f ca="1">Inskrivning!M121</f>
        <v>0</v>
      </c>
      <c r="M35" s="37">
        <f ca="1">Inskrivning!N121</f>
        <v>0</v>
      </c>
      <c r="N35" s="37">
        <f ca="1">Inskrivning!O121</f>
        <v>0</v>
      </c>
      <c r="O35" s="37">
        <f ca="1">Inskrivning!P121</f>
        <v>0</v>
      </c>
      <c r="P35" s="37">
        <f ca="1">Inskrivning!Q121</f>
        <v>0</v>
      </c>
      <c r="Q35" s="37">
        <f ca="1">Inskrivning!R121</f>
        <v>0</v>
      </c>
      <c r="R35" s="38">
        <f ca="1">Inskrivning!S121</f>
        <v>0</v>
      </c>
      <c r="S35" s="38">
        <f ca="1">Inskrivning!T121</f>
        <v>0</v>
      </c>
    </row>
    <row r="36" spans="1:19" ht="15">
      <c r="A36" s="2"/>
      <c r="B36" s="2">
        <f ca="1">Inskrivning!E122</f>
        <v>0</v>
      </c>
      <c r="C36" s="2" t="s">
        <v>111</v>
      </c>
      <c r="D36" s="2" t="str">
        <f t="shared" si="0"/>
        <v>Kl 0</v>
      </c>
      <c r="E36" s="80">
        <f ca="1">Inskrivning!F122</f>
        <v>0</v>
      </c>
      <c r="F36" s="49">
        <f ca="1">Inskrivning!G122</f>
        <v>0</v>
      </c>
      <c r="G36" s="37">
        <f ca="1">Inskrivning!H122</f>
        <v>0</v>
      </c>
      <c r="H36" s="37">
        <f ca="1">Inskrivning!I122</f>
        <v>0</v>
      </c>
      <c r="I36" s="37">
        <f ca="1">Inskrivning!J122</f>
        <v>0</v>
      </c>
      <c r="J36" s="37">
        <f ca="1">Inskrivning!K122</f>
        <v>0</v>
      </c>
      <c r="K36" s="37">
        <f ca="1">Inskrivning!L122</f>
        <v>0</v>
      </c>
      <c r="L36" s="38">
        <f ca="1">Inskrivning!M122</f>
        <v>0</v>
      </c>
      <c r="M36" s="37">
        <f ca="1">Inskrivning!N122</f>
        <v>0</v>
      </c>
      <c r="N36" s="37">
        <f ca="1">Inskrivning!O122</f>
        <v>0</v>
      </c>
      <c r="O36" s="37">
        <f ca="1">Inskrivning!P122</f>
        <v>0</v>
      </c>
      <c r="P36" s="37">
        <f ca="1">Inskrivning!Q122</f>
        <v>0</v>
      </c>
      <c r="Q36" s="37">
        <f ca="1">Inskrivning!R122</f>
        <v>0</v>
      </c>
      <c r="R36" s="38">
        <f ca="1">Inskrivning!S122</f>
        <v>0</v>
      </c>
      <c r="S36" s="38">
        <f ca="1">Inskrivning!T122</f>
        <v>0</v>
      </c>
    </row>
    <row r="37" spans="1:19" ht="15">
      <c r="A37" s="2"/>
      <c r="B37" s="2">
        <f ca="1">Inskrivning!E123</f>
        <v>0</v>
      </c>
      <c r="C37" s="2" t="s">
        <v>111</v>
      </c>
      <c r="D37" s="2" t="str">
        <f t="shared" ref="D37:D68" si="1">C37&amp;" "&amp;B37</f>
        <v>Kl 0</v>
      </c>
      <c r="E37" s="80">
        <f ca="1">Inskrivning!F123</f>
        <v>0</v>
      </c>
      <c r="F37" s="49">
        <f ca="1">Inskrivning!G123</f>
        <v>0</v>
      </c>
      <c r="G37" s="37">
        <f ca="1">Inskrivning!H123</f>
        <v>0</v>
      </c>
      <c r="H37" s="37">
        <f ca="1">Inskrivning!I123</f>
        <v>0</v>
      </c>
      <c r="I37" s="37">
        <f ca="1">Inskrivning!J123</f>
        <v>0</v>
      </c>
      <c r="J37" s="37">
        <f ca="1">Inskrivning!K123</f>
        <v>0</v>
      </c>
      <c r="K37" s="37">
        <f ca="1">Inskrivning!L123</f>
        <v>0</v>
      </c>
      <c r="L37" s="38">
        <f ca="1">Inskrivning!M123</f>
        <v>0</v>
      </c>
      <c r="M37" s="37">
        <f ca="1">Inskrivning!N123</f>
        <v>0</v>
      </c>
      <c r="N37" s="37">
        <f ca="1">Inskrivning!O123</f>
        <v>0</v>
      </c>
      <c r="O37" s="37">
        <f ca="1">Inskrivning!P123</f>
        <v>0</v>
      </c>
      <c r="P37" s="37">
        <f ca="1">Inskrivning!Q123</f>
        <v>0</v>
      </c>
      <c r="Q37" s="37">
        <f ca="1">Inskrivning!R123</f>
        <v>0</v>
      </c>
      <c r="R37" s="38">
        <f ca="1">Inskrivning!S123</f>
        <v>0</v>
      </c>
      <c r="S37" s="38">
        <f ca="1">Inskrivning!T123</f>
        <v>0</v>
      </c>
    </row>
    <row r="38" spans="1:19" ht="15">
      <c r="A38" s="2"/>
      <c r="B38" s="2">
        <f ca="1">Inskrivning!E124</f>
        <v>0</v>
      </c>
      <c r="C38" s="2" t="s">
        <v>111</v>
      </c>
      <c r="D38" s="2" t="str">
        <f t="shared" si="1"/>
        <v>Kl 0</v>
      </c>
      <c r="E38" s="80">
        <f ca="1">Inskrivning!F124</f>
        <v>0</v>
      </c>
      <c r="F38" s="49">
        <f ca="1">Inskrivning!G124</f>
        <v>0</v>
      </c>
      <c r="G38" s="37">
        <f ca="1">Inskrivning!H124</f>
        <v>0</v>
      </c>
      <c r="H38" s="37">
        <f ca="1">Inskrivning!I124</f>
        <v>0</v>
      </c>
      <c r="I38" s="37">
        <f ca="1">Inskrivning!J124</f>
        <v>0</v>
      </c>
      <c r="J38" s="37">
        <f ca="1">Inskrivning!K124</f>
        <v>0</v>
      </c>
      <c r="K38" s="37">
        <f ca="1">Inskrivning!L124</f>
        <v>0</v>
      </c>
      <c r="L38" s="38">
        <f ca="1">Inskrivning!M124</f>
        <v>0</v>
      </c>
      <c r="M38" s="37">
        <f ca="1">Inskrivning!N124</f>
        <v>0</v>
      </c>
      <c r="N38" s="37">
        <f ca="1">Inskrivning!O124</f>
        <v>0</v>
      </c>
      <c r="O38" s="37">
        <f ca="1">Inskrivning!P124</f>
        <v>0</v>
      </c>
      <c r="P38" s="37">
        <f ca="1">Inskrivning!Q124</f>
        <v>0</v>
      </c>
      <c r="Q38" s="37">
        <f ca="1">Inskrivning!R124</f>
        <v>0</v>
      </c>
      <c r="R38" s="38">
        <f ca="1">Inskrivning!S124</f>
        <v>0</v>
      </c>
      <c r="S38" s="38">
        <f ca="1">Inskrivning!T124</f>
        <v>0</v>
      </c>
    </row>
    <row r="39" spans="1:19" ht="15">
      <c r="A39" s="2"/>
      <c r="B39" s="2">
        <f ca="1">Inskrivning!E125</f>
        <v>0</v>
      </c>
      <c r="C39" s="2" t="s">
        <v>111</v>
      </c>
      <c r="D39" s="2" t="str">
        <f t="shared" si="1"/>
        <v>Kl 0</v>
      </c>
      <c r="E39" s="80">
        <f ca="1">Inskrivning!F125</f>
        <v>0</v>
      </c>
      <c r="F39" s="49">
        <f ca="1">Inskrivning!G125</f>
        <v>0</v>
      </c>
      <c r="G39" s="37">
        <f ca="1">Inskrivning!H125</f>
        <v>0</v>
      </c>
      <c r="H39" s="37">
        <f ca="1">Inskrivning!I125</f>
        <v>0</v>
      </c>
      <c r="I39" s="37">
        <f ca="1">Inskrivning!J125</f>
        <v>0</v>
      </c>
      <c r="J39" s="37">
        <f ca="1">Inskrivning!K125</f>
        <v>0</v>
      </c>
      <c r="K39" s="37">
        <f ca="1">Inskrivning!L125</f>
        <v>0</v>
      </c>
      <c r="L39" s="38">
        <f ca="1">Inskrivning!M125</f>
        <v>0</v>
      </c>
      <c r="M39" s="37">
        <f ca="1">Inskrivning!N125</f>
        <v>0</v>
      </c>
      <c r="N39" s="37">
        <f ca="1">Inskrivning!O125</f>
        <v>0</v>
      </c>
      <c r="O39" s="37">
        <f ca="1">Inskrivning!P125</f>
        <v>0</v>
      </c>
      <c r="P39" s="37">
        <f ca="1">Inskrivning!Q125</f>
        <v>0</v>
      </c>
      <c r="Q39" s="37">
        <f ca="1">Inskrivning!R125</f>
        <v>0</v>
      </c>
      <c r="R39" s="38">
        <f ca="1">Inskrivning!S125</f>
        <v>0</v>
      </c>
      <c r="S39" s="38">
        <f ca="1">Inskrivning!T125</f>
        <v>0</v>
      </c>
    </row>
    <row r="40" spans="1:19" ht="15">
      <c r="A40" s="2"/>
      <c r="B40" s="2">
        <f ca="1">Inskrivning!E126</f>
        <v>0</v>
      </c>
      <c r="C40" s="2" t="s">
        <v>111</v>
      </c>
      <c r="D40" s="2" t="str">
        <f t="shared" si="1"/>
        <v>Kl 0</v>
      </c>
      <c r="E40" s="80">
        <f ca="1">Inskrivning!F126</f>
        <v>0</v>
      </c>
      <c r="F40" s="49">
        <f ca="1">Inskrivning!G126</f>
        <v>0</v>
      </c>
      <c r="G40" s="37">
        <f ca="1">Inskrivning!H126</f>
        <v>0</v>
      </c>
      <c r="H40" s="37">
        <f ca="1">Inskrivning!I126</f>
        <v>0</v>
      </c>
      <c r="I40" s="37">
        <f ca="1">Inskrivning!J126</f>
        <v>0</v>
      </c>
      <c r="J40" s="37">
        <f ca="1">Inskrivning!K126</f>
        <v>0</v>
      </c>
      <c r="K40" s="37">
        <f ca="1">Inskrivning!L126</f>
        <v>0</v>
      </c>
      <c r="L40" s="38">
        <f ca="1">Inskrivning!M126</f>
        <v>0</v>
      </c>
      <c r="M40" s="37">
        <f ca="1">Inskrivning!N126</f>
        <v>0</v>
      </c>
      <c r="N40" s="37">
        <f ca="1">Inskrivning!O126</f>
        <v>0</v>
      </c>
      <c r="O40" s="37">
        <f ca="1">Inskrivning!P126</f>
        <v>0</v>
      </c>
      <c r="P40" s="37">
        <f ca="1">Inskrivning!Q126</f>
        <v>0</v>
      </c>
      <c r="Q40" s="37">
        <f ca="1">Inskrivning!R126</f>
        <v>0</v>
      </c>
      <c r="R40" s="38">
        <f ca="1">Inskrivning!S126</f>
        <v>0</v>
      </c>
      <c r="S40" s="38">
        <f ca="1">Inskrivning!T126</f>
        <v>0</v>
      </c>
    </row>
    <row r="41" spans="1:19" ht="15">
      <c r="A41" s="2"/>
      <c r="B41" s="2">
        <f ca="1">Inskrivning!E127</f>
        <v>0</v>
      </c>
      <c r="C41" s="2" t="s">
        <v>111</v>
      </c>
      <c r="D41" s="2" t="str">
        <f t="shared" si="1"/>
        <v>Kl 0</v>
      </c>
      <c r="E41" s="80">
        <f ca="1">Inskrivning!F127</f>
        <v>0</v>
      </c>
      <c r="F41" s="49">
        <f ca="1">Inskrivning!G127</f>
        <v>0</v>
      </c>
      <c r="G41" s="37">
        <f ca="1">Inskrivning!H127</f>
        <v>0</v>
      </c>
      <c r="H41" s="37">
        <f ca="1">Inskrivning!I127</f>
        <v>0</v>
      </c>
      <c r="I41" s="37">
        <f ca="1">Inskrivning!J127</f>
        <v>0</v>
      </c>
      <c r="J41" s="37">
        <f ca="1">Inskrivning!K127</f>
        <v>0</v>
      </c>
      <c r="K41" s="37">
        <f ca="1">Inskrivning!L127</f>
        <v>0</v>
      </c>
      <c r="L41" s="38">
        <f ca="1">Inskrivning!M127</f>
        <v>0</v>
      </c>
      <c r="M41" s="37">
        <f ca="1">Inskrivning!N127</f>
        <v>0</v>
      </c>
      <c r="N41" s="37">
        <f ca="1">Inskrivning!O127</f>
        <v>0</v>
      </c>
      <c r="O41" s="37">
        <f ca="1">Inskrivning!P127</f>
        <v>0</v>
      </c>
      <c r="P41" s="37">
        <f ca="1">Inskrivning!Q127</f>
        <v>0</v>
      </c>
      <c r="Q41" s="37">
        <f ca="1">Inskrivning!R127</f>
        <v>0</v>
      </c>
      <c r="R41" s="38">
        <f ca="1">Inskrivning!S127</f>
        <v>0</v>
      </c>
      <c r="S41" s="38">
        <f ca="1">Inskrivning!T127</f>
        <v>0</v>
      </c>
    </row>
    <row r="42" spans="1:19" ht="15">
      <c r="A42" s="2"/>
      <c r="B42" s="2">
        <f ca="1">Inskrivning!E128</f>
        <v>0</v>
      </c>
      <c r="C42" s="2" t="s">
        <v>111</v>
      </c>
      <c r="D42" s="2" t="str">
        <f t="shared" si="1"/>
        <v>Kl 0</v>
      </c>
      <c r="E42" s="80">
        <f ca="1">Inskrivning!F128</f>
        <v>0</v>
      </c>
      <c r="F42" s="49">
        <f ca="1">Inskrivning!G128</f>
        <v>0</v>
      </c>
      <c r="G42" s="37">
        <f ca="1">Inskrivning!H128</f>
        <v>0</v>
      </c>
      <c r="H42" s="37">
        <f ca="1">Inskrivning!I128</f>
        <v>0</v>
      </c>
      <c r="I42" s="37">
        <f ca="1">Inskrivning!J128</f>
        <v>0</v>
      </c>
      <c r="J42" s="37">
        <f ca="1">Inskrivning!K128</f>
        <v>0</v>
      </c>
      <c r="K42" s="37">
        <f ca="1">Inskrivning!L128</f>
        <v>0</v>
      </c>
      <c r="L42" s="38">
        <f ca="1">Inskrivning!M128</f>
        <v>0</v>
      </c>
      <c r="M42" s="37">
        <f ca="1">Inskrivning!N128</f>
        <v>0</v>
      </c>
      <c r="N42" s="37">
        <f ca="1">Inskrivning!O128</f>
        <v>0</v>
      </c>
      <c r="O42" s="37">
        <f ca="1">Inskrivning!P128</f>
        <v>0</v>
      </c>
      <c r="P42" s="37">
        <f ca="1">Inskrivning!Q128</f>
        <v>0</v>
      </c>
      <c r="Q42" s="37">
        <f ca="1">Inskrivning!R128</f>
        <v>0</v>
      </c>
      <c r="R42" s="38">
        <f ca="1">Inskrivning!S128</f>
        <v>0</v>
      </c>
      <c r="S42" s="38">
        <f ca="1">Inskrivning!T128</f>
        <v>0</v>
      </c>
    </row>
    <row r="43" spans="1:19" ht="15">
      <c r="A43" s="2"/>
      <c r="B43" s="2">
        <f ca="1">Inskrivning!E129</f>
        <v>0</v>
      </c>
      <c r="C43" s="2" t="s">
        <v>111</v>
      </c>
      <c r="D43" s="2" t="str">
        <f t="shared" si="1"/>
        <v>Kl 0</v>
      </c>
      <c r="E43" s="80">
        <f ca="1">Inskrivning!F129</f>
        <v>0</v>
      </c>
      <c r="F43" s="49">
        <f ca="1">Inskrivning!G129</f>
        <v>0</v>
      </c>
      <c r="G43" s="37">
        <f ca="1">Inskrivning!H129</f>
        <v>0</v>
      </c>
      <c r="H43" s="37">
        <f ca="1">Inskrivning!I129</f>
        <v>0</v>
      </c>
      <c r="I43" s="37">
        <f ca="1">Inskrivning!J129</f>
        <v>0</v>
      </c>
      <c r="J43" s="37">
        <f ca="1">Inskrivning!K129</f>
        <v>0</v>
      </c>
      <c r="K43" s="37">
        <f ca="1">Inskrivning!L129</f>
        <v>0</v>
      </c>
      <c r="L43" s="38">
        <f ca="1">Inskrivning!M129</f>
        <v>0</v>
      </c>
      <c r="M43" s="37">
        <f ca="1">Inskrivning!N129</f>
        <v>0</v>
      </c>
      <c r="N43" s="37">
        <f ca="1">Inskrivning!O129</f>
        <v>0</v>
      </c>
      <c r="O43" s="37">
        <f ca="1">Inskrivning!P129</f>
        <v>0</v>
      </c>
      <c r="P43" s="37">
        <f ca="1">Inskrivning!Q129</f>
        <v>0</v>
      </c>
      <c r="Q43" s="37">
        <f ca="1">Inskrivning!R129</f>
        <v>0</v>
      </c>
      <c r="R43" s="38">
        <f ca="1">Inskrivning!S129</f>
        <v>0</v>
      </c>
      <c r="S43" s="38">
        <f ca="1">Inskrivning!T129</f>
        <v>0</v>
      </c>
    </row>
    <row r="44" spans="1:19" ht="15">
      <c r="A44" s="2"/>
      <c r="B44" s="2">
        <f ca="1">Inskrivning!E130</f>
        <v>0</v>
      </c>
      <c r="C44" s="2" t="s">
        <v>111</v>
      </c>
      <c r="D44" s="2" t="str">
        <f t="shared" si="1"/>
        <v>Kl 0</v>
      </c>
      <c r="E44" s="80">
        <f ca="1">Inskrivning!F130</f>
        <v>0</v>
      </c>
      <c r="F44" s="49">
        <f ca="1">Inskrivning!G130</f>
        <v>0</v>
      </c>
      <c r="G44" s="37">
        <f ca="1">Inskrivning!H130</f>
        <v>0</v>
      </c>
      <c r="H44" s="37">
        <f ca="1">Inskrivning!I130</f>
        <v>0</v>
      </c>
      <c r="I44" s="37">
        <f ca="1">Inskrivning!J130</f>
        <v>0</v>
      </c>
      <c r="J44" s="37">
        <f ca="1">Inskrivning!K130</f>
        <v>0</v>
      </c>
      <c r="K44" s="37">
        <f ca="1">Inskrivning!L130</f>
        <v>0</v>
      </c>
      <c r="L44" s="38">
        <f ca="1">Inskrivning!M130</f>
        <v>0</v>
      </c>
      <c r="M44" s="37">
        <f ca="1">Inskrivning!N130</f>
        <v>0</v>
      </c>
      <c r="N44" s="37">
        <f ca="1">Inskrivning!O130</f>
        <v>0</v>
      </c>
      <c r="O44" s="37">
        <f ca="1">Inskrivning!P130</f>
        <v>0</v>
      </c>
      <c r="P44" s="37">
        <f ca="1">Inskrivning!Q130</f>
        <v>0</v>
      </c>
      <c r="Q44" s="37">
        <f ca="1">Inskrivning!R130</f>
        <v>0</v>
      </c>
      <c r="R44" s="38">
        <f ca="1">Inskrivning!S130</f>
        <v>0</v>
      </c>
      <c r="S44" s="38">
        <f ca="1">Inskrivning!T130</f>
        <v>0</v>
      </c>
    </row>
    <row r="45" spans="1:19" ht="15">
      <c r="A45" s="2"/>
      <c r="B45" s="2">
        <f ca="1">Inskrivning!E131</f>
        <v>0</v>
      </c>
      <c r="C45" s="2" t="s">
        <v>111</v>
      </c>
      <c r="D45" s="2" t="str">
        <f t="shared" si="1"/>
        <v>Kl 0</v>
      </c>
      <c r="E45" s="80">
        <f ca="1">Inskrivning!F131</f>
        <v>0</v>
      </c>
      <c r="F45" s="49">
        <f ca="1">Inskrivning!G131</f>
        <v>0</v>
      </c>
      <c r="G45" s="37">
        <f ca="1">Inskrivning!H131</f>
        <v>0</v>
      </c>
      <c r="H45" s="37">
        <f ca="1">Inskrivning!I131</f>
        <v>0</v>
      </c>
      <c r="I45" s="37">
        <f ca="1">Inskrivning!J131</f>
        <v>0</v>
      </c>
      <c r="J45" s="37">
        <f ca="1">Inskrivning!K131</f>
        <v>0</v>
      </c>
      <c r="K45" s="37">
        <f ca="1">Inskrivning!L131</f>
        <v>0</v>
      </c>
      <c r="L45" s="38">
        <f ca="1">Inskrivning!M131</f>
        <v>0</v>
      </c>
      <c r="M45" s="37">
        <f ca="1">Inskrivning!N131</f>
        <v>0</v>
      </c>
      <c r="N45" s="37">
        <f ca="1">Inskrivning!O131</f>
        <v>0</v>
      </c>
      <c r="O45" s="37">
        <f ca="1">Inskrivning!P131</f>
        <v>0</v>
      </c>
      <c r="P45" s="37">
        <f ca="1">Inskrivning!Q131</f>
        <v>0</v>
      </c>
      <c r="Q45" s="37">
        <f ca="1">Inskrivning!R131</f>
        <v>0</v>
      </c>
      <c r="R45" s="38">
        <f ca="1">Inskrivning!S131</f>
        <v>0</v>
      </c>
      <c r="S45" s="38">
        <f ca="1">Inskrivning!T131</f>
        <v>0</v>
      </c>
    </row>
    <row r="46" spans="1:19" ht="15">
      <c r="A46" s="2"/>
      <c r="B46" s="2">
        <f ca="1">Inskrivning!E132</f>
        <v>0</v>
      </c>
      <c r="C46" s="2" t="s">
        <v>111</v>
      </c>
      <c r="D46" s="2" t="str">
        <f t="shared" si="1"/>
        <v>Kl 0</v>
      </c>
      <c r="E46" s="80">
        <f ca="1">Inskrivning!F132</f>
        <v>0</v>
      </c>
      <c r="F46" s="49">
        <f ca="1">Inskrivning!G132</f>
        <v>0</v>
      </c>
      <c r="G46" s="37">
        <f ca="1">Inskrivning!H132</f>
        <v>0</v>
      </c>
      <c r="H46" s="37">
        <f ca="1">Inskrivning!I132</f>
        <v>0</v>
      </c>
      <c r="I46" s="37">
        <f ca="1">Inskrivning!J132</f>
        <v>0</v>
      </c>
      <c r="J46" s="37">
        <f ca="1">Inskrivning!K132</f>
        <v>0</v>
      </c>
      <c r="K46" s="37">
        <f ca="1">Inskrivning!L132</f>
        <v>0</v>
      </c>
      <c r="L46" s="38">
        <f ca="1">Inskrivning!M132</f>
        <v>0</v>
      </c>
      <c r="M46" s="37">
        <f ca="1">Inskrivning!N132</f>
        <v>0</v>
      </c>
      <c r="N46" s="37">
        <f ca="1">Inskrivning!O132</f>
        <v>0</v>
      </c>
      <c r="O46" s="37">
        <f ca="1">Inskrivning!P132</f>
        <v>0</v>
      </c>
      <c r="P46" s="37">
        <f ca="1">Inskrivning!Q132</f>
        <v>0</v>
      </c>
      <c r="Q46" s="37">
        <f ca="1">Inskrivning!R132</f>
        <v>0</v>
      </c>
      <c r="R46" s="38">
        <f ca="1">Inskrivning!S132</f>
        <v>0</v>
      </c>
      <c r="S46" s="38">
        <f ca="1">Inskrivning!T132</f>
        <v>0</v>
      </c>
    </row>
    <row r="47" spans="1:19" ht="15">
      <c r="A47" s="2"/>
      <c r="B47" s="2">
        <f ca="1">Inskrivning!E133</f>
        <v>0</v>
      </c>
      <c r="C47" s="2" t="s">
        <v>111</v>
      </c>
      <c r="D47" s="2" t="str">
        <f t="shared" si="1"/>
        <v>Kl 0</v>
      </c>
      <c r="E47" s="80">
        <f ca="1">Inskrivning!F133</f>
        <v>0</v>
      </c>
      <c r="F47" s="49">
        <f ca="1">Inskrivning!G133</f>
        <v>0</v>
      </c>
      <c r="G47" s="37">
        <f ca="1">Inskrivning!H133</f>
        <v>0</v>
      </c>
      <c r="H47" s="37">
        <f ca="1">Inskrivning!I133</f>
        <v>0</v>
      </c>
      <c r="I47" s="37">
        <f ca="1">Inskrivning!J133</f>
        <v>0</v>
      </c>
      <c r="J47" s="37">
        <f ca="1">Inskrivning!K133</f>
        <v>0</v>
      </c>
      <c r="K47" s="37">
        <f ca="1">Inskrivning!L133</f>
        <v>0</v>
      </c>
      <c r="L47" s="38">
        <f ca="1">Inskrivning!M133</f>
        <v>0</v>
      </c>
      <c r="M47" s="37">
        <f ca="1">Inskrivning!N133</f>
        <v>0</v>
      </c>
      <c r="N47" s="37">
        <f ca="1">Inskrivning!O133</f>
        <v>0</v>
      </c>
      <c r="O47" s="37">
        <f ca="1">Inskrivning!P133</f>
        <v>0</v>
      </c>
      <c r="P47" s="37">
        <f ca="1">Inskrivning!Q133</f>
        <v>0</v>
      </c>
      <c r="Q47" s="37">
        <f ca="1">Inskrivning!R133</f>
        <v>0</v>
      </c>
      <c r="R47" s="38">
        <f ca="1">Inskrivning!S133</f>
        <v>0</v>
      </c>
      <c r="S47" s="38">
        <f ca="1">Inskrivning!T133</f>
        <v>0</v>
      </c>
    </row>
    <row r="48" spans="1:19" ht="15">
      <c r="A48" s="2"/>
      <c r="B48" s="2">
        <f ca="1">Inskrivning!E134</f>
        <v>0</v>
      </c>
      <c r="C48" s="2" t="s">
        <v>111</v>
      </c>
      <c r="D48" s="2" t="str">
        <f t="shared" si="1"/>
        <v>Kl 0</v>
      </c>
      <c r="E48" s="80">
        <f ca="1">Inskrivning!F134</f>
        <v>0</v>
      </c>
      <c r="F48" s="49">
        <f ca="1">Inskrivning!G134</f>
        <v>0</v>
      </c>
      <c r="G48" s="37">
        <f ca="1">Inskrivning!H134</f>
        <v>0</v>
      </c>
      <c r="H48" s="37">
        <f ca="1">Inskrivning!I134</f>
        <v>0</v>
      </c>
      <c r="I48" s="37">
        <f ca="1">Inskrivning!J134</f>
        <v>0</v>
      </c>
      <c r="J48" s="37">
        <f ca="1">Inskrivning!K134</f>
        <v>0</v>
      </c>
      <c r="K48" s="37">
        <f ca="1">Inskrivning!L134</f>
        <v>0</v>
      </c>
      <c r="L48" s="38">
        <f ca="1">Inskrivning!M134</f>
        <v>0</v>
      </c>
      <c r="M48" s="37">
        <f ca="1">Inskrivning!N134</f>
        <v>0</v>
      </c>
      <c r="N48" s="37">
        <f ca="1">Inskrivning!O134</f>
        <v>0</v>
      </c>
      <c r="O48" s="37">
        <f ca="1">Inskrivning!P134</f>
        <v>0</v>
      </c>
      <c r="P48" s="37">
        <f ca="1">Inskrivning!Q134</f>
        <v>0</v>
      </c>
      <c r="Q48" s="37">
        <f ca="1">Inskrivning!R134</f>
        <v>0</v>
      </c>
      <c r="R48" s="38">
        <f ca="1">Inskrivning!S134</f>
        <v>0</v>
      </c>
      <c r="S48" s="38">
        <f ca="1">Inskrivning!T134</f>
        <v>0</v>
      </c>
    </row>
    <row r="49" spans="1:19" ht="15">
      <c r="A49" s="2"/>
      <c r="B49" s="2">
        <f ca="1">Inskrivning!E135</f>
        <v>0</v>
      </c>
      <c r="C49" s="2" t="s">
        <v>111</v>
      </c>
      <c r="D49" s="2" t="str">
        <f t="shared" si="1"/>
        <v>Kl 0</v>
      </c>
      <c r="E49" s="80">
        <f ca="1">Inskrivning!F135</f>
        <v>0</v>
      </c>
      <c r="F49" s="49">
        <f ca="1">Inskrivning!G135</f>
        <v>0</v>
      </c>
      <c r="G49" s="37">
        <f ca="1">Inskrivning!H135</f>
        <v>0</v>
      </c>
      <c r="H49" s="37">
        <f ca="1">Inskrivning!I135</f>
        <v>0</v>
      </c>
      <c r="I49" s="37">
        <f ca="1">Inskrivning!J135</f>
        <v>0</v>
      </c>
      <c r="J49" s="37">
        <f ca="1">Inskrivning!K135</f>
        <v>0</v>
      </c>
      <c r="K49" s="37">
        <f ca="1">Inskrivning!L135</f>
        <v>0</v>
      </c>
      <c r="L49" s="38">
        <f ca="1">Inskrivning!M135</f>
        <v>0</v>
      </c>
      <c r="M49" s="37">
        <f ca="1">Inskrivning!N135</f>
        <v>0</v>
      </c>
      <c r="N49" s="37">
        <f ca="1">Inskrivning!O135</f>
        <v>0</v>
      </c>
      <c r="O49" s="37">
        <f ca="1">Inskrivning!P135</f>
        <v>0</v>
      </c>
      <c r="P49" s="37">
        <f ca="1">Inskrivning!Q135</f>
        <v>0</v>
      </c>
      <c r="Q49" s="37">
        <f ca="1">Inskrivning!R135</f>
        <v>0</v>
      </c>
      <c r="R49" s="38">
        <f ca="1">Inskrivning!S135</f>
        <v>0</v>
      </c>
      <c r="S49" s="38">
        <f ca="1">Inskrivning!T135</f>
        <v>0</v>
      </c>
    </row>
    <row r="50" spans="1:19" ht="15">
      <c r="A50" s="2"/>
      <c r="B50" s="2">
        <f ca="1">Inskrivning!E136</f>
        <v>0</v>
      </c>
      <c r="C50" s="2" t="s">
        <v>111</v>
      </c>
      <c r="D50" s="2" t="str">
        <f t="shared" si="1"/>
        <v>Kl 0</v>
      </c>
      <c r="E50" s="80">
        <f ca="1">Inskrivning!F136</f>
        <v>0</v>
      </c>
      <c r="F50" s="49">
        <f ca="1">Inskrivning!G136</f>
        <v>0</v>
      </c>
      <c r="G50" s="37">
        <f ca="1">Inskrivning!H136</f>
        <v>0</v>
      </c>
      <c r="H50" s="37">
        <f ca="1">Inskrivning!I136</f>
        <v>0</v>
      </c>
      <c r="I50" s="37">
        <f ca="1">Inskrivning!J136</f>
        <v>0</v>
      </c>
      <c r="J50" s="37">
        <f ca="1">Inskrivning!K136</f>
        <v>0</v>
      </c>
      <c r="K50" s="37">
        <f ca="1">Inskrivning!L136</f>
        <v>0</v>
      </c>
      <c r="L50" s="38">
        <f ca="1">Inskrivning!M136</f>
        <v>0</v>
      </c>
      <c r="M50" s="37">
        <f ca="1">Inskrivning!N136</f>
        <v>0</v>
      </c>
      <c r="N50" s="37">
        <f ca="1">Inskrivning!O136</f>
        <v>0</v>
      </c>
      <c r="O50" s="37">
        <f ca="1">Inskrivning!P136</f>
        <v>0</v>
      </c>
      <c r="P50" s="37">
        <f ca="1">Inskrivning!Q136</f>
        <v>0</v>
      </c>
      <c r="Q50" s="37">
        <f ca="1">Inskrivning!R136</f>
        <v>0</v>
      </c>
      <c r="R50" s="38">
        <f ca="1">Inskrivning!S136</f>
        <v>0</v>
      </c>
      <c r="S50" s="38">
        <f ca="1">Inskrivning!T136</f>
        <v>0</v>
      </c>
    </row>
    <row r="51" spans="1:19" ht="15">
      <c r="A51" s="2"/>
      <c r="B51" s="2">
        <f ca="1">Inskrivning!E137</f>
        <v>0</v>
      </c>
      <c r="C51" s="2" t="s">
        <v>111</v>
      </c>
      <c r="D51" s="2" t="str">
        <f t="shared" si="1"/>
        <v>Kl 0</v>
      </c>
      <c r="E51" s="80">
        <f ca="1">Inskrivning!F137</f>
        <v>0</v>
      </c>
      <c r="F51" s="49">
        <f ca="1">Inskrivning!G137</f>
        <v>0</v>
      </c>
      <c r="G51" s="37">
        <f ca="1">Inskrivning!H137</f>
        <v>0</v>
      </c>
      <c r="H51" s="37">
        <f ca="1">Inskrivning!I137</f>
        <v>0</v>
      </c>
      <c r="I51" s="37">
        <f ca="1">Inskrivning!J137</f>
        <v>0</v>
      </c>
      <c r="J51" s="37">
        <f ca="1">Inskrivning!K137</f>
        <v>0</v>
      </c>
      <c r="K51" s="37">
        <f ca="1">Inskrivning!L137</f>
        <v>0</v>
      </c>
      <c r="L51" s="38">
        <f ca="1">Inskrivning!M137</f>
        <v>0</v>
      </c>
      <c r="M51" s="37">
        <f ca="1">Inskrivning!N137</f>
        <v>0</v>
      </c>
      <c r="N51" s="37">
        <f ca="1">Inskrivning!O137</f>
        <v>0</v>
      </c>
      <c r="O51" s="37">
        <f ca="1">Inskrivning!P137</f>
        <v>0</v>
      </c>
      <c r="P51" s="37">
        <f ca="1">Inskrivning!Q137</f>
        <v>0</v>
      </c>
      <c r="Q51" s="37">
        <f ca="1">Inskrivning!R137</f>
        <v>0</v>
      </c>
      <c r="R51" s="38">
        <f ca="1">Inskrivning!S137</f>
        <v>0</v>
      </c>
      <c r="S51" s="38">
        <f ca="1">Inskrivning!T137</f>
        <v>0</v>
      </c>
    </row>
    <row r="52" spans="1:19" ht="15">
      <c r="A52" s="2"/>
      <c r="B52" s="2">
        <f ca="1">Inskrivning!E138</f>
        <v>0</v>
      </c>
      <c r="C52" s="2" t="s">
        <v>111</v>
      </c>
      <c r="D52" s="2" t="str">
        <f t="shared" si="1"/>
        <v>Kl 0</v>
      </c>
      <c r="E52" s="80">
        <f ca="1">Inskrivning!F138</f>
        <v>0</v>
      </c>
      <c r="F52" s="49">
        <f ca="1">Inskrivning!G138</f>
        <v>0</v>
      </c>
      <c r="G52" s="37">
        <f ca="1">Inskrivning!H138</f>
        <v>0</v>
      </c>
      <c r="H52" s="37">
        <f ca="1">Inskrivning!I138</f>
        <v>0</v>
      </c>
      <c r="I52" s="37">
        <f ca="1">Inskrivning!J138</f>
        <v>0</v>
      </c>
      <c r="J52" s="37">
        <f ca="1">Inskrivning!K138</f>
        <v>0</v>
      </c>
      <c r="K52" s="37">
        <f ca="1">Inskrivning!L138</f>
        <v>0</v>
      </c>
      <c r="L52" s="38">
        <f ca="1">Inskrivning!M138</f>
        <v>0</v>
      </c>
      <c r="M52" s="37">
        <f ca="1">Inskrivning!N138</f>
        <v>0</v>
      </c>
      <c r="N52" s="37">
        <f ca="1">Inskrivning!O138</f>
        <v>0</v>
      </c>
      <c r="O52" s="37">
        <f ca="1">Inskrivning!P138</f>
        <v>0</v>
      </c>
      <c r="P52" s="37">
        <f ca="1">Inskrivning!Q138</f>
        <v>0</v>
      </c>
      <c r="Q52" s="37">
        <f ca="1">Inskrivning!R138</f>
        <v>0</v>
      </c>
      <c r="R52" s="38">
        <f ca="1">Inskrivning!S138</f>
        <v>0</v>
      </c>
      <c r="S52" s="38">
        <f ca="1">Inskrivning!T138</f>
        <v>0</v>
      </c>
    </row>
    <row r="53" spans="1:19" ht="15">
      <c r="A53" s="2"/>
      <c r="B53" s="2">
        <f ca="1">Inskrivning!E139</f>
        <v>0</v>
      </c>
      <c r="C53" s="2" t="s">
        <v>111</v>
      </c>
      <c r="D53" s="2" t="str">
        <f t="shared" si="1"/>
        <v>Kl 0</v>
      </c>
      <c r="E53" s="80">
        <f ca="1">Inskrivning!F139</f>
        <v>0</v>
      </c>
      <c r="F53" s="49">
        <f ca="1">Inskrivning!G139</f>
        <v>0</v>
      </c>
      <c r="G53" s="37">
        <f ca="1">Inskrivning!H139</f>
        <v>0</v>
      </c>
      <c r="H53" s="37">
        <f ca="1">Inskrivning!I139</f>
        <v>0</v>
      </c>
      <c r="I53" s="37">
        <f ca="1">Inskrivning!J139</f>
        <v>0</v>
      </c>
      <c r="J53" s="37">
        <f ca="1">Inskrivning!K139</f>
        <v>0</v>
      </c>
      <c r="K53" s="37">
        <f ca="1">Inskrivning!L139</f>
        <v>0</v>
      </c>
      <c r="L53" s="38">
        <f ca="1">Inskrivning!M139</f>
        <v>0</v>
      </c>
      <c r="M53" s="37">
        <f ca="1">Inskrivning!N139</f>
        <v>0</v>
      </c>
      <c r="N53" s="37">
        <f ca="1">Inskrivning!O139</f>
        <v>0</v>
      </c>
      <c r="O53" s="37">
        <f ca="1">Inskrivning!P139</f>
        <v>0</v>
      </c>
      <c r="P53" s="37">
        <f ca="1">Inskrivning!Q139</f>
        <v>0</v>
      </c>
      <c r="Q53" s="37">
        <f ca="1">Inskrivning!R139</f>
        <v>0</v>
      </c>
      <c r="R53" s="38">
        <f ca="1">Inskrivning!S139</f>
        <v>0</v>
      </c>
      <c r="S53" s="38">
        <f ca="1">Inskrivning!T139</f>
        <v>0</v>
      </c>
    </row>
    <row r="54" spans="1:19" ht="15">
      <c r="A54" s="2"/>
      <c r="B54" s="2">
        <f ca="1">Inskrivning!E140</f>
        <v>0</v>
      </c>
      <c r="C54" s="2" t="s">
        <v>111</v>
      </c>
      <c r="D54" s="2" t="str">
        <f t="shared" si="1"/>
        <v>Kl 0</v>
      </c>
      <c r="E54" s="80">
        <f ca="1">Inskrivning!F140</f>
        <v>0</v>
      </c>
      <c r="F54" s="49">
        <f ca="1">Inskrivning!G140</f>
        <v>0</v>
      </c>
      <c r="G54" s="37">
        <f ca="1">Inskrivning!H140</f>
        <v>0</v>
      </c>
      <c r="H54" s="37">
        <f ca="1">Inskrivning!I140</f>
        <v>0</v>
      </c>
      <c r="I54" s="37">
        <f ca="1">Inskrivning!J140</f>
        <v>0</v>
      </c>
      <c r="J54" s="37">
        <f ca="1">Inskrivning!K140</f>
        <v>0</v>
      </c>
      <c r="K54" s="37">
        <f ca="1">Inskrivning!L140</f>
        <v>0</v>
      </c>
      <c r="L54" s="38">
        <f ca="1">Inskrivning!M140</f>
        <v>0</v>
      </c>
      <c r="M54" s="37">
        <f ca="1">Inskrivning!N140</f>
        <v>0</v>
      </c>
      <c r="N54" s="37">
        <f ca="1">Inskrivning!O140</f>
        <v>0</v>
      </c>
      <c r="O54" s="37">
        <f ca="1">Inskrivning!P140</f>
        <v>0</v>
      </c>
      <c r="P54" s="37">
        <f ca="1">Inskrivning!Q140</f>
        <v>0</v>
      </c>
      <c r="Q54" s="37">
        <f ca="1">Inskrivning!R140</f>
        <v>0</v>
      </c>
      <c r="R54" s="38">
        <f ca="1">Inskrivning!S140</f>
        <v>0</v>
      </c>
      <c r="S54" s="38">
        <f ca="1">Inskrivning!T140</f>
        <v>0</v>
      </c>
    </row>
    <row r="55" spans="1:19" ht="15">
      <c r="A55" s="2"/>
      <c r="B55" s="2">
        <f ca="1">Inskrivning!E141</f>
        <v>0</v>
      </c>
      <c r="C55" s="2" t="s">
        <v>111</v>
      </c>
      <c r="D55" s="2" t="str">
        <f t="shared" si="1"/>
        <v>Kl 0</v>
      </c>
      <c r="E55" s="80">
        <f ca="1">Inskrivning!F141</f>
        <v>0</v>
      </c>
      <c r="F55" s="49">
        <f ca="1">Inskrivning!G141</f>
        <v>0</v>
      </c>
      <c r="G55" s="37">
        <f ca="1">Inskrivning!H141</f>
        <v>0</v>
      </c>
      <c r="H55" s="37">
        <f ca="1">Inskrivning!I141</f>
        <v>0</v>
      </c>
      <c r="I55" s="37">
        <f ca="1">Inskrivning!J141</f>
        <v>0</v>
      </c>
      <c r="J55" s="37">
        <f ca="1">Inskrivning!K141</f>
        <v>0</v>
      </c>
      <c r="K55" s="37">
        <f ca="1">Inskrivning!L141</f>
        <v>0</v>
      </c>
      <c r="L55" s="38">
        <f ca="1">Inskrivning!M141</f>
        <v>0</v>
      </c>
      <c r="M55" s="37">
        <f ca="1">Inskrivning!N141</f>
        <v>0</v>
      </c>
      <c r="N55" s="37">
        <f ca="1">Inskrivning!O141</f>
        <v>0</v>
      </c>
      <c r="O55" s="37">
        <f ca="1">Inskrivning!P141</f>
        <v>0</v>
      </c>
      <c r="P55" s="37">
        <f ca="1">Inskrivning!Q141</f>
        <v>0</v>
      </c>
      <c r="Q55" s="37">
        <f ca="1">Inskrivning!R141</f>
        <v>0</v>
      </c>
      <c r="R55" s="38">
        <f ca="1">Inskrivning!S141</f>
        <v>0</v>
      </c>
      <c r="S55" s="38">
        <f ca="1">Inskrivning!T141</f>
        <v>0</v>
      </c>
    </row>
    <row r="56" spans="1:19" ht="15">
      <c r="A56" s="2"/>
      <c r="B56" s="2">
        <f ca="1">Inskrivning!E142</f>
        <v>0</v>
      </c>
      <c r="C56" s="2" t="s">
        <v>111</v>
      </c>
      <c r="D56" s="2" t="str">
        <f t="shared" si="1"/>
        <v>Kl 0</v>
      </c>
      <c r="E56" s="80">
        <f ca="1">Inskrivning!F142</f>
        <v>0</v>
      </c>
      <c r="F56" s="49">
        <f ca="1">Inskrivning!G142</f>
        <v>0</v>
      </c>
      <c r="G56" s="37">
        <f ca="1">Inskrivning!H142</f>
        <v>0</v>
      </c>
      <c r="H56" s="37">
        <f ca="1">Inskrivning!I142</f>
        <v>0</v>
      </c>
      <c r="I56" s="37">
        <f ca="1">Inskrivning!J142</f>
        <v>0</v>
      </c>
      <c r="J56" s="37">
        <f ca="1">Inskrivning!K142</f>
        <v>0</v>
      </c>
      <c r="K56" s="37">
        <f ca="1">Inskrivning!L142</f>
        <v>0</v>
      </c>
      <c r="L56" s="38">
        <f ca="1">Inskrivning!M142</f>
        <v>0</v>
      </c>
      <c r="M56" s="37">
        <f ca="1">Inskrivning!N142</f>
        <v>0</v>
      </c>
      <c r="N56" s="37">
        <f ca="1">Inskrivning!O142</f>
        <v>0</v>
      </c>
      <c r="O56" s="37">
        <f ca="1">Inskrivning!P142</f>
        <v>0</v>
      </c>
      <c r="P56" s="37">
        <f ca="1">Inskrivning!Q142</f>
        <v>0</v>
      </c>
      <c r="Q56" s="37">
        <f ca="1">Inskrivning!R142</f>
        <v>0</v>
      </c>
      <c r="R56" s="38">
        <f ca="1">Inskrivning!S142</f>
        <v>0</v>
      </c>
      <c r="S56" s="38">
        <f ca="1">Inskrivning!T142</f>
        <v>0</v>
      </c>
    </row>
    <row r="57" spans="1:19" ht="15">
      <c r="A57" s="2"/>
      <c r="B57" s="2">
        <f ca="1">Inskrivning!E143</f>
        <v>0</v>
      </c>
      <c r="C57" s="2" t="s">
        <v>111</v>
      </c>
      <c r="D57" s="2" t="str">
        <f t="shared" si="1"/>
        <v>Kl 0</v>
      </c>
      <c r="E57" s="80">
        <f ca="1">Inskrivning!F143</f>
        <v>0</v>
      </c>
      <c r="F57" s="49">
        <f ca="1">Inskrivning!G143</f>
        <v>0</v>
      </c>
      <c r="G57" s="37">
        <f ca="1">Inskrivning!H143</f>
        <v>0</v>
      </c>
      <c r="H57" s="37">
        <f ca="1">Inskrivning!I143</f>
        <v>0</v>
      </c>
      <c r="I57" s="37">
        <f ca="1">Inskrivning!J143</f>
        <v>0</v>
      </c>
      <c r="J57" s="37">
        <f ca="1">Inskrivning!K143</f>
        <v>0</v>
      </c>
      <c r="K57" s="37">
        <f ca="1">Inskrivning!L143</f>
        <v>0</v>
      </c>
      <c r="L57" s="38">
        <f ca="1">Inskrivning!M143</f>
        <v>0</v>
      </c>
      <c r="M57" s="37">
        <f ca="1">Inskrivning!N143</f>
        <v>0</v>
      </c>
      <c r="N57" s="37">
        <f ca="1">Inskrivning!O143</f>
        <v>0</v>
      </c>
      <c r="O57" s="37">
        <f ca="1">Inskrivning!P143</f>
        <v>0</v>
      </c>
      <c r="P57" s="37">
        <f ca="1">Inskrivning!Q143</f>
        <v>0</v>
      </c>
      <c r="Q57" s="37">
        <f ca="1">Inskrivning!R143</f>
        <v>0</v>
      </c>
      <c r="R57" s="38">
        <f ca="1">Inskrivning!S143</f>
        <v>0</v>
      </c>
      <c r="S57" s="38">
        <f ca="1">Inskrivning!T143</f>
        <v>0</v>
      </c>
    </row>
    <row r="58" spans="1:19" ht="15">
      <c r="A58" s="2"/>
      <c r="B58" s="2">
        <f ca="1">Inskrivning!E144</f>
        <v>0</v>
      </c>
      <c r="C58" s="2" t="s">
        <v>111</v>
      </c>
      <c r="D58" s="2" t="str">
        <f t="shared" si="1"/>
        <v>Kl 0</v>
      </c>
      <c r="E58" s="80">
        <f ca="1">Inskrivning!F144</f>
        <v>0</v>
      </c>
      <c r="F58" s="49">
        <f ca="1">Inskrivning!G144</f>
        <v>0</v>
      </c>
      <c r="G58" s="37">
        <f ca="1">Inskrivning!H144</f>
        <v>0</v>
      </c>
      <c r="H58" s="37">
        <f ca="1">Inskrivning!I144</f>
        <v>0</v>
      </c>
      <c r="I58" s="37">
        <f ca="1">Inskrivning!J144</f>
        <v>0</v>
      </c>
      <c r="J58" s="37">
        <f ca="1">Inskrivning!K144</f>
        <v>0</v>
      </c>
      <c r="K58" s="37">
        <f ca="1">Inskrivning!L144</f>
        <v>0</v>
      </c>
      <c r="L58" s="38">
        <f ca="1">Inskrivning!M144</f>
        <v>0</v>
      </c>
      <c r="M58" s="37">
        <f ca="1">Inskrivning!N144</f>
        <v>0</v>
      </c>
      <c r="N58" s="37">
        <f ca="1">Inskrivning!O144</f>
        <v>0</v>
      </c>
      <c r="O58" s="37">
        <f ca="1">Inskrivning!P144</f>
        <v>0</v>
      </c>
      <c r="P58" s="37">
        <f ca="1">Inskrivning!Q144</f>
        <v>0</v>
      </c>
      <c r="Q58" s="37">
        <f ca="1">Inskrivning!R144</f>
        <v>0</v>
      </c>
      <c r="R58" s="38">
        <f ca="1">Inskrivning!S144</f>
        <v>0</v>
      </c>
      <c r="S58" s="38">
        <f ca="1">Inskrivning!T144</f>
        <v>0</v>
      </c>
    </row>
    <row r="59" spans="1:19" ht="15">
      <c r="A59" s="2"/>
      <c r="B59" s="2">
        <f ca="1">Inskrivning!E145</f>
        <v>0</v>
      </c>
      <c r="C59" s="2" t="s">
        <v>111</v>
      </c>
      <c r="D59" s="2" t="str">
        <f t="shared" si="1"/>
        <v>Kl 0</v>
      </c>
      <c r="E59" s="80">
        <f ca="1">Inskrivning!F145</f>
        <v>0</v>
      </c>
      <c r="F59" s="49">
        <f ca="1">Inskrivning!G145</f>
        <v>0</v>
      </c>
      <c r="G59" s="37">
        <f ca="1">Inskrivning!H145</f>
        <v>0</v>
      </c>
      <c r="H59" s="37">
        <f ca="1">Inskrivning!I145</f>
        <v>0</v>
      </c>
      <c r="I59" s="37">
        <f ca="1">Inskrivning!J145</f>
        <v>0</v>
      </c>
      <c r="J59" s="37">
        <f ca="1">Inskrivning!K145</f>
        <v>0</v>
      </c>
      <c r="K59" s="37">
        <f ca="1">Inskrivning!L145</f>
        <v>0</v>
      </c>
      <c r="L59" s="38">
        <f ca="1">Inskrivning!M145</f>
        <v>0</v>
      </c>
      <c r="M59" s="37">
        <f ca="1">Inskrivning!N145</f>
        <v>0</v>
      </c>
      <c r="N59" s="37">
        <f ca="1">Inskrivning!O145</f>
        <v>0</v>
      </c>
      <c r="O59" s="37">
        <f ca="1">Inskrivning!P145</f>
        <v>0</v>
      </c>
      <c r="P59" s="37">
        <f ca="1">Inskrivning!Q145</f>
        <v>0</v>
      </c>
      <c r="Q59" s="37">
        <f ca="1">Inskrivning!R145</f>
        <v>0</v>
      </c>
      <c r="R59" s="38">
        <f ca="1">Inskrivning!S145</f>
        <v>0</v>
      </c>
      <c r="S59" s="38">
        <f ca="1">Inskrivning!T145</f>
        <v>0</v>
      </c>
    </row>
    <row r="60" spans="1:19" ht="15">
      <c r="A60" s="2"/>
      <c r="B60" s="2">
        <f ca="1">Inskrivning!E146</f>
        <v>0</v>
      </c>
      <c r="C60" s="2" t="s">
        <v>111</v>
      </c>
      <c r="D60" s="2" t="str">
        <f t="shared" si="1"/>
        <v>Kl 0</v>
      </c>
      <c r="E60" s="80">
        <f ca="1">Inskrivning!F146</f>
        <v>0</v>
      </c>
      <c r="F60" s="49">
        <f ca="1">Inskrivning!G146</f>
        <v>0</v>
      </c>
      <c r="G60" s="37">
        <f ca="1">Inskrivning!H146</f>
        <v>0</v>
      </c>
      <c r="H60" s="37">
        <f ca="1">Inskrivning!I146</f>
        <v>0</v>
      </c>
      <c r="I60" s="37">
        <f ca="1">Inskrivning!J146</f>
        <v>0</v>
      </c>
      <c r="J60" s="37">
        <f ca="1">Inskrivning!K146</f>
        <v>0</v>
      </c>
      <c r="K60" s="37">
        <f ca="1">Inskrivning!L146</f>
        <v>0</v>
      </c>
      <c r="L60" s="38">
        <f ca="1">Inskrivning!M146</f>
        <v>0</v>
      </c>
      <c r="M60" s="37">
        <f ca="1">Inskrivning!N146</f>
        <v>0</v>
      </c>
      <c r="N60" s="37">
        <f ca="1">Inskrivning!O146</f>
        <v>0</v>
      </c>
      <c r="O60" s="37">
        <f ca="1">Inskrivning!P146</f>
        <v>0</v>
      </c>
      <c r="P60" s="37">
        <f ca="1">Inskrivning!Q146</f>
        <v>0</v>
      </c>
      <c r="Q60" s="37">
        <f ca="1">Inskrivning!R146</f>
        <v>0</v>
      </c>
      <c r="R60" s="38">
        <f ca="1">Inskrivning!S146</f>
        <v>0</v>
      </c>
      <c r="S60" s="38">
        <f ca="1">Inskrivning!T146</f>
        <v>0</v>
      </c>
    </row>
    <row r="61" spans="1:19" ht="15">
      <c r="A61" s="2"/>
      <c r="B61" s="2">
        <f ca="1">Inskrivning!E147</f>
        <v>0</v>
      </c>
      <c r="C61" s="2" t="s">
        <v>111</v>
      </c>
      <c r="D61" s="2" t="str">
        <f t="shared" si="1"/>
        <v>Kl 0</v>
      </c>
      <c r="E61" s="80">
        <f ca="1">Inskrivning!F147</f>
        <v>0</v>
      </c>
      <c r="F61" s="49">
        <f ca="1">Inskrivning!G147</f>
        <v>0</v>
      </c>
      <c r="G61" s="37">
        <f ca="1">Inskrivning!H147</f>
        <v>0</v>
      </c>
      <c r="H61" s="37">
        <f ca="1">Inskrivning!I147</f>
        <v>0</v>
      </c>
      <c r="I61" s="37">
        <f ca="1">Inskrivning!J147</f>
        <v>0</v>
      </c>
      <c r="J61" s="37">
        <f ca="1">Inskrivning!K147</f>
        <v>0</v>
      </c>
      <c r="K61" s="37">
        <f ca="1">Inskrivning!L147</f>
        <v>0</v>
      </c>
      <c r="L61" s="38">
        <f ca="1">Inskrivning!M147</f>
        <v>0</v>
      </c>
      <c r="M61" s="37">
        <f ca="1">Inskrivning!N147</f>
        <v>0</v>
      </c>
      <c r="N61" s="37">
        <f ca="1">Inskrivning!O147</f>
        <v>0</v>
      </c>
      <c r="O61" s="37">
        <f ca="1">Inskrivning!P147</f>
        <v>0</v>
      </c>
      <c r="P61" s="37">
        <f ca="1">Inskrivning!Q147</f>
        <v>0</v>
      </c>
      <c r="Q61" s="37">
        <f ca="1">Inskrivning!R147</f>
        <v>0</v>
      </c>
      <c r="R61" s="38">
        <f ca="1">Inskrivning!S147</f>
        <v>0</v>
      </c>
      <c r="S61" s="38">
        <f ca="1">Inskrivning!T147</f>
        <v>0</v>
      </c>
    </row>
    <row r="62" spans="1:19" ht="15">
      <c r="A62" s="2"/>
      <c r="B62" s="2">
        <f ca="1">Inskrivning!E148</f>
        <v>0</v>
      </c>
      <c r="C62" s="2" t="s">
        <v>111</v>
      </c>
      <c r="D62" s="2" t="str">
        <f t="shared" si="1"/>
        <v>Kl 0</v>
      </c>
      <c r="E62" s="80">
        <f ca="1">Inskrivning!F148</f>
        <v>0</v>
      </c>
      <c r="F62" s="49">
        <f ca="1">Inskrivning!G148</f>
        <v>0</v>
      </c>
      <c r="G62" s="37">
        <f ca="1">Inskrivning!H148</f>
        <v>0</v>
      </c>
      <c r="H62" s="37">
        <f ca="1">Inskrivning!I148</f>
        <v>0</v>
      </c>
      <c r="I62" s="37">
        <f ca="1">Inskrivning!J148</f>
        <v>0</v>
      </c>
      <c r="J62" s="37">
        <f ca="1">Inskrivning!K148</f>
        <v>0</v>
      </c>
      <c r="K62" s="37">
        <f ca="1">Inskrivning!L148</f>
        <v>0</v>
      </c>
      <c r="L62" s="38">
        <f ca="1">Inskrivning!M148</f>
        <v>0</v>
      </c>
      <c r="M62" s="37">
        <f ca="1">Inskrivning!N148</f>
        <v>0</v>
      </c>
      <c r="N62" s="37">
        <f ca="1">Inskrivning!O148</f>
        <v>0</v>
      </c>
      <c r="O62" s="37">
        <f ca="1">Inskrivning!P148</f>
        <v>0</v>
      </c>
      <c r="P62" s="37">
        <f ca="1">Inskrivning!Q148</f>
        <v>0</v>
      </c>
      <c r="Q62" s="37">
        <f ca="1">Inskrivning!R148</f>
        <v>0</v>
      </c>
      <c r="R62" s="38">
        <f ca="1">Inskrivning!S148</f>
        <v>0</v>
      </c>
      <c r="S62" s="38">
        <f ca="1">Inskrivning!T148</f>
        <v>0</v>
      </c>
    </row>
    <row r="63" spans="1:19" ht="15">
      <c r="A63" s="2"/>
      <c r="B63" s="2">
        <f ca="1">Inskrivning!E149</f>
        <v>0</v>
      </c>
      <c r="C63" s="2" t="s">
        <v>111</v>
      </c>
      <c r="D63" s="2" t="str">
        <f t="shared" si="1"/>
        <v>Kl 0</v>
      </c>
      <c r="E63" s="80">
        <f ca="1">Inskrivning!F149</f>
        <v>0</v>
      </c>
      <c r="F63" s="49">
        <f ca="1">Inskrivning!G149</f>
        <v>0</v>
      </c>
      <c r="G63" s="37">
        <f ca="1">Inskrivning!H149</f>
        <v>0</v>
      </c>
      <c r="H63" s="37">
        <f ca="1">Inskrivning!I149</f>
        <v>0</v>
      </c>
      <c r="I63" s="37">
        <f ca="1">Inskrivning!J149</f>
        <v>0</v>
      </c>
      <c r="J63" s="37">
        <f ca="1">Inskrivning!K149</f>
        <v>0</v>
      </c>
      <c r="K63" s="37">
        <f ca="1">Inskrivning!L149</f>
        <v>0</v>
      </c>
      <c r="L63" s="38">
        <f ca="1">Inskrivning!M149</f>
        <v>0</v>
      </c>
      <c r="M63" s="37">
        <f ca="1">Inskrivning!N149</f>
        <v>0</v>
      </c>
      <c r="N63" s="37">
        <f ca="1">Inskrivning!O149</f>
        <v>0</v>
      </c>
      <c r="O63" s="37">
        <f ca="1">Inskrivning!P149</f>
        <v>0</v>
      </c>
      <c r="P63" s="37">
        <f ca="1">Inskrivning!Q149</f>
        <v>0</v>
      </c>
      <c r="Q63" s="37">
        <f ca="1">Inskrivning!R149</f>
        <v>0</v>
      </c>
      <c r="R63" s="38">
        <f ca="1">Inskrivning!S149</f>
        <v>0</v>
      </c>
      <c r="S63" s="38">
        <f ca="1">Inskrivning!T149</f>
        <v>0</v>
      </c>
    </row>
    <row r="64" spans="1:19" ht="15">
      <c r="A64" s="2"/>
      <c r="B64" s="2">
        <f ca="1">Inskrivning!E150</f>
        <v>0</v>
      </c>
      <c r="C64" s="2" t="s">
        <v>111</v>
      </c>
      <c r="D64" s="2" t="str">
        <f t="shared" si="1"/>
        <v>Kl 0</v>
      </c>
      <c r="E64" s="80">
        <f ca="1">Inskrivning!F150</f>
        <v>0</v>
      </c>
      <c r="F64" s="49">
        <f ca="1">Inskrivning!G150</f>
        <v>0</v>
      </c>
      <c r="G64" s="37">
        <f ca="1">Inskrivning!H150</f>
        <v>0</v>
      </c>
      <c r="H64" s="37">
        <f ca="1">Inskrivning!I150</f>
        <v>0</v>
      </c>
      <c r="I64" s="37">
        <f ca="1">Inskrivning!J150</f>
        <v>0</v>
      </c>
      <c r="J64" s="37">
        <f ca="1">Inskrivning!K150</f>
        <v>0</v>
      </c>
      <c r="K64" s="37">
        <f ca="1">Inskrivning!L150</f>
        <v>0</v>
      </c>
      <c r="L64" s="38">
        <f ca="1">Inskrivning!M150</f>
        <v>0</v>
      </c>
      <c r="M64" s="37">
        <f ca="1">Inskrivning!N150</f>
        <v>0</v>
      </c>
      <c r="N64" s="37">
        <f ca="1">Inskrivning!O150</f>
        <v>0</v>
      </c>
      <c r="O64" s="37">
        <f ca="1">Inskrivning!P150</f>
        <v>0</v>
      </c>
      <c r="P64" s="37">
        <f ca="1">Inskrivning!Q150</f>
        <v>0</v>
      </c>
      <c r="Q64" s="37">
        <f ca="1">Inskrivning!R150</f>
        <v>0</v>
      </c>
      <c r="R64" s="38">
        <f ca="1">Inskrivning!S150</f>
        <v>0</v>
      </c>
      <c r="S64" s="38">
        <f ca="1">Inskrivning!T150</f>
        <v>0</v>
      </c>
    </row>
    <row r="65" spans="1:19" ht="15">
      <c r="A65" s="2"/>
      <c r="B65" s="2">
        <f ca="1">Inskrivning!E151</f>
        <v>0</v>
      </c>
      <c r="C65" s="2" t="s">
        <v>111</v>
      </c>
      <c r="D65" s="2" t="str">
        <f t="shared" si="1"/>
        <v>Kl 0</v>
      </c>
      <c r="E65" s="80">
        <f ca="1">Inskrivning!F151</f>
        <v>0</v>
      </c>
      <c r="F65" s="49">
        <f ca="1">Inskrivning!G151</f>
        <v>0</v>
      </c>
      <c r="G65" s="37">
        <f ca="1">Inskrivning!H151</f>
        <v>0</v>
      </c>
      <c r="H65" s="37">
        <f ca="1">Inskrivning!I151</f>
        <v>0</v>
      </c>
      <c r="I65" s="37">
        <f ca="1">Inskrivning!J151</f>
        <v>0</v>
      </c>
      <c r="J65" s="37">
        <f ca="1">Inskrivning!K151</f>
        <v>0</v>
      </c>
      <c r="K65" s="37">
        <f ca="1">Inskrivning!L151</f>
        <v>0</v>
      </c>
      <c r="L65" s="38">
        <f ca="1">Inskrivning!M151</f>
        <v>0</v>
      </c>
      <c r="M65" s="37">
        <f ca="1">Inskrivning!N151</f>
        <v>0</v>
      </c>
      <c r="N65" s="37">
        <f ca="1">Inskrivning!O151</f>
        <v>0</v>
      </c>
      <c r="O65" s="37">
        <f ca="1">Inskrivning!P151</f>
        <v>0</v>
      </c>
      <c r="P65" s="37">
        <f ca="1">Inskrivning!Q151</f>
        <v>0</v>
      </c>
      <c r="Q65" s="37">
        <f ca="1">Inskrivning!R151</f>
        <v>0</v>
      </c>
      <c r="R65" s="38">
        <f ca="1">Inskrivning!S151</f>
        <v>0</v>
      </c>
      <c r="S65" s="38">
        <f ca="1">Inskrivning!T151</f>
        <v>0</v>
      </c>
    </row>
    <row r="66" spans="1:19" ht="15">
      <c r="A66" s="2"/>
      <c r="B66" s="2">
        <f ca="1">Inskrivning!E152</f>
        <v>0</v>
      </c>
      <c r="C66" s="2" t="s">
        <v>111</v>
      </c>
      <c r="D66" s="2" t="str">
        <f t="shared" si="1"/>
        <v>Kl 0</v>
      </c>
      <c r="E66" s="80">
        <f ca="1">Inskrivning!F152</f>
        <v>0</v>
      </c>
      <c r="F66" s="49">
        <f ca="1">Inskrivning!G152</f>
        <v>0</v>
      </c>
      <c r="G66" s="37">
        <f ca="1">Inskrivning!H152</f>
        <v>0</v>
      </c>
      <c r="H66" s="37">
        <f ca="1">Inskrivning!I152</f>
        <v>0</v>
      </c>
      <c r="I66" s="37">
        <f ca="1">Inskrivning!J152</f>
        <v>0</v>
      </c>
      <c r="J66" s="37">
        <f ca="1">Inskrivning!K152</f>
        <v>0</v>
      </c>
      <c r="K66" s="37">
        <f ca="1">Inskrivning!L152</f>
        <v>0</v>
      </c>
      <c r="L66" s="38">
        <f ca="1">Inskrivning!M152</f>
        <v>0</v>
      </c>
      <c r="M66" s="37">
        <f ca="1">Inskrivning!N152</f>
        <v>0</v>
      </c>
      <c r="N66" s="37">
        <f ca="1">Inskrivning!O152</f>
        <v>0</v>
      </c>
      <c r="O66" s="37">
        <f ca="1">Inskrivning!P152</f>
        <v>0</v>
      </c>
      <c r="P66" s="37">
        <f ca="1">Inskrivning!Q152</f>
        <v>0</v>
      </c>
      <c r="Q66" s="37">
        <f ca="1">Inskrivning!R152</f>
        <v>0</v>
      </c>
      <c r="R66" s="38">
        <f ca="1">Inskrivning!S152</f>
        <v>0</v>
      </c>
      <c r="S66" s="38">
        <f ca="1">Inskrivning!T152</f>
        <v>0</v>
      </c>
    </row>
    <row r="67" spans="1:19" ht="15">
      <c r="A67" s="2"/>
      <c r="B67" s="2">
        <f ca="1">Inskrivning!E153</f>
        <v>0</v>
      </c>
      <c r="C67" s="2" t="s">
        <v>111</v>
      </c>
      <c r="D67" s="2" t="str">
        <f t="shared" si="1"/>
        <v>Kl 0</v>
      </c>
      <c r="E67" s="80">
        <f ca="1">Inskrivning!F153</f>
        <v>0</v>
      </c>
      <c r="F67" s="49">
        <f ca="1">Inskrivning!G153</f>
        <v>0</v>
      </c>
      <c r="G67" s="37">
        <f ca="1">Inskrivning!H153</f>
        <v>0</v>
      </c>
      <c r="H67" s="37">
        <f ca="1">Inskrivning!I153</f>
        <v>0</v>
      </c>
      <c r="I67" s="37">
        <f ca="1">Inskrivning!J153</f>
        <v>0</v>
      </c>
      <c r="J67" s="37">
        <f ca="1">Inskrivning!K153</f>
        <v>0</v>
      </c>
      <c r="K67" s="37">
        <f ca="1">Inskrivning!L153</f>
        <v>0</v>
      </c>
      <c r="L67" s="38">
        <f ca="1">Inskrivning!M153</f>
        <v>0</v>
      </c>
      <c r="M67" s="37">
        <f ca="1">Inskrivning!N153</f>
        <v>0</v>
      </c>
      <c r="N67" s="37">
        <f ca="1">Inskrivning!O153</f>
        <v>0</v>
      </c>
      <c r="O67" s="37">
        <f ca="1">Inskrivning!P153</f>
        <v>0</v>
      </c>
      <c r="P67" s="37">
        <f ca="1">Inskrivning!Q153</f>
        <v>0</v>
      </c>
      <c r="Q67" s="37">
        <f ca="1">Inskrivning!R153</f>
        <v>0</v>
      </c>
      <c r="R67" s="38">
        <f ca="1">Inskrivning!S153</f>
        <v>0</v>
      </c>
      <c r="S67" s="38">
        <f ca="1">Inskrivning!T153</f>
        <v>0</v>
      </c>
    </row>
    <row r="68" spans="1:19" ht="15">
      <c r="A68" s="2"/>
      <c r="B68" s="2">
        <f ca="1">Inskrivning!E154</f>
        <v>0</v>
      </c>
      <c r="C68" s="2" t="s">
        <v>111</v>
      </c>
      <c r="D68" s="2" t="str">
        <f t="shared" si="1"/>
        <v>Kl 0</v>
      </c>
      <c r="E68" s="80">
        <f ca="1">Inskrivning!F154</f>
        <v>0</v>
      </c>
      <c r="F68" s="49">
        <f ca="1">Inskrivning!G154</f>
        <v>0</v>
      </c>
      <c r="G68" s="37">
        <f ca="1">Inskrivning!H154</f>
        <v>0</v>
      </c>
      <c r="H68" s="37">
        <f ca="1">Inskrivning!I154</f>
        <v>0</v>
      </c>
      <c r="I68" s="37">
        <f ca="1">Inskrivning!J154</f>
        <v>0</v>
      </c>
      <c r="J68" s="37">
        <f ca="1">Inskrivning!K154</f>
        <v>0</v>
      </c>
      <c r="K68" s="37">
        <f ca="1">Inskrivning!L154</f>
        <v>0</v>
      </c>
      <c r="L68" s="38">
        <f ca="1">Inskrivning!M154</f>
        <v>0</v>
      </c>
      <c r="M68" s="37">
        <f ca="1">Inskrivning!N154</f>
        <v>0</v>
      </c>
      <c r="N68" s="37">
        <f ca="1">Inskrivning!O154</f>
        <v>0</v>
      </c>
      <c r="O68" s="37">
        <f ca="1">Inskrivning!P154</f>
        <v>0</v>
      </c>
      <c r="P68" s="37">
        <f ca="1">Inskrivning!Q154</f>
        <v>0</v>
      </c>
      <c r="Q68" s="37">
        <f ca="1">Inskrivning!R154</f>
        <v>0</v>
      </c>
      <c r="R68" s="38">
        <f ca="1">Inskrivning!S154</f>
        <v>0</v>
      </c>
      <c r="S68" s="38">
        <f ca="1">Inskrivning!T154</f>
        <v>0</v>
      </c>
    </row>
    <row r="69" spans="1:19" ht="15">
      <c r="A69" s="2"/>
      <c r="B69" s="2">
        <f ca="1">Inskrivning!E155</f>
        <v>0</v>
      </c>
      <c r="C69" s="2" t="s">
        <v>111</v>
      </c>
      <c r="D69" s="2" t="str">
        <f t="shared" ref="D69:D100" si="2">C69&amp;" "&amp;B69</f>
        <v>Kl 0</v>
      </c>
      <c r="E69" s="80">
        <f ca="1">Inskrivning!F155</f>
        <v>0</v>
      </c>
      <c r="F69" s="49">
        <f ca="1">Inskrivning!G155</f>
        <v>0</v>
      </c>
      <c r="G69" s="37">
        <f ca="1">Inskrivning!H155</f>
        <v>0</v>
      </c>
      <c r="H69" s="37">
        <f ca="1">Inskrivning!I155</f>
        <v>0</v>
      </c>
      <c r="I69" s="37">
        <f ca="1">Inskrivning!J155</f>
        <v>0</v>
      </c>
      <c r="J69" s="37">
        <f ca="1">Inskrivning!K155</f>
        <v>0</v>
      </c>
      <c r="K69" s="37">
        <f ca="1">Inskrivning!L155</f>
        <v>0</v>
      </c>
      <c r="L69" s="38">
        <f ca="1">Inskrivning!M155</f>
        <v>0</v>
      </c>
      <c r="M69" s="37">
        <f ca="1">Inskrivning!N155</f>
        <v>0</v>
      </c>
      <c r="N69" s="37">
        <f ca="1">Inskrivning!O155</f>
        <v>0</v>
      </c>
      <c r="O69" s="37">
        <f ca="1">Inskrivning!P155</f>
        <v>0</v>
      </c>
      <c r="P69" s="37">
        <f ca="1">Inskrivning!Q155</f>
        <v>0</v>
      </c>
      <c r="Q69" s="37">
        <f ca="1">Inskrivning!R155</f>
        <v>0</v>
      </c>
      <c r="R69" s="38">
        <f ca="1">Inskrivning!S155</f>
        <v>0</v>
      </c>
      <c r="S69" s="38">
        <f ca="1">Inskrivning!T155</f>
        <v>0</v>
      </c>
    </row>
    <row r="70" spans="1:19" ht="15">
      <c r="A70" s="2"/>
      <c r="B70" s="2">
        <f ca="1">Inskrivning!E156</f>
        <v>0</v>
      </c>
      <c r="C70" s="2" t="s">
        <v>111</v>
      </c>
      <c r="D70" s="2" t="str">
        <f t="shared" si="2"/>
        <v>Kl 0</v>
      </c>
      <c r="E70" s="80">
        <f ca="1">Inskrivning!F156</f>
        <v>0</v>
      </c>
      <c r="F70" s="49">
        <f ca="1">Inskrivning!G156</f>
        <v>0</v>
      </c>
      <c r="G70" s="37">
        <f ca="1">Inskrivning!H156</f>
        <v>0</v>
      </c>
      <c r="H70" s="37">
        <f ca="1">Inskrivning!I156</f>
        <v>0</v>
      </c>
      <c r="I70" s="37">
        <f ca="1">Inskrivning!J156</f>
        <v>0</v>
      </c>
      <c r="J70" s="37">
        <f ca="1">Inskrivning!K156</f>
        <v>0</v>
      </c>
      <c r="K70" s="37">
        <f ca="1">Inskrivning!L156</f>
        <v>0</v>
      </c>
      <c r="L70" s="38">
        <f ca="1">Inskrivning!M156</f>
        <v>0</v>
      </c>
      <c r="M70" s="37">
        <f ca="1">Inskrivning!N156</f>
        <v>0</v>
      </c>
      <c r="N70" s="37">
        <f ca="1">Inskrivning!O156</f>
        <v>0</v>
      </c>
      <c r="O70" s="37">
        <f ca="1">Inskrivning!P156</f>
        <v>0</v>
      </c>
      <c r="P70" s="37">
        <f ca="1">Inskrivning!Q156</f>
        <v>0</v>
      </c>
      <c r="Q70" s="37">
        <f ca="1">Inskrivning!R156</f>
        <v>0</v>
      </c>
      <c r="R70" s="38">
        <f ca="1">Inskrivning!S156</f>
        <v>0</v>
      </c>
      <c r="S70" s="38">
        <f ca="1">Inskrivning!T156</f>
        <v>0</v>
      </c>
    </row>
    <row r="71" spans="1:19" ht="15">
      <c r="A71" s="2"/>
      <c r="B71" s="2">
        <f ca="1">Inskrivning!E157</f>
        <v>0</v>
      </c>
      <c r="C71" s="2" t="s">
        <v>111</v>
      </c>
      <c r="D71" s="2" t="str">
        <f t="shared" si="2"/>
        <v>Kl 0</v>
      </c>
      <c r="E71" s="80">
        <f ca="1">Inskrivning!F157</f>
        <v>0</v>
      </c>
      <c r="F71" s="49">
        <f ca="1">Inskrivning!G157</f>
        <v>0</v>
      </c>
      <c r="G71" s="37">
        <f ca="1">Inskrivning!H157</f>
        <v>0</v>
      </c>
      <c r="H71" s="37">
        <f ca="1">Inskrivning!I157</f>
        <v>0</v>
      </c>
      <c r="I71" s="37">
        <f ca="1">Inskrivning!J157</f>
        <v>0</v>
      </c>
      <c r="J71" s="37">
        <f ca="1">Inskrivning!K157</f>
        <v>0</v>
      </c>
      <c r="K71" s="37">
        <f ca="1">Inskrivning!L157</f>
        <v>0</v>
      </c>
      <c r="L71" s="38">
        <f ca="1">Inskrivning!M157</f>
        <v>0</v>
      </c>
      <c r="M71" s="37">
        <f ca="1">Inskrivning!N157</f>
        <v>0</v>
      </c>
      <c r="N71" s="37">
        <f ca="1">Inskrivning!O157</f>
        <v>0</v>
      </c>
      <c r="O71" s="37">
        <f ca="1">Inskrivning!P157</f>
        <v>0</v>
      </c>
      <c r="P71" s="37">
        <f ca="1">Inskrivning!Q157</f>
        <v>0</v>
      </c>
      <c r="Q71" s="37">
        <f ca="1">Inskrivning!R157</f>
        <v>0</v>
      </c>
      <c r="R71" s="38">
        <f ca="1">Inskrivning!S157</f>
        <v>0</v>
      </c>
      <c r="S71" s="38">
        <f ca="1">Inskrivning!T157</f>
        <v>0</v>
      </c>
    </row>
    <row r="72" spans="1:19" ht="15">
      <c r="A72" s="2"/>
      <c r="B72" s="2">
        <f ca="1">Inskrivning!E158</f>
        <v>0</v>
      </c>
      <c r="C72" s="2" t="s">
        <v>111</v>
      </c>
      <c r="D72" s="2" t="str">
        <f t="shared" si="2"/>
        <v>Kl 0</v>
      </c>
      <c r="E72" s="80">
        <f ca="1">Inskrivning!F158</f>
        <v>0</v>
      </c>
      <c r="F72" s="49">
        <f ca="1">Inskrivning!G158</f>
        <v>0</v>
      </c>
      <c r="G72" s="37">
        <f ca="1">Inskrivning!H158</f>
        <v>0</v>
      </c>
      <c r="H72" s="37">
        <f ca="1">Inskrivning!I158</f>
        <v>0</v>
      </c>
      <c r="I72" s="37">
        <f ca="1">Inskrivning!J158</f>
        <v>0</v>
      </c>
      <c r="J72" s="37">
        <f ca="1">Inskrivning!K158</f>
        <v>0</v>
      </c>
      <c r="K72" s="37">
        <f ca="1">Inskrivning!L158</f>
        <v>0</v>
      </c>
      <c r="L72" s="38">
        <f ca="1">Inskrivning!M158</f>
        <v>0</v>
      </c>
      <c r="M72" s="37">
        <f ca="1">Inskrivning!N158</f>
        <v>0</v>
      </c>
      <c r="N72" s="37">
        <f ca="1">Inskrivning!O158</f>
        <v>0</v>
      </c>
      <c r="O72" s="37">
        <f ca="1">Inskrivning!P158</f>
        <v>0</v>
      </c>
      <c r="P72" s="37">
        <f ca="1">Inskrivning!Q158</f>
        <v>0</v>
      </c>
      <c r="Q72" s="37">
        <f ca="1">Inskrivning!R158</f>
        <v>0</v>
      </c>
      <c r="R72" s="38">
        <f ca="1">Inskrivning!S158</f>
        <v>0</v>
      </c>
      <c r="S72" s="38">
        <f ca="1">Inskrivning!T158</f>
        <v>0</v>
      </c>
    </row>
    <row r="73" spans="1:19" ht="15">
      <c r="A73" s="2"/>
      <c r="B73" s="2">
        <f ca="1">Inskrivning!E159</f>
        <v>0</v>
      </c>
      <c r="C73" s="2" t="s">
        <v>111</v>
      </c>
      <c r="D73" s="2" t="str">
        <f t="shared" si="2"/>
        <v>Kl 0</v>
      </c>
      <c r="E73" s="80">
        <f ca="1">Inskrivning!F159</f>
        <v>0</v>
      </c>
      <c r="F73" s="49">
        <f ca="1">Inskrivning!G159</f>
        <v>0</v>
      </c>
      <c r="G73" s="37">
        <f ca="1">Inskrivning!H159</f>
        <v>0</v>
      </c>
      <c r="H73" s="37">
        <f ca="1">Inskrivning!I159</f>
        <v>0</v>
      </c>
      <c r="I73" s="37">
        <f ca="1">Inskrivning!J159</f>
        <v>0</v>
      </c>
      <c r="J73" s="37">
        <f ca="1">Inskrivning!K159</f>
        <v>0</v>
      </c>
      <c r="K73" s="37">
        <f ca="1">Inskrivning!L159</f>
        <v>0</v>
      </c>
      <c r="L73" s="38">
        <f ca="1">Inskrivning!M159</f>
        <v>0</v>
      </c>
      <c r="M73" s="37">
        <f ca="1">Inskrivning!N159</f>
        <v>0</v>
      </c>
      <c r="N73" s="37">
        <f ca="1">Inskrivning!O159</f>
        <v>0</v>
      </c>
      <c r="O73" s="37">
        <f ca="1">Inskrivning!P159</f>
        <v>0</v>
      </c>
      <c r="P73" s="37">
        <f ca="1">Inskrivning!Q159</f>
        <v>0</v>
      </c>
      <c r="Q73" s="37">
        <f ca="1">Inskrivning!R159</f>
        <v>0</v>
      </c>
      <c r="R73" s="38">
        <f ca="1">Inskrivning!S159</f>
        <v>0</v>
      </c>
      <c r="S73" s="38">
        <f ca="1">Inskrivning!T159</f>
        <v>0</v>
      </c>
    </row>
    <row r="74" spans="1:19" ht="15">
      <c r="A74" s="2"/>
      <c r="B74" s="2">
        <f ca="1">Inskrivning!E160</f>
        <v>0</v>
      </c>
      <c r="C74" s="2" t="s">
        <v>111</v>
      </c>
      <c r="D74" s="2" t="str">
        <f t="shared" si="2"/>
        <v>Kl 0</v>
      </c>
      <c r="E74" s="80">
        <f ca="1">Inskrivning!F160</f>
        <v>0</v>
      </c>
      <c r="F74" s="49">
        <f ca="1">Inskrivning!G160</f>
        <v>0</v>
      </c>
      <c r="G74" s="37">
        <f ca="1">Inskrivning!H160</f>
        <v>0</v>
      </c>
      <c r="H74" s="37">
        <f ca="1">Inskrivning!I160</f>
        <v>0</v>
      </c>
      <c r="I74" s="37">
        <f ca="1">Inskrivning!J160</f>
        <v>0</v>
      </c>
      <c r="J74" s="37">
        <f ca="1">Inskrivning!K160</f>
        <v>0</v>
      </c>
      <c r="K74" s="37">
        <f ca="1">Inskrivning!L160</f>
        <v>0</v>
      </c>
      <c r="L74" s="38">
        <f ca="1">Inskrivning!M160</f>
        <v>0</v>
      </c>
      <c r="M74" s="37">
        <f ca="1">Inskrivning!N160</f>
        <v>0</v>
      </c>
      <c r="N74" s="37">
        <f ca="1">Inskrivning!O160</f>
        <v>0</v>
      </c>
      <c r="O74" s="37">
        <f ca="1">Inskrivning!P160</f>
        <v>0</v>
      </c>
      <c r="P74" s="37">
        <f ca="1">Inskrivning!Q160</f>
        <v>0</v>
      </c>
      <c r="Q74" s="37">
        <f ca="1">Inskrivning!R160</f>
        <v>0</v>
      </c>
      <c r="R74" s="38">
        <f ca="1">Inskrivning!S160</f>
        <v>0</v>
      </c>
      <c r="S74" s="38">
        <f ca="1">Inskrivning!T160</f>
        <v>0</v>
      </c>
    </row>
    <row r="75" spans="1:19" ht="15">
      <c r="A75" s="2"/>
      <c r="B75" s="2">
        <f ca="1">Inskrivning!E161</f>
        <v>0</v>
      </c>
      <c r="C75" s="2" t="s">
        <v>111</v>
      </c>
      <c r="D75" s="2" t="str">
        <f t="shared" si="2"/>
        <v>Kl 0</v>
      </c>
      <c r="E75" s="80">
        <f ca="1">Inskrivning!F161</f>
        <v>0</v>
      </c>
      <c r="F75" s="49">
        <f ca="1">Inskrivning!G161</f>
        <v>0</v>
      </c>
      <c r="G75" s="37">
        <f ca="1">Inskrivning!H161</f>
        <v>0</v>
      </c>
      <c r="H75" s="37">
        <f ca="1">Inskrivning!I161</f>
        <v>0</v>
      </c>
      <c r="I75" s="37">
        <f ca="1">Inskrivning!J161</f>
        <v>0</v>
      </c>
      <c r="J75" s="37">
        <f ca="1">Inskrivning!K161</f>
        <v>0</v>
      </c>
      <c r="K75" s="37">
        <f ca="1">Inskrivning!L161</f>
        <v>0</v>
      </c>
      <c r="L75" s="38">
        <f ca="1">Inskrivning!M161</f>
        <v>0</v>
      </c>
      <c r="M75" s="37">
        <f ca="1">Inskrivning!N161</f>
        <v>0</v>
      </c>
      <c r="N75" s="37">
        <f ca="1">Inskrivning!O161</f>
        <v>0</v>
      </c>
      <c r="O75" s="37">
        <f ca="1">Inskrivning!P161</f>
        <v>0</v>
      </c>
      <c r="P75" s="37">
        <f ca="1">Inskrivning!Q161</f>
        <v>0</v>
      </c>
      <c r="Q75" s="37">
        <f ca="1">Inskrivning!R161</f>
        <v>0</v>
      </c>
      <c r="R75" s="38">
        <f ca="1">Inskrivning!S161</f>
        <v>0</v>
      </c>
      <c r="S75" s="38">
        <f ca="1">Inskrivning!T161</f>
        <v>0</v>
      </c>
    </row>
    <row r="76" spans="1:19" ht="15">
      <c r="A76" s="2"/>
      <c r="B76" s="2">
        <f ca="1">Inskrivning!E162</f>
        <v>0</v>
      </c>
      <c r="C76" s="2" t="s">
        <v>111</v>
      </c>
      <c r="D76" s="2" t="str">
        <f t="shared" si="2"/>
        <v>Kl 0</v>
      </c>
      <c r="E76" s="80">
        <f ca="1">Inskrivning!F162</f>
        <v>0</v>
      </c>
      <c r="F76" s="49">
        <f ca="1">Inskrivning!G162</f>
        <v>0</v>
      </c>
      <c r="G76" s="37">
        <f ca="1">Inskrivning!H162</f>
        <v>0</v>
      </c>
      <c r="H76" s="37">
        <f ca="1">Inskrivning!I162</f>
        <v>0</v>
      </c>
      <c r="I76" s="37">
        <f ca="1">Inskrivning!J162</f>
        <v>0</v>
      </c>
      <c r="J76" s="37">
        <f ca="1">Inskrivning!K162</f>
        <v>0</v>
      </c>
      <c r="K76" s="37">
        <f ca="1">Inskrivning!L162</f>
        <v>0</v>
      </c>
      <c r="L76" s="38">
        <f ca="1">Inskrivning!M162</f>
        <v>0</v>
      </c>
      <c r="M76" s="37">
        <f ca="1">Inskrivning!N162</f>
        <v>0</v>
      </c>
      <c r="N76" s="37">
        <f ca="1">Inskrivning!O162</f>
        <v>0</v>
      </c>
      <c r="O76" s="37">
        <f ca="1">Inskrivning!P162</f>
        <v>0</v>
      </c>
      <c r="P76" s="37">
        <f ca="1">Inskrivning!Q162</f>
        <v>0</v>
      </c>
      <c r="Q76" s="37">
        <f ca="1">Inskrivning!R162</f>
        <v>0</v>
      </c>
      <c r="R76" s="38">
        <f ca="1">Inskrivning!S162</f>
        <v>0</v>
      </c>
      <c r="S76" s="38">
        <f ca="1">Inskrivning!T162</f>
        <v>0</v>
      </c>
    </row>
    <row r="77" spans="1:19" ht="15">
      <c r="A77" s="2"/>
      <c r="B77" s="2">
        <f ca="1">Inskrivning!E163</f>
        <v>0</v>
      </c>
      <c r="C77" s="2" t="s">
        <v>111</v>
      </c>
      <c r="D77" s="2" t="str">
        <f t="shared" si="2"/>
        <v>Kl 0</v>
      </c>
      <c r="E77" s="80">
        <f ca="1">Inskrivning!F163</f>
        <v>0</v>
      </c>
      <c r="F77" s="49">
        <f ca="1">Inskrivning!G163</f>
        <v>0</v>
      </c>
      <c r="G77" s="37">
        <f ca="1">Inskrivning!H163</f>
        <v>0</v>
      </c>
      <c r="H77" s="37">
        <f ca="1">Inskrivning!I163</f>
        <v>0</v>
      </c>
      <c r="I77" s="37">
        <f ca="1">Inskrivning!J163</f>
        <v>0</v>
      </c>
      <c r="J77" s="37">
        <f ca="1">Inskrivning!K163</f>
        <v>0</v>
      </c>
      <c r="K77" s="37">
        <f ca="1">Inskrivning!L163</f>
        <v>0</v>
      </c>
      <c r="L77" s="38">
        <f ca="1">Inskrivning!M163</f>
        <v>0</v>
      </c>
      <c r="M77" s="37">
        <f ca="1">Inskrivning!N163</f>
        <v>0</v>
      </c>
      <c r="N77" s="37">
        <f ca="1">Inskrivning!O163</f>
        <v>0</v>
      </c>
      <c r="O77" s="37">
        <f ca="1">Inskrivning!P163</f>
        <v>0</v>
      </c>
      <c r="P77" s="37">
        <f ca="1">Inskrivning!Q163</f>
        <v>0</v>
      </c>
      <c r="Q77" s="37">
        <f ca="1">Inskrivning!R163</f>
        <v>0</v>
      </c>
      <c r="R77" s="38">
        <f ca="1">Inskrivning!S163</f>
        <v>0</v>
      </c>
      <c r="S77" s="38">
        <f ca="1">Inskrivning!T163</f>
        <v>0</v>
      </c>
    </row>
    <row r="78" spans="1:19" ht="15">
      <c r="A78" s="2"/>
      <c r="B78" s="2">
        <f ca="1">Inskrivning!E164</f>
        <v>0</v>
      </c>
      <c r="C78" s="2" t="s">
        <v>111</v>
      </c>
      <c r="D78" s="2" t="str">
        <f t="shared" si="2"/>
        <v>Kl 0</v>
      </c>
      <c r="E78" s="80">
        <f ca="1">Inskrivning!F164</f>
        <v>0</v>
      </c>
      <c r="F78" s="49">
        <f ca="1">Inskrivning!G164</f>
        <v>0</v>
      </c>
      <c r="G78" s="37">
        <f ca="1">Inskrivning!H164</f>
        <v>0</v>
      </c>
      <c r="H78" s="37">
        <f ca="1">Inskrivning!I164</f>
        <v>0</v>
      </c>
      <c r="I78" s="37">
        <f ca="1">Inskrivning!J164</f>
        <v>0</v>
      </c>
      <c r="J78" s="37">
        <f ca="1">Inskrivning!K164</f>
        <v>0</v>
      </c>
      <c r="K78" s="37">
        <f ca="1">Inskrivning!L164</f>
        <v>0</v>
      </c>
      <c r="L78" s="38">
        <f ca="1">Inskrivning!M164</f>
        <v>0</v>
      </c>
      <c r="M78" s="37">
        <f ca="1">Inskrivning!N164</f>
        <v>0</v>
      </c>
      <c r="N78" s="37">
        <f ca="1">Inskrivning!O164</f>
        <v>0</v>
      </c>
      <c r="O78" s="37">
        <f ca="1">Inskrivning!P164</f>
        <v>0</v>
      </c>
      <c r="P78" s="37">
        <f ca="1">Inskrivning!Q164</f>
        <v>0</v>
      </c>
      <c r="Q78" s="37">
        <f ca="1">Inskrivning!R164</f>
        <v>0</v>
      </c>
      <c r="R78" s="38">
        <f ca="1">Inskrivning!S164</f>
        <v>0</v>
      </c>
      <c r="S78" s="38">
        <f ca="1">Inskrivning!T164</f>
        <v>0</v>
      </c>
    </row>
    <row r="79" spans="1:19" ht="15">
      <c r="A79" s="2"/>
      <c r="B79" s="2">
        <f ca="1">Inskrivning!E165</f>
        <v>0</v>
      </c>
      <c r="C79" s="2" t="s">
        <v>111</v>
      </c>
      <c r="D79" s="2" t="str">
        <f t="shared" si="2"/>
        <v>Kl 0</v>
      </c>
      <c r="E79" s="80">
        <f ca="1">Inskrivning!F165</f>
        <v>0</v>
      </c>
      <c r="F79" s="49">
        <f ca="1">Inskrivning!G165</f>
        <v>0</v>
      </c>
      <c r="G79" s="37">
        <f ca="1">Inskrivning!H165</f>
        <v>0</v>
      </c>
      <c r="H79" s="37">
        <f ca="1">Inskrivning!I165</f>
        <v>0</v>
      </c>
      <c r="I79" s="37">
        <f ca="1">Inskrivning!J165</f>
        <v>0</v>
      </c>
      <c r="J79" s="37">
        <f ca="1">Inskrivning!K165</f>
        <v>0</v>
      </c>
      <c r="K79" s="37">
        <f ca="1">Inskrivning!L165</f>
        <v>0</v>
      </c>
      <c r="L79" s="38">
        <f ca="1">Inskrivning!M165</f>
        <v>0</v>
      </c>
      <c r="M79" s="37">
        <f ca="1">Inskrivning!N165</f>
        <v>0</v>
      </c>
      <c r="N79" s="37">
        <f ca="1">Inskrivning!O165</f>
        <v>0</v>
      </c>
      <c r="O79" s="37">
        <f ca="1">Inskrivning!P165</f>
        <v>0</v>
      </c>
      <c r="P79" s="37">
        <f ca="1">Inskrivning!Q165</f>
        <v>0</v>
      </c>
      <c r="Q79" s="37">
        <f ca="1">Inskrivning!R165</f>
        <v>0</v>
      </c>
      <c r="R79" s="38">
        <f ca="1">Inskrivning!S165</f>
        <v>0</v>
      </c>
      <c r="S79" s="38">
        <f ca="1">Inskrivning!T165</f>
        <v>0</v>
      </c>
    </row>
    <row r="80" spans="1:19" ht="15">
      <c r="A80" s="2"/>
      <c r="B80" s="2">
        <f ca="1">Inskrivning!E48</f>
        <v>0</v>
      </c>
      <c r="C80" s="2" t="s">
        <v>111</v>
      </c>
      <c r="D80" s="2" t="str">
        <f t="shared" si="2"/>
        <v>Kl 0</v>
      </c>
      <c r="E80" s="80">
        <f ca="1">Inskrivning!F48</f>
        <v>0</v>
      </c>
      <c r="F80" s="49">
        <f ca="1">Inskrivning!G48</f>
        <v>0</v>
      </c>
      <c r="G80" s="37">
        <f ca="1">Inskrivning!H48</f>
        <v>0</v>
      </c>
      <c r="H80" s="37">
        <f ca="1">Inskrivning!I48</f>
        <v>0</v>
      </c>
      <c r="I80" s="37">
        <f ca="1">Inskrivning!J48</f>
        <v>0</v>
      </c>
      <c r="J80" s="37">
        <f ca="1">Inskrivning!K48</f>
        <v>0</v>
      </c>
      <c r="K80" s="37">
        <f ca="1">Inskrivning!L48</f>
        <v>0</v>
      </c>
      <c r="L80" s="38">
        <f ca="1">Inskrivning!M48</f>
        <v>0</v>
      </c>
      <c r="M80" s="37">
        <f ca="1">Inskrivning!N48</f>
        <v>0</v>
      </c>
      <c r="N80" s="37">
        <f ca="1">Inskrivning!O48</f>
        <v>0</v>
      </c>
      <c r="O80" s="37">
        <f ca="1">Inskrivning!P48</f>
        <v>0</v>
      </c>
      <c r="P80" s="37">
        <f ca="1">Inskrivning!Q48</f>
        <v>0</v>
      </c>
      <c r="Q80" s="37">
        <f ca="1">Inskrivning!R48</f>
        <v>0</v>
      </c>
      <c r="R80" s="38">
        <f ca="1">Inskrivning!S48</f>
        <v>0</v>
      </c>
      <c r="S80" s="38">
        <f ca="1">Inskrivning!T48</f>
        <v>0</v>
      </c>
    </row>
    <row r="81" spans="1:19" ht="15">
      <c r="A81" s="2"/>
      <c r="B81" s="2">
        <f ca="1">Inskrivning!E68</f>
        <v>0</v>
      </c>
      <c r="C81" s="2" t="s">
        <v>111</v>
      </c>
      <c r="D81" s="2" t="str">
        <f t="shared" si="2"/>
        <v>Kl 0</v>
      </c>
      <c r="E81" s="80">
        <f ca="1">Inskrivning!F68</f>
        <v>0</v>
      </c>
      <c r="F81" s="49">
        <f ca="1">Inskrivning!G68</f>
        <v>0</v>
      </c>
      <c r="G81" s="37">
        <f ca="1">Inskrivning!H68</f>
        <v>0</v>
      </c>
      <c r="H81" s="37">
        <f ca="1">Inskrivning!I68</f>
        <v>0</v>
      </c>
      <c r="I81" s="37">
        <f ca="1">Inskrivning!J68</f>
        <v>0</v>
      </c>
      <c r="J81" s="37">
        <f ca="1">Inskrivning!K68</f>
        <v>0</v>
      </c>
      <c r="K81" s="37">
        <f ca="1">Inskrivning!L68</f>
        <v>0</v>
      </c>
      <c r="L81" s="38">
        <f ca="1">Inskrivning!M68</f>
        <v>0</v>
      </c>
      <c r="M81" s="37">
        <f ca="1">Inskrivning!N68</f>
        <v>0</v>
      </c>
      <c r="N81" s="37">
        <f ca="1">Inskrivning!O68</f>
        <v>0</v>
      </c>
      <c r="O81" s="37">
        <f ca="1">Inskrivning!P68</f>
        <v>0</v>
      </c>
      <c r="P81" s="37">
        <f ca="1">Inskrivning!Q68</f>
        <v>0</v>
      </c>
      <c r="Q81" s="37">
        <f ca="1">Inskrivning!R68</f>
        <v>0</v>
      </c>
      <c r="R81" s="38">
        <f ca="1">Inskrivning!S68</f>
        <v>0</v>
      </c>
      <c r="S81" s="38">
        <f ca="1">Inskrivning!T68</f>
        <v>0</v>
      </c>
    </row>
    <row r="82" spans="1:19" ht="15">
      <c r="A82" s="2"/>
      <c r="B82" s="2">
        <f ca="1">Inskrivning!E91</f>
        <v>0</v>
      </c>
      <c r="C82" s="2" t="s">
        <v>111</v>
      </c>
      <c r="D82" s="2" t="str">
        <f t="shared" si="2"/>
        <v>Kl 0</v>
      </c>
      <c r="E82" s="80">
        <f ca="1">Inskrivning!F91</f>
        <v>0</v>
      </c>
      <c r="F82" s="49">
        <f ca="1">Inskrivning!G91</f>
        <v>0</v>
      </c>
      <c r="G82" s="37">
        <f ca="1">Inskrivning!H91</f>
        <v>0</v>
      </c>
      <c r="H82" s="37">
        <f ca="1">Inskrivning!I91</f>
        <v>0</v>
      </c>
      <c r="I82" s="37">
        <f ca="1">Inskrivning!J91</f>
        <v>0</v>
      </c>
      <c r="J82" s="37">
        <f ca="1">Inskrivning!K91</f>
        <v>0</v>
      </c>
      <c r="K82" s="37">
        <f ca="1">Inskrivning!L91</f>
        <v>0</v>
      </c>
      <c r="L82" s="38">
        <f ca="1">Inskrivning!M91</f>
        <v>0</v>
      </c>
      <c r="M82" s="37">
        <f ca="1">Inskrivning!N91</f>
        <v>0</v>
      </c>
      <c r="N82" s="37">
        <f ca="1">Inskrivning!O91</f>
        <v>0</v>
      </c>
      <c r="O82" s="37">
        <f ca="1">Inskrivning!P91</f>
        <v>0</v>
      </c>
      <c r="P82" s="37">
        <f ca="1">Inskrivning!Q91</f>
        <v>0</v>
      </c>
      <c r="Q82" s="37">
        <f ca="1">Inskrivning!R91</f>
        <v>0</v>
      </c>
      <c r="R82" s="38">
        <f ca="1">Inskrivning!S91</f>
        <v>0</v>
      </c>
      <c r="S82" s="38">
        <f ca="1">Inskrivning!T91</f>
        <v>0</v>
      </c>
    </row>
    <row r="83" spans="1:19" ht="15">
      <c r="A83" s="2"/>
      <c r="B83" s="2">
        <f ca="1">Inskrivning!E50</f>
        <v>0</v>
      </c>
      <c r="C83" s="2" t="s">
        <v>111</v>
      </c>
      <c r="D83" s="2" t="str">
        <f t="shared" si="2"/>
        <v>Kl 0</v>
      </c>
      <c r="E83" s="80">
        <f ca="1">Inskrivning!F50</f>
        <v>0</v>
      </c>
      <c r="F83" s="49">
        <f ca="1">Inskrivning!G50</f>
        <v>0</v>
      </c>
      <c r="G83" s="37">
        <f ca="1">Inskrivning!H50</f>
        <v>0</v>
      </c>
      <c r="H83" s="37">
        <f ca="1">Inskrivning!I50</f>
        <v>0</v>
      </c>
      <c r="I83" s="37">
        <f ca="1">Inskrivning!J50</f>
        <v>0</v>
      </c>
      <c r="J83" s="37">
        <f ca="1">Inskrivning!K50</f>
        <v>0</v>
      </c>
      <c r="K83" s="37">
        <f ca="1">Inskrivning!L50</f>
        <v>0</v>
      </c>
      <c r="L83" s="38">
        <f ca="1">Inskrivning!M50</f>
        <v>0</v>
      </c>
      <c r="M83" s="37">
        <f ca="1">Inskrivning!N50</f>
        <v>0</v>
      </c>
      <c r="N83" s="37">
        <f ca="1">Inskrivning!O50</f>
        <v>0</v>
      </c>
      <c r="O83" s="37">
        <f ca="1">Inskrivning!P50</f>
        <v>0</v>
      </c>
      <c r="P83" s="37">
        <f ca="1">Inskrivning!Q50</f>
        <v>0</v>
      </c>
      <c r="Q83" s="37">
        <f ca="1">Inskrivning!R50</f>
        <v>0</v>
      </c>
      <c r="R83" s="38">
        <f ca="1">Inskrivning!S50</f>
        <v>0</v>
      </c>
      <c r="S83" s="38">
        <f ca="1">Inskrivning!T50</f>
        <v>0</v>
      </c>
    </row>
    <row r="84" spans="1:19" ht="15">
      <c r="A84" s="2"/>
      <c r="B84" s="2">
        <f ca="1">Inskrivning!E94</f>
        <v>0</v>
      </c>
      <c r="C84" s="2" t="s">
        <v>111</v>
      </c>
      <c r="D84" s="2" t="str">
        <f t="shared" si="2"/>
        <v>Kl 0</v>
      </c>
      <c r="E84" s="80">
        <f ca="1">Inskrivning!F94</f>
        <v>0</v>
      </c>
      <c r="F84" s="49">
        <f ca="1">Inskrivning!G94</f>
        <v>0</v>
      </c>
      <c r="G84" s="37">
        <f ca="1">Inskrivning!H94</f>
        <v>0</v>
      </c>
      <c r="H84" s="37">
        <f ca="1">Inskrivning!I94</f>
        <v>0</v>
      </c>
      <c r="I84" s="37">
        <f ca="1">Inskrivning!J94</f>
        <v>0</v>
      </c>
      <c r="J84" s="37">
        <f ca="1">Inskrivning!K94</f>
        <v>0</v>
      </c>
      <c r="K84" s="37">
        <f ca="1">Inskrivning!L94</f>
        <v>0</v>
      </c>
      <c r="L84" s="38">
        <f ca="1">Inskrivning!M94</f>
        <v>0</v>
      </c>
      <c r="M84" s="37">
        <f ca="1">Inskrivning!N94</f>
        <v>0</v>
      </c>
      <c r="N84" s="37">
        <f ca="1">Inskrivning!O94</f>
        <v>0</v>
      </c>
      <c r="O84" s="37">
        <f ca="1">Inskrivning!P94</f>
        <v>0</v>
      </c>
      <c r="P84" s="37">
        <f ca="1">Inskrivning!Q94</f>
        <v>0</v>
      </c>
      <c r="Q84" s="37">
        <f ca="1">Inskrivning!R94</f>
        <v>0</v>
      </c>
      <c r="R84" s="38">
        <f ca="1">Inskrivning!S94</f>
        <v>0</v>
      </c>
      <c r="S84" s="38">
        <f ca="1">Inskrivning!T94</f>
        <v>0</v>
      </c>
    </row>
    <row r="85" spans="1:19" ht="15">
      <c r="A85" s="2"/>
      <c r="B85" s="2">
        <f ca="1">Inskrivning!E97</f>
        <v>0</v>
      </c>
      <c r="C85" s="2" t="s">
        <v>111</v>
      </c>
      <c r="D85" s="2" t="str">
        <f t="shared" si="2"/>
        <v>Kl 0</v>
      </c>
      <c r="E85" s="80">
        <f ca="1">Inskrivning!F97</f>
        <v>0</v>
      </c>
      <c r="F85" s="49">
        <f ca="1">Inskrivning!G97</f>
        <v>0</v>
      </c>
      <c r="G85" s="37">
        <f ca="1">Inskrivning!H97</f>
        <v>0</v>
      </c>
      <c r="H85" s="37">
        <f ca="1">Inskrivning!I97</f>
        <v>0</v>
      </c>
      <c r="I85" s="37">
        <f ca="1">Inskrivning!J97</f>
        <v>0</v>
      </c>
      <c r="J85" s="37">
        <f ca="1">Inskrivning!K97</f>
        <v>0</v>
      </c>
      <c r="K85" s="37">
        <f ca="1">Inskrivning!L97</f>
        <v>0</v>
      </c>
      <c r="L85" s="38">
        <f ca="1">Inskrivning!M97</f>
        <v>0</v>
      </c>
      <c r="M85" s="37">
        <f ca="1">Inskrivning!N97</f>
        <v>0</v>
      </c>
      <c r="N85" s="37">
        <f ca="1">Inskrivning!O97</f>
        <v>0</v>
      </c>
      <c r="O85" s="37">
        <f ca="1">Inskrivning!P97</f>
        <v>0</v>
      </c>
      <c r="P85" s="37">
        <f ca="1">Inskrivning!Q97</f>
        <v>0</v>
      </c>
      <c r="Q85" s="37">
        <f ca="1">Inskrivning!R97</f>
        <v>0</v>
      </c>
      <c r="R85" s="38">
        <f ca="1">Inskrivning!S97</f>
        <v>0</v>
      </c>
      <c r="S85" s="38">
        <f ca="1">Inskrivning!T97</f>
        <v>0</v>
      </c>
    </row>
    <row r="86" spans="1:19" ht="15">
      <c r="A86" s="2"/>
      <c r="B86" s="2">
        <f ca="1">Inskrivning!E47</f>
        <v>0</v>
      </c>
      <c r="C86" s="2" t="s">
        <v>111</v>
      </c>
      <c r="D86" s="2" t="str">
        <f t="shared" si="2"/>
        <v>Kl 0</v>
      </c>
      <c r="E86" s="80">
        <f ca="1">Inskrivning!F47</f>
        <v>0</v>
      </c>
      <c r="F86" s="49">
        <f ca="1">Inskrivning!G47</f>
        <v>0</v>
      </c>
      <c r="G86" s="37">
        <f ca="1">Inskrivning!H47</f>
        <v>0</v>
      </c>
      <c r="H86" s="37">
        <f ca="1">Inskrivning!I47</f>
        <v>0</v>
      </c>
      <c r="I86" s="37">
        <f ca="1">Inskrivning!J47</f>
        <v>0</v>
      </c>
      <c r="J86" s="37">
        <f ca="1">Inskrivning!K47</f>
        <v>0</v>
      </c>
      <c r="K86" s="37">
        <f ca="1">Inskrivning!L47</f>
        <v>0</v>
      </c>
      <c r="L86" s="38">
        <f ca="1">Inskrivning!M47</f>
        <v>0</v>
      </c>
      <c r="M86" s="37">
        <f ca="1">Inskrivning!N47</f>
        <v>0</v>
      </c>
      <c r="N86" s="37">
        <f ca="1">Inskrivning!O47</f>
        <v>0</v>
      </c>
      <c r="O86" s="37">
        <f ca="1">Inskrivning!P47</f>
        <v>0</v>
      </c>
      <c r="P86" s="37">
        <f ca="1">Inskrivning!Q47</f>
        <v>0</v>
      </c>
      <c r="Q86" s="37">
        <f ca="1">Inskrivning!R47</f>
        <v>0</v>
      </c>
      <c r="R86" s="38">
        <f ca="1">Inskrivning!S47</f>
        <v>0</v>
      </c>
      <c r="S86" s="38">
        <f ca="1">Inskrivning!T47</f>
        <v>0</v>
      </c>
    </row>
    <row r="87" spans="1:19" ht="15">
      <c r="A87" s="2"/>
      <c r="B87" s="2">
        <f ca="1">Inskrivning!E59</f>
        <v>0</v>
      </c>
      <c r="C87" s="2" t="s">
        <v>111</v>
      </c>
      <c r="D87" s="2" t="str">
        <f t="shared" si="2"/>
        <v>Kl 0</v>
      </c>
      <c r="E87" s="80">
        <f ca="1">Inskrivning!F59</f>
        <v>0</v>
      </c>
      <c r="F87" s="49">
        <f ca="1">Inskrivning!G59</f>
        <v>0</v>
      </c>
      <c r="G87" s="37">
        <f ca="1">Inskrivning!H59</f>
        <v>0</v>
      </c>
      <c r="H87" s="37">
        <f ca="1">Inskrivning!I59</f>
        <v>0</v>
      </c>
      <c r="I87" s="37">
        <f ca="1">Inskrivning!J59</f>
        <v>0</v>
      </c>
      <c r="J87" s="37">
        <f ca="1">Inskrivning!K59</f>
        <v>0</v>
      </c>
      <c r="K87" s="37">
        <f ca="1">Inskrivning!L59</f>
        <v>0</v>
      </c>
      <c r="L87" s="38">
        <f ca="1">Inskrivning!M59</f>
        <v>0</v>
      </c>
      <c r="M87" s="37">
        <f ca="1">Inskrivning!N59</f>
        <v>0</v>
      </c>
      <c r="N87" s="37">
        <f ca="1">Inskrivning!O59</f>
        <v>0</v>
      </c>
      <c r="O87" s="37">
        <f ca="1">Inskrivning!P59</f>
        <v>0</v>
      </c>
      <c r="P87" s="37">
        <f ca="1">Inskrivning!Q59</f>
        <v>0</v>
      </c>
      <c r="Q87" s="37">
        <f ca="1">Inskrivning!R59</f>
        <v>0</v>
      </c>
      <c r="R87" s="38">
        <f ca="1">Inskrivning!S59</f>
        <v>0</v>
      </c>
      <c r="S87" s="38">
        <f ca="1">Inskrivning!T59</f>
        <v>0</v>
      </c>
    </row>
    <row r="88" spans="1:19" ht="15">
      <c r="A88" s="2"/>
      <c r="B88" s="2">
        <f ca="1">Inskrivning!E49</f>
        <v>0</v>
      </c>
      <c r="C88" s="2" t="s">
        <v>111</v>
      </c>
      <c r="D88" s="2" t="str">
        <f t="shared" si="2"/>
        <v>Kl 0</v>
      </c>
      <c r="E88" s="80">
        <f ca="1">Inskrivning!F49</f>
        <v>0</v>
      </c>
      <c r="F88" s="49">
        <f ca="1">Inskrivning!G49</f>
        <v>0</v>
      </c>
      <c r="G88" s="37">
        <f ca="1">Inskrivning!H49</f>
        <v>0</v>
      </c>
      <c r="H88" s="37">
        <f ca="1">Inskrivning!I49</f>
        <v>0</v>
      </c>
      <c r="I88" s="37">
        <f ca="1">Inskrivning!J49</f>
        <v>0</v>
      </c>
      <c r="J88" s="37">
        <f ca="1">Inskrivning!K49</f>
        <v>0</v>
      </c>
      <c r="K88" s="37">
        <f ca="1">Inskrivning!L49</f>
        <v>0</v>
      </c>
      <c r="L88" s="38">
        <f ca="1">Inskrivning!M49</f>
        <v>0</v>
      </c>
      <c r="M88" s="37">
        <f ca="1">Inskrivning!N49</f>
        <v>0</v>
      </c>
      <c r="N88" s="37">
        <f ca="1">Inskrivning!O49</f>
        <v>0</v>
      </c>
      <c r="O88" s="37">
        <f ca="1">Inskrivning!P49</f>
        <v>0</v>
      </c>
      <c r="P88" s="37">
        <f ca="1">Inskrivning!Q49</f>
        <v>0</v>
      </c>
      <c r="Q88" s="37">
        <f ca="1">Inskrivning!R49</f>
        <v>0</v>
      </c>
      <c r="R88" s="38">
        <f ca="1">Inskrivning!S49</f>
        <v>0</v>
      </c>
      <c r="S88" s="38">
        <f ca="1">Inskrivning!T49</f>
        <v>0</v>
      </c>
    </row>
    <row r="89" spans="1:19" ht="15">
      <c r="A89" s="2"/>
      <c r="B89" s="2">
        <f ca="1">Inskrivning!E98</f>
        <v>0</v>
      </c>
      <c r="C89" s="2" t="s">
        <v>111</v>
      </c>
      <c r="D89" s="2" t="str">
        <f t="shared" si="2"/>
        <v>Kl 0</v>
      </c>
      <c r="E89" s="80">
        <f ca="1">Inskrivning!F98</f>
        <v>0</v>
      </c>
      <c r="F89" s="49">
        <f ca="1">Inskrivning!G98</f>
        <v>0</v>
      </c>
      <c r="G89" s="37">
        <f ca="1">Inskrivning!H98</f>
        <v>0</v>
      </c>
      <c r="H89" s="37">
        <f ca="1">Inskrivning!I98</f>
        <v>0</v>
      </c>
      <c r="I89" s="37">
        <f ca="1">Inskrivning!J98</f>
        <v>0</v>
      </c>
      <c r="J89" s="37">
        <f ca="1">Inskrivning!K98</f>
        <v>0</v>
      </c>
      <c r="K89" s="37">
        <f ca="1">Inskrivning!L98</f>
        <v>0</v>
      </c>
      <c r="L89" s="38">
        <f ca="1">Inskrivning!M98</f>
        <v>0</v>
      </c>
      <c r="M89" s="37">
        <f ca="1">Inskrivning!N98</f>
        <v>0</v>
      </c>
      <c r="N89" s="37">
        <f ca="1">Inskrivning!O98</f>
        <v>0</v>
      </c>
      <c r="O89" s="37">
        <f ca="1">Inskrivning!P98</f>
        <v>0</v>
      </c>
      <c r="P89" s="37">
        <f ca="1">Inskrivning!Q98</f>
        <v>0</v>
      </c>
      <c r="Q89" s="37">
        <f ca="1">Inskrivning!R98</f>
        <v>0</v>
      </c>
      <c r="R89" s="38">
        <f ca="1">Inskrivning!S98</f>
        <v>0</v>
      </c>
      <c r="S89" s="38">
        <f ca="1">Inskrivning!T98</f>
        <v>0</v>
      </c>
    </row>
    <row r="90" spans="1:19" ht="15">
      <c r="A90" s="2"/>
      <c r="B90" s="2">
        <f ca="1">Inskrivning!E99</f>
        <v>0</v>
      </c>
      <c r="C90" s="2" t="s">
        <v>111</v>
      </c>
      <c r="D90" s="2" t="str">
        <f t="shared" si="2"/>
        <v>Kl 0</v>
      </c>
      <c r="E90" s="80">
        <f ca="1">Inskrivning!F99</f>
        <v>0</v>
      </c>
      <c r="F90" s="49">
        <f ca="1">Inskrivning!G99</f>
        <v>0</v>
      </c>
      <c r="G90" s="37">
        <f ca="1">Inskrivning!H99</f>
        <v>0</v>
      </c>
      <c r="H90" s="37">
        <f ca="1">Inskrivning!I99</f>
        <v>0</v>
      </c>
      <c r="I90" s="37">
        <f ca="1">Inskrivning!J99</f>
        <v>0</v>
      </c>
      <c r="J90" s="37">
        <f ca="1">Inskrivning!K99</f>
        <v>0</v>
      </c>
      <c r="K90" s="37">
        <f ca="1">Inskrivning!L99</f>
        <v>0</v>
      </c>
      <c r="L90" s="38">
        <f ca="1">Inskrivning!M99</f>
        <v>0</v>
      </c>
      <c r="M90" s="37">
        <f ca="1">Inskrivning!N99</f>
        <v>0</v>
      </c>
      <c r="N90" s="37">
        <f ca="1">Inskrivning!O99</f>
        <v>0</v>
      </c>
      <c r="O90" s="37">
        <f ca="1">Inskrivning!P99</f>
        <v>0</v>
      </c>
      <c r="P90" s="37">
        <f ca="1">Inskrivning!Q99</f>
        <v>0</v>
      </c>
      <c r="Q90" s="37">
        <f ca="1">Inskrivning!R99</f>
        <v>0</v>
      </c>
      <c r="R90" s="38">
        <f ca="1">Inskrivning!S99</f>
        <v>0</v>
      </c>
      <c r="S90" s="38">
        <f ca="1">Inskrivning!T99</f>
        <v>0</v>
      </c>
    </row>
    <row r="91" spans="1:19" ht="15">
      <c r="A91" s="2"/>
      <c r="B91" s="2">
        <f ca="1">Inskrivning!E77</f>
        <v>0</v>
      </c>
      <c r="C91" s="2" t="s">
        <v>111</v>
      </c>
      <c r="D91" s="2" t="str">
        <f t="shared" si="2"/>
        <v>Kl 0</v>
      </c>
      <c r="E91" s="80">
        <f ca="1">Inskrivning!F77</f>
        <v>0</v>
      </c>
      <c r="F91" s="49">
        <f ca="1">Inskrivning!G77</f>
        <v>0</v>
      </c>
      <c r="G91" s="37">
        <f ca="1">Inskrivning!H77</f>
        <v>0</v>
      </c>
      <c r="H91" s="37">
        <f ca="1">Inskrivning!I77</f>
        <v>0</v>
      </c>
      <c r="I91" s="37">
        <f ca="1">Inskrivning!J77</f>
        <v>0</v>
      </c>
      <c r="J91" s="37">
        <f ca="1">Inskrivning!K77</f>
        <v>0</v>
      </c>
      <c r="K91" s="37">
        <f ca="1">Inskrivning!L77</f>
        <v>0</v>
      </c>
      <c r="L91" s="38">
        <f ca="1">Inskrivning!M77</f>
        <v>0</v>
      </c>
      <c r="M91" s="37">
        <f ca="1">Inskrivning!N77</f>
        <v>0</v>
      </c>
      <c r="N91" s="37">
        <f ca="1">Inskrivning!O77</f>
        <v>0</v>
      </c>
      <c r="O91" s="37">
        <f ca="1">Inskrivning!P77</f>
        <v>0</v>
      </c>
      <c r="P91" s="37">
        <f ca="1">Inskrivning!Q77</f>
        <v>0</v>
      </c>
      <c r="Q91" s="37">
        <f ca="1">Inskrivning!R77</f>
        <v>0</v>
      </c>
      <c r="R91" s="38">
        <f ca="1">Inskrivning!S77</f>
        <v>0</v>
      </c>
      <c r="S91" s="38">
        <f ca="1">Inskrivning!T77</f>
        <v>0</v>
      </c>
    </row>
    <row r="92" spans="1:19" ht="15">
      <c r="A92" s="2"/>
      <c r="B92" s="2">
        <f ca="1">Inskrivning!E51</f>
        <v>0</v>
      </c>
      <c r="C92" s="2" t="s">
        <v>111</v>
      </c>
      <c r="D92" s="2" t="str">
        <f t="shared" si="2"/>
        <v>Kl 0</v>
      </c>
      <c r="E92" s="80">
        <f ca="1">Inskrivning!F51</f>
        <v>0</v>
      </c>
      <c r="F92" s="49">
        <f ca="1">Inskrivning!G51</f>
        <v>0</v>
      </c>
      <c r="G92" s="37">
        <f ca="1">Inskrivning!H51</f>
        <v>0</v>
      </c>
      <c r="H92" s="37">
        <f ca="1">Inskrivning!I51</f>
        <v>0</v>
      </c>
      <c r="I92" s="37">
        <f ca="1">Inskrivning!J51</f>
        <v>0</v>
      </c>
      <c r="J92" s="37">
        <f ca="1">Inskrivning!K51</f>
        <v>0</v>
      </c>
      <c r="K92" s="37">
        <f ca="1">Inskrivning!L51</f>
        <v>0</v>
      </c>
      <c r="L92" s="38">
        <f ca="1">Inskrivning!M51</f>
        <v>0</v>
      </c>
      <c r="M92" s="37">
        <f ca="1">Inskrivning!N51</f>
        <v>0</v>
      </c>
      <c r="N92" s="37">
        <f ca="1">Inskrivning!O51</f>
        <v>0</v>
      </c>
      <c r="O92" s="37">
        <f ca="1">Inskrivning!P51</f>
        <v>0</v>
      </c>
      <c r="P92" s="37">
        <f ca="1">Inskrivning!Q51</f>
        <v>0</v>
      </c>
      <c r="Q92" s="37">
        <f ca="1">Inskrivning!R51</f>
        <v>0</v>
      </c>
      <c r="R92" s="38">
        <f ca="1">Inskrivning!S51</f>
        <v>0</v>
      </c>
      <c r="S92" s="38">
        <f ca="1">Inskrivning!T51</f>
        <v>0</v>
      </c>
    </row>
    <row r="93" spans="1:19" ht="15">
      <c r="A93" s="2"/>
      <c r="B93" s="2">
        <f ca="1">Inskrivning!E57</f>
        <v>0</v>
      </c>
      <c r="C93" s="2" t="s">
        <v>111</v>
      </c>
      <c r="D93" s="2" t="str">
        <f t="shared" si="2"/>
        <v>Kl 0</v>
      </c>
      <c r="E93" s="80">
        <f ca="1">Inskrivning!F57</f>
        <v>0</v>
      </c>
      <c r="F93" s="49">
        <f ca="1">Inskrivning!G57</f>
        <v>0</v>
      </c>
      <c r="G93" s="37">
        <f ca="1">Inskrivning!H57</f>
        <v>0</v>
      </c>
      <c r="H93" s="37">
        <f ca="1">Inskrivning!I57</f>
        <v>0</v>
      </c>
      <c r="I93" s="37">
        <f ca="1">Inskrivning!J57</f>
        <v>0</v>
      </c>
      <c r="J93" s="37">
        <f ca="1">Inskrivning!K57</f>
        <v>0</v>
      </c>
      <c r="K93" s="37">
        <f ca="1">Inskrivning!L57</f>
        <v>0</v>
      </c>
      <c r="L93" s="38">
        <f ca="1">Inskrivning!M57</f>
        <v>0</v>
      </c>
      <c r="M93" s="37">
        <f ca="1">Inskrivning!N57</f>
        <v>0</v>
      </c>
      <c r="N93" s="37">
        <f ca="1">Inskrivning!O57</f>
        <v>0</v>
      </c>
      <c r="O93" s="37">
        <f ca="1">Inskrivning!P57</f>
        <v>0</v>
      </c>
      <c r="P93" s="37">
        <f ca="1">Inskrivning!Q57</f>
        <v>0</v>
      </c>
      <c r="Q93" s="37">
        <f ca="1">Inskrivning!R57</f>
        <v>0</v>
      </c>
      <c r="R93" s="38">
        <f ca="1">Inskrivning!S57</f>
        <v>0</v>
      </c>
      <c r="S93" s="38">
        <f ca="1">Inskrivning!T57</f>
        <v>0</v>
      </c>
    </row>
    <row r="94" spans="1:19" ht="15">
      <c r="A94" s="2"/>
      <c r="B94" s="2">
        <f ca="1">Inskrivning!E53</f>
        <v>0</v>
      </c>
      <c r="C94" s="2" t="s">
        <v>111</v>
      </c>
      <c r="D94" s="2" t="str">
        <f t="shared" si="2"/>
        <v>Kl 0</v>
      </c>
      <c r="E94" s="80">
        <f ca="1">Inskrivning!F53</f>
        <v>0</v>
      </c>
      <c r="F94" s="49">
        <f ca="1">Inskrivning!G53</f>
        <v>0</v>
      </c>
      <c r="G94" s="37">
        <f ca="1">Inskrivning!H53</f>
        <v>0</v>
      </c>
      <c r="H94" s="37">
        <f ca="1">Inskrivning!I53</f>
        <v>0</v>
      </c>
      <c r="I94" s="37">
        <f ca="1">Inskrivning!J53</f>
        <v>0</v>
      </c>
      <c r="J94" s="37">
        <f ca="1">Inskrivning!K53</f>
        <v>0</v>
      </c>
      <c r="K94" s="37">
        <f ca="1">Inskrivning!L53</f>
        <v>0</v>
      </c>
      <c r="L94" s="38">
        <f ca="1">Inskrivning!M53</f>
        <v>0</v>
      </c>
      <c r="M94" s="37">
        <f ca="1">Inskrivning!N53</f>
        <v>0</v>
      </c>
      <c r="N94" s="37">
        <f ca="1">Inskrivning!O53</f>
        <v>0</v>
      </c>
      <c r="O94" s="37">
        <f ca="1">Inskrivning!P53</f>
        <v>0</v>
      </c>
      <c r="P94" s="37">
        <f ca="1">Inskrivning!Q53</f>
        <v>0</v>
      </c>
      <c r="Q94" s="37">
        <f ca="1">Inskrivning!R53</f>
        <v>0</v>
      </c>
      <c r="R94" s="38">
        <f ca="1">Inskrivning!S53</f>
        <v>0</v>
      </c>
      <c r="S94" s="38">
        <f ca="1">Inskrivning!T53</f>
        <v>0</v>
      </c>
    </row>
    <row r="95" spans="1:19" ht="15">
      <c r="A95" s="2"/>
      <c r="B95" s="2">
        <f ca="1">Inskrivning!E52</f>
        <v>0</v>
      </c>
      <c r="C95" s="2" t="s">
        <v>111</v>
      </c>
      <c r="D95" s="2" t="str">
        <f t="shared" si="2"/>
        <v>Kl 0</v>
      </c>
      <c r="E95" s="80">
        <f ca="1">Inskrivning!F52</f>
        <v>0</v>
      </c>
      <c r="F95" s="49">
        <f ca="1">Inskrivning!G52</f>
        <v>0</v>
      </c>
      <c r="G95" s="37">
        <f ca="1">Inskrivning!H52</f>
        <v>0</v>
      </c>
      <c r="H95" s="37">
        <f ca="1">Inskrivning!I52</f>
        <v>0</v>
      </c>
      <c r="I95" s="37">
        <f ca="1">Inskrivning!J52</f>
        <v>0</v>
      </c>
      <c r="J95" s="37">
        <f ca="1">Inskrivning!K52</f>
        <v>0</v>
      </c>
      <c r="K95" s="37">
        <f ca="1">Inskrivning!L52</f>
        <v>0</v>
      </c>
      <c r="L95" s="38">
        <f ca="1">Inskrivning!M52</f>
        <v>0</v>
      </c>
      <c r="M95" s="37">
        <f ca="1">Inskrivning!N52</f>
        <v>0</v>
      </c>
      <c r="N95" s="37">
        <f ca="1">Inskrivning!O52</f>
        <v>0</v>
      </c>
      <c r="O95" s="37">
        <f ca="1">Inskrivning!P52</f>
        <v>0</v>
      </c>
      <c r="P95" s="37">
        <f ca="1">Inskrivning!Q52</f>
        <v>0</v>
      </c>
      <c r="Q95" s="37">
        <f ca="1">Inskrivning!R52</f>
        <v>0</v>
      </c>
      <c r="R95" s="38">
        <f ca="1">Inskrivning!S52</f>
        <v>0</v>
      </c>
      <c r="S95" s="38">
        <f ca="1">Inskrivning!T52</f>
        <v>0</v>
      </c>
    </row>
    <row r="96" spans="1:19" ht="15">
      <c r="A96" s="2"/>
      <c r="B96" s="2">
        <f ca="1">Inskrivning!E54</f>
        <v>0</v>
      </c>
      <c r="C96" s="2" t="s">
        <v>111</v>
      </c>
      <c r="D96" s="2" t="str">
        <f t="shared" si="2"/>
        <v>Kl 0</v>
      </c>
      <c r="E96" s="80">
        <f ca="1">Inskrivning!F54</f>
        <v>0</v>
      </c>
      <c r="F96" s="49">
        <f ca="1">Inskrivning!G54</f>
        <v>0</v>
      </c>
      <c r="G96" s="37">
        <f ca="1">Inskrivning!H54</f>
        <v>0</v>
      </c>
      <c r="H96" s="37">
        <f ca="1">Inskrivning!I54</f>
        <v>0</v>
      </c>
      <c r="I96" s="37">
        <f ca="1">Inskrivning!J54</f>
        <v>0</v>
      </c>
      <c r="J96" s="37">
        <f ca="1">Inskrivning!K54</f>
        <v>0</v>
      </c>
      <c r="K96" s="37">
        <f ca="1">Inskrivning!L54</f>
        <v>0</v>
      </c>
      <c r="L96" s="38">
        <f ca="1">Inskrivning!M54</f>
        <v>0</v>
      </c>
      <c r="M96" s="37">
        <f ca="1">Inskrivning!N54</f>
        <v>0</v>
      </c>
      <c r="N96" s="37">
        <f ca="1">Inskrivning!O54</f>
        <v>0</v>
      </c>
      <c r="O96" s="37">
        <f ca="1">Inskrivning!P54</f>
        <v>0</v>
      </c>
      <c r="P96" s="37">
        <f ca="1">Inskrivning!Q54</f>
        <v>0</v>
      </c>
      <c r="Q96" s="37">
        <f ca="1">Inskrivning!R54</f>
        <v>0</v>
      </c>
      <c r="R96" s="38">
        <f ca="1">Inskrivning!S54</f>
        <v>0</v>
      </c>
      <c r="S96" s="38">
        <f ca="1">Inskrivning!T54</f>
        <v>0</v>
      </c>
    </row>
    <row r="97" spans="1:19" ht="15">
      <c r="A97" s="2"/>
      <c r="B97" s="2">
        <f ca="1">Inskrivning!E89</f>
        <v>0</v>
      </c>
      <c r="C97" s="2" t="s">
        <v>111</v>
      </c>
      <c r="D97" s="2" t="str">
        <f t="shared" si="2"/>
        <v>Kl 0</v>
      </c>
      <c r="E97" s="80">
        <f ca="1">Inskrivning!F89</f>
        <v>0</v>
      </c>
      <c r="F97" s="49">
        <f ca="1">Inskrivning!G89</f>
        <v>0</v>
      </c>
      <c r="G97" s="37">
        <f ca="1">Inskrivning!H89</f>
        <v>0</v>
      </c>
      <c r="H97" s="37">
        <f ca="1">Inskrivning!I89</f>
        <v>0</v>
      </c>
      <c r="I97" s="37">
        <f ca="1">Inskrivning!J89</f>
        <v>0</v>
      </c>
      <c r="J97" s="37">
        <f ca="1">Inskrivning!K89</f>
        <v>0</v>
      </c>
      <c r="K97" s="37">
        <f ca="1">Inskrivning!L89</f>
        <v>0</v>
      </c>
      <c r="L97" s="38">
        <f ca="1">Inskrivning!M89</f>
        <v>0</v>
      </c>
      <c r="M97" s="37">
        <f ca="1">Inskrivning!N89</f>
        <v>0</v>
      </c>
      <c r="N97" s="37">
        <f ca="1">Inskrivning!O89</f>
        <v>0</v>
      </c>
      <c r="O97" s="37">
        <f ca="1">Inskrivning!P89</f>
        <v>0</v>
      </c>
      <c r="P97" s="37">
        <f ca="1">Inskrivning!Q89</f>
        <v>0</v>
      </c>
      <c r="Q97" s="37">
        <f ca="1">Inskrivning!R89</f>
        <v>0</v>
      </c>
      <c r="R97" s="38">
        <f ca="1">Inskrivning!S89</f>
        <v>0</v>
      </c>
      <c r="S97" s="38">
        <f ca="1">Inskrivning!T89</f>
        <v>0</v>
      </c>
    </row>
    <row r="98" spans="1:19" ht="15">
      <c r="A98" s="2"/>
      <c r="B98" s="2">
        <f ca="1">Inskrivning!E69</f>
        <v>0</v>
      </c>
      <c r="C98" s="2" t="s">
        <v>111</v>
      </c>
      <c r="D98" s="2" t="str">
        <f t="shared" si="2"/>
        <v>Kl 0</v>
      </c>
      <c r="E98" s="80">
        <f ca="1">Inskrivning!F69</f>
        <v>0</v>
      </c>
      <c r="F98" s="49">
        <f ca="1">Inskrivning!G69</f>
        <v>0</v>
      </c>
      <c r="G98" s="37">
        <f ca="1">Inskrivning!H69</f>
        <v>0</v>
      </c>
      <c r="H98" s="37">
        <f ca="1">Inskrivning!I69</f>
        <v>0</v>
      </c>
      <c r="I98" s="37">
        <f ca="1">Inskrivning!J69</f>
        <v>0</v>
      </c>
      <c r="J98" s="37">
        <f ca="1">Inskrivning!K69</f>
        <v>0</v>
      </c>
      <c r="K98" s="37">
        <f ca="1">Inskrivning!L69</f>
        <v>0</v>
      </c>
      <c r="L98" s="38">
        <f ca="1">Inskrivning!M69</f>
        <v>0</v>
      </c>
      <c r="M98" s="37">
        <f ca="1">Inskrivning!N69</f>
        <v>0</v>
      </c>
      <c r="N98" s="37">
        <f ca="1">Inskrivning!O69</f>
        <v>0</v>
      </c>
      <c r="O98" s="37">
        <f ca="1">Inskrivning!P69</f>
        <v>0</v>
      </c>
      <c r="P98" s="37">
        <f ca="1">Inskrivning!Q69</f>
        <v>0</v>
      </c>
      <c r="Q98" s="37">
        <f ca="1">Inskrivning!R69</f>
        <v>0</v>
      </c>
      <c r="R98" s="38">
        <f ca="1">Inskrivning!S69</f>
        <v>0</v>
      </c>
      <c r="S98" s="38">
        <f ca="1">Inskrivning!T69</f>
        <v>0</v>
      </c>
    </row>
    <row r="99" spans="1:19" ht="15">
      <c r="A99" s="2"/>
      <c r="B99" s="2">
        <f ca="1">Inskrivning!E73</f>
        <v>0</v>
      </c>
      <c r="C99" s="2" t="s">
        <v>111</v>
      </c>
      <c r="D99" s="2" t="str">
        <f t="shared" si="2"/>
        <v>Kl 0</v>
      </c>
      <c r="E99" s="80">
        <f ca="1">Inskrivning!F73</f>
        <v>0</v>
      </c>
      <c r="F99" s="49">
        <f ca="1">Inskrivning!G73</f>
        <v>0</v>
      </c>
      <c r="G99" s="37">
        <f ca="1">Inskrivning!H73</f>
        <v>0</v>
      </c>
      <c r="H99" s="37">
        <f ca="1">Inskrivning!I73</f>
        <v>0</v>
      </c>
      <c r="I99" s="37">
        <f ca="1">Inskrivning!J73</f>
        <v>0</v>
      </c>
      <c r="J99" s="37">
        <f ca="1">Inskrivning!K73</f>
        <v>0</v>
      </c>
      <c r="K99" s="37">
        <f ca="1">Inskrivning!L73</f>
        <v>0</v>
      </c>
      <c r="L99" s="38">
        <f ca="1">Inskrivning!M73</f>
        <v>0</v>
      </c>
      <c r="M99" s="37">
        <f ca="1">Inskrivning!N73</f>
        <v>0</v>
      </c>
      <c r="N99" s="37">
        <f ca="1">Inskrivning!O73</f>
        <v>0</v>
      </c>
      <c r="O99" s="37">
        <f ca="1">Inskrivning!P73</f>
        <v>0</v>
      </c>
      <c r="P99" s="37">
        <f ca="1">Inskrivning!Q73</f>
        <v>0</v>
      </c>
      <c r="Q99" s="37">
        <f ca="1">Inskrivning!R73</f>
        <v>0</v>
      </c>
      <c r="R99" s="38">
        <f ca="1">Inskrivning!S73</f>
        <v>0</v>
      </c>
      <c r="S99" s="38">
        <f ca="1">Inskrivning!T73</f>
        <v>0</v>
      </c>
    </row>
    <row r="100" spans="1:19" ht="15">
      <c r="A100" s="2"/>
      <c r="B100" s="2">
        <f ca="1">Inskrivning!E79</f>
        <v>0</v>
      </c>
      <c r="C100" s="2" t="s">
        <v>111</v>
      </c>
      <c r="D100" s="2" t="str">
        <f t="shared" si="2"/>
        <v>Kl 0</v>
      </c>
      <c r="E100" s="80">
        <f ca="1">Inskrivning!F79</f>
        <v>0</v>
      </c>
      <c r="F100" s="49">
        <f ca="1">Inskrivning!G79</f>
        <v>0</v>
      </c>
      <c r="G100" s="37">
        <f ca="1">Inskrivning!H79</f>
        <v>0</v>
      </c>
      <c r="H100" s="37">
        <f ca="1">Inskrivning!I79</f>
        <v>0</v>
      </c>
      <c r="I100" s="37">
        <f ca="1">Inskrivning!J79</f>
        <v>0</v>
      </c>
      <c r="J100" s="37">
        <f ca="1">Inskrivning!K79</f>
        <v>0</v>
      </c>
      <c r="K100" s="37">
        <f ca="1">Inskrivning!L79</f>
        <v>0</v>
      </c>
      <c r="L100" s="38">
        <f ca="1">Inskrivning!M79</f>
        <v>0</v>
      </c>
      <c r="M100" s="37">
        <f ca="1">Inskrivning!N79</f>
        <v>0</v>
      </c>
      <c r="N100" s="37">
        <f ca="1">Inskrivning!O79</f>
        <v>0</v>
      </c>
      <c r="O100" s="37">
        <f ca="1">Inskrivning!P79</f>
        <v>0</v>
      </c>
      <c r="P100" s="37">
        <f ca="1">Inskrivning!Q79</f>
        <v>0</v>
      </c>
      <c r="Q100" s="37">
        <f ca="1">Inskrivning!R79</f>
        <v>0</v>
      </c>
      <c r="R100" s="38">
        <f ca="1">Inskrivning!S79</f>
        <v>0</v>
      </c>
      <c r="S100" s="38">
        <f ca="1">Inskrivning!T79</f>
        <v>0</v>
      </c>
    </row>
    <row r="101" spans="1:19" ht="15">
      <c r="A101" s="2"/>
      <c r="B101" s="2">
        <f ca="1">Inskrivning!E78</f>
        <v>0</v>
      </c>
      <c r="C101" s="2" t="s">
        <v>111</v>
      </c>
      <c r="D101" s="2" t="str">
        <f t="shared" ref="D101:D132" si="3">C101&amp;" "&amp;B101</f>
        <v>Kl 0</v>
      </c>
      <c r="E101" s="80">
        <f ca="1">Inskrivning!F78</f>
        <v>0</v>
      </c>
      <c r="F101" s="49">
        <f ca="1">Inskrivning!G78</f>
        <v>0</v>
      </c>
      <c r="G101" s="37">
        <f ca="1">Inskrivning!H78</f>
        <v>0</v>
      </c>
      <c r="H101" s="37">
        <f ca="1">Inskrivning!I78</f>
        <v>0</v>
      </c>
      <c r="I101" s="37">
        <f ca="1">Inskrivning!J78</f>
        <v>0</v>
      </c>
      <c r="J101" s="37">
        <f ca="1">Inskrivning!K78</f>
        <v>0</v>
      </c>
      <c r="K101" s="37">
        <f ca="1">Inskrivning!L78</f>
        <v>0</v>
      </c>
      <c r="L101" s="38">
        <f ca="1">Inskrivning!M78</f>
        <v>0</v>
      </c>
      <c r="M101" s="37">
        <f ca="1">Inskrivning!N78</f>
        <v>0</v>
      </c>
      <c r="N101" s="37">
        <f ca="1">Inskrivning!O78</f>
        <v>0</v>
      </c>
      <c r="O101" s="37">
        <f ca="1">Inskrivning!P78</f>
        <v>0</v>
      </c>
      <c r="P101" s="37">
        <f ca="1">Inskrivning!Q78</f>
        <v>0</v>
      </c>
      <c r="Q101" s="37">
        <f ca="1">Inskrivning!R78</f>
        <v>0</v>
      </c>
      <c r="R101" s="38">
        <f ca="1">Inskrivning!S78</f>
        <v>0</v>
      </c>
      <c r="S101" s="38">
        <f ca="1">Inskrivning!T78</f>
        <v>0</v>
      </c>
    </row>
    <row r="102" spans="1:19" ht="15">
      <c r="A102" s="2"/>
      <c r="B102" s="2">
        <f ca="1">Inskrivning!E87</f>
        <v>0</v>
      </c>
      <c r="C102" s="2" t="s">
        <v>111</v>
      </c>
      <c r="D102" s="2" t="str">
        <f t="shared" si="3"/>
        <v>Kl 0</v>
      </c>
      <c r="E102" s="80">
        <f ca="1">Inskrivning!F87</f>
        <v>0</v>
      </c>
      <c r="F102" s="49">
        <f ca="1">Inskrivning!G87</f>
        <v>0</v>
      </c>
      <c r="G102" s="37">
        <f ca="1">Inskrivning!H87</f>
        <v>0</v>
      </c>
      <c r="H102" s="37">
        <f ca="1">Inskrivning!I87</f>
        <v>0</v>
      </c>
      <c r="I102" s="37">
        <f ca="1">Inskrivning!J87</f>
        <v>0</v>
      </c>
      <c r="J102" s="37">
        <f ca="1">Inskrivning!K87</f>
        <v>0</v>
      </c>
      <c r="K102" s="37">
        <f ca="1">Inskrivning!L87</f>
        <v>0</v>
      </c>
      <c r="L102" s="38">
        <f ca="1">Inskrivning!M87</f>
        <v>0</v>
      </c>
      <c r="M102" s="37">
        <f ca="1">Inskrivning!N87</f>
        <v>0</v>
      </c>
      <c r="N102" s="37">
        <f ca="1">Inskrivning!O87</f>
        <v>0</v>
      </c>
      <c r="O102" s="37">
        <f ca="1">Inskrivning!P87</f>
        <v>0</v>
      </c>
      <c r="P102" s="37">
        <f ca="1">Inskrivning!Q87</f>
        <v>0</v>
      </c>
      <c r="Q102" s="37">
        <f ca="1">Inskrivning!R87</f>
        <v>0</v>
      </c>
      <c r="R102" s="38">
        <f ca="1">Inskrivning!S87</f>
        <v>0</v>
      </c>
      <c r="S102" s="38">
        <f ca="1">Inskrivning!T87</f>
        <v>0</v>
      </c>
    </row>
    <row r="103" spans="1:19" ht="15">
      <c r="A103" s="2"/>
      <c r="B103" s="2">
        <f ca="1">Inskrivning!E96</f>
        <v>0</v>
      </c>
      <c r="C103" s="2" t="s">
        <v>111</v>
      </c>
      <c r="D103" s="2" t="str">
        <f t="shared" si="3"/>
        <v>Kl 0</v>
      </c>
      <c r="E103" s="80">
        <f ca="1">Inskrivning!F96</f>
        <v>0</v>
      </c>
      <c r="F103" s="49">
        <f ca="1">Inskrivning!G96</f>
        <v>0</v>
      </c>
      <c r="G103" s="37">
        <f ca="1">Inskrivning!H96</f>
        <v>0</v>
      </c>
      <c r="H103" s="37">
        <f ca="1">Inskrivning!I96</f>
        <v>0</v>
      </c>
      <c r="I103" s="37">
        <f ca="1">Inskrivning!J96</f>
        <v>0</v>
      </c>
      <c r="J103" s="37">
        <f ca="1">Inskrivning!K96</f>
        <v>0</v>
      </c>
      <c r="K103" s="37">
        <f ca="1">Inskrivning!L96</f>
        <v>0</v>
      </c>
      <c r="L103" s="38">
        <f ca="1">Inskrivning!M96</f>
        <v>0</v>
      </c>
      <c r="M103" s="37">
        <f ca="1">Inskrivning!N96</f>
        <v>0</v>
      </c>
      <c r="N103" s="37">
        <f ca="1">Inskrivning!O96</f>
        <v>0</v>
      </c>
      <c r="O103" s="37">
        <f ca="1">Inskrivning!P96</f>
        <v>0</v>
      </c>
      <c r="P103" s="37">
        <f ca="1">Inskrivning!Q96</f>
        <v>0</v>
      </c>
      <c r="Q103" s="37">
        <f ca="1">Inskrivning!R96</f>
        <v>0</v>
      </c>
      <c r="R103" s="38">
        <f ca="1">Inskrivning!S96</f>
        <v>0</v>
      </c>
      <c r="S103" s="38">
        <f ca="1">Inskrivning!T96</f>
        <v>0</v>
      </c>
    </row>
    <row r="104" spans="1:19" ht="15">
      <c r="A104" s="2"/>
      <c r="B104" s="2">
        <f ca="1">Inskrivning!E58</f>
        <v>0</v>
      </c>
      <c r="C104" s="2" t="s">
        <v>111</v>
      </c>
      <c r="D104" s="2" t="str">
        <f t="shared" si="3"/>
        <v>Kl 0</v>
      </c>
      <c r="E104" s="80">
        <f ca="1">Inskrivning!F58</f>
        <v>0</v>
      </c>
      <c r="F104" s="49">
        <f ca="1">Inskrivning!G58</f>
        <v>0</v>
      </c>
      <c r="G104" s="37">
        <f ca="1">Inskrivning!H58</f>
        <v>0</v>
      </c>
      <c r="H104" s="37">
        <f ca="1">Inskrivning!I58</f>
        <v>0</v>
      </c>
      <c r="I104" s="37">
        <f ca="1">Inskrivning!J58</f>
        <v>0</v>
      </c>
      <c r="J104" s="37">
        <f ca="1">Inskrivning!K58</f>
        <v>0</v>
      </c>
      <c r="K104" s="37">
        <f ca="1">Inskrivning!L58</f>
        <v>0</v>
      </c>
      <c r="L104" s="38">
        <f ca="1">Inskrivning!M58</f>
        <v>0</v>
      </c>
      <c r="M104" s="37">
        <f ca="1">Inskrivning!N58</f>
        <v>0</v>
      </c>
      <c r="N104" s="37">
        <f ca="1">Inskrivning!O58</f>
        <v>0</v>
      </c>
      <c r="O104" s="37">
        <f ca="1">Inskrivning!P58</f>
        <v>0</v>
      </c>
      <c r="P104" s="37">
        <f ca="1">Inskrivning!Q58</f>
        <v>0</v>
      </c>
      <c r="Q104" s="37">
        <f ca="1">Inskrivning!R58</f>
        <v>0</v>
      </c>
      <c r="R104" s="38">
        <f ca="1">Inskrivning!S58</f>
        <v>0</v>
      </c>
      <c r="S104" s="38">
        <f ca="1">Inskrivning!T58</f>
        <v>0</v>
      </c>
    </row>
    <row r="105" spans="1:19" ht="15">
      <c r="A105" s="2"/>
      <c r="B105" s="2">
        <f ca="1">Inskrivning!E93</f>
        <v>0</v>
      </c>
      <c r="C105" s="2" t="s">
        <v>111</v>
      </c>
      <c r="D105" s="2" t="str">
        <f t="shared" si="3"/>
        <v>Kl 0</v>
      </c>
      <c r="E105" s="80">
        <f ca="1">Inskrivning!F93</f>
        <v>0</v>
      </c>
      <c r="F105" s="49">
        <f ca="1">Inskrivning!G93</f>
        <v>0</v>
      </c>
      <c r="G105" s="37">
        <f ca="1">Inskrivning!H93</f>
        <v>0</v>
      </c>
      <c r="H105" s="37">
        <f ca="1">Inskrivning!I93</f>
        <v>0</v>
      </c>
      <c r="I105" s="37">
        <f ca="1">Inskrivning!J93</f>
        <v>0</v>
      </c>
      <c r="J105" s="37">
        <f ca="1">Inskrivning!K93</f>
        <v>0</v>
      </c>
      <c r="K105" s="37">
        <f ca="1">Inskrivning!L93</f>
        <v>0</v>
      </c>
      <c r="L105" s="38">
        <f ca="1">Inskrivning!M93</f>
        <v>0</v>
      </c>
      <c r="M105" s="37">
        <f ca="1">Inskrivning!N93</f>
        <v>0</v>
      </c>
      <c r="N105" s="37">
        <f ca="1">Inskrivning!O93</f>
        <v>0</v>
      </c>
      <c r="O105" s="37">
        <f ca="1">Inskrivning!P93</f>
        <v>0</v>
      </c>
      <c r="P105" s="37">
        <f ca="1">Inskrivning!Q93</f>
        <v>0</v>
      </c>
      <c r="Q105" s="37">
        <f ca="1">Inskrivning!R93</f>
        <v>0</v>
      </c>
      <c r="R105" s="38">
        <f ca="1">Inskrivning!S93</f>
        <v>0</v>
      </c>
      <c r="S105" s="38">
        <f ca="1">Inskrivning!T93</f>
        <v>0</v>
      </c>
    </row>
    <row r="106" spans="1:19" ht="15">
      <c r="A106" s="2"/>
      <c r="B106" s="2">
        <f ca="1">Inskrivning!E92</f>
        <v>0</v>
      </c>
      <c r="C106" s="2" t="s">
        <v>111</v>
      </c>
      <c r="D106" s="2" t="str">
        <f t="shared" si="3"/>
        <v>Kl 0</v>
      </c>
      <c r="E106" s="80">
        <f ca="1">Inskrivning!F92</f>
        <v>0</v>
      </c>
      <c r="F106" s="49">
        <f ca="1">Inskrivning!G92</f>
        <v>0</v>
      </c>
      <c r="G106" s="37">
        <f ca="1">Inskrivning!H92</f>
        <v>0</v>
      </c>
      <c r="H106" s="37">
        <f ca="1">Inskrivning!I92</f>
        <v>0</v>
      </c>
      <c r="I106" s="37">
        <f ca="1">Inskrivning!J92</f>
        <v>0</v>
      </c>
      <c r="J106" s="37">
        <f ca="1">Inskrivning!K92</f>
        <v>0</v>
      </c>
      <c r="K106" s="37">
        <f ca="1">Inskrivning!L92</f>
        <v>0</v>
      </c>
      <c r="L106" s="38">
        <f ca="1">Inskrivning!M92</f>
        <v>0</v>
      </c>
      <c r="M106" s="37">
        <f ca="1">Inskrivning!N92</f>
        <v>0</v>
      </c>
      <c r="N106" s="37">
        <f ca="1">Inskrivning!O92</f>
        <v>0</v>
      </c>
      <c r="O106" s="37">
        <f ca="1">Inskrivning!P92</f>
        <v>0</v>
      </c>
      <c r="P106" s="37">
        <f ca="1">Inskrivning!Q92</f>
        <v>0</v>
      </c>
      <c r="Q106" s="37">
        <f ca="1">Inskrivning!R92</f>
        <v>0</v>
      </c>
      <c r="R106" s="38">
        <f ca="1">Inskrivning!S92</f>
        <v>0</v>
      </c>
      <c r="S106" s="38">
        <f ca="1">Inskrivning!T92</f>
        <v>0</v>
      </c>
    </row>
    <row r="107" spans="1:19" ht="15">
      <c r="A107" s="2"/>
      <c r="B107" s="2">
        <f ca="1">Inskrivning!E84</f>
        <v>0</v>
      </c>
      <c r="C107" s="2" t="s">
        <v>111</v>
      </c>
      <c r="D107" s="2" t="str">
        <f t="shared" si="3"/>
        <v>Kl 0</v>
      </c>
      <c r="E107" s="80">
        <f ca="1">Inskrivning!F84</f>
        <v>0</v>
      </c>
      <c r="F107" s="49">
        <f ca="1">Inskrivning!G84</f>
        <v>0</v>
      </c>
      <c r="G107" s="37">
        <f ca="1">Inskrivning!H84</f>
        <v>0</v>
      </c>
      <c r="H107" s="37">
        <f ca="1">Inskrivning!I84</f>
        <v>0</v>
      </c>
      <c r="I107" s="37">
        <f ca="1">Inskrivning!J84</f>
        <v>0</v>
      </c>
      <c r="J107" s="37">
        <f ca="1">Inskrivning!K84</f>
        <v>0</v>
      </c>
      <c r="K107" s="37">
        <f ca="1">Inskrivning!L84</f>
        <v>0</v>
      </c>
      <c r="L107" s="38">
        <f ca="1">Inskrivning!M84</f>
        <v>0</v>
      </c>
      <c r="M107" s="37">
        <f ca="1">Inskrivning!N84</f>
        <v>0</v>
      </c>
      <c r="N107" s="37">
        <f ca="1">Inskrivning!O84</f>
        <v>0</v>
      </c>
      <c r="O107" s="37">
        <f ca="1">Inskrivning!P84</f>
        <v>0</v>
      </c>
      <c r="P107" s="37">
        <f ca="1">Inskrivning!Q84</f>
        <v>0</v>
      </c>
      <c r="Q107" s="37">
        <f ca="1">Inskrivning!R84</f>
        <v>0</v>
      </c>
      <c r="R107" s="38">
        <f ca="1">Inskrivning!S84</f>
        <v>0</v>
      </c>
      <c r="S107" s="38">
        <f ca="1">Inskrivning!T84</f>
        <v>0</v>
      </c>
    </row>
    <row r="108" spans="1:19" ht="15">
      <c r="A108" s="2"/>
      <c r="B108" s="2">
        <f ca="1">Inskrivning!E71</f>
        <v>0</v>
      </c>
      <c r="C108" s="2" t="s">
        <v>111</v>
      </c>
      <c r="D108" s="2" t="str">
        <f t="shared" si="3"/>
        <v>Kl 0</v>
      </c>
      <c r="E108" s="80">
        <f ca="1">Inskrivning!F71</f>
        <v>0</v>
      </c>
      <c r="F108" s="49">
        <f ca="1">Inskrivning!G71</f>
        <v>0</v>
      </c>
      <c r="G108" s="37">
        <f ca="1">Inskrivning!H71</f>
        <v>0</v>
      </c>
      <c r="H108" s="37">
        <f ca="1">Inskrivning!I71</f>
        <v>0</v>
      </c>
      <c r="I108" s="37">
        <f ca="1">Inskrivning!J71</f>
        <v>0</v>
      </c>
      <c r="J108" s="37">
        <f ca="1">Inskrivning!K71</f>
        <v>0</v>
      </c>
      <c r="K108" s="37">
        <f ca="1">Inskrivning!L71</f>
        <v>0</v>
      </c>
      <c r="L108" s="38">
        <f ca="1">Inskrivning!M71</f>
        <v>0</v>
      </c>
      <c r="M108" s="37">
        <f ca="1">Inskrivning!N71</f>
        <v>0</v>
      </c>
      <c r="N108" s="37">
        <f ca="1">Inskrivning!O71</f>
        <v>0</v>
      </c>
      <c r="O108" s="37">
        <f ca="1">Inskrivning!P71</f>
        <v>0</v>
      </c>
      <c r="P108" s="37">
        <f ca="1">Inskrivning!Q71</f>
        <v>0</v>
      </c>
      <c r="Q108" s="37">
        <f ca="1">Inskrivning!R71</f>
        <v>0</v>
      </c>
      <c r="R108" s="38">
        <f ca="1">Inskrivning!S71</f>
        <v>0</v>
      </c>
      <c r="S108" s="38">
        <f ca="1">Inskrivning!T71</f>
        <v>0</v>
      </c>
    </row>
    <row r="109" spans="1:19" ht="15">
      <c r="A109" s="2"/>
      <c r="B109" s="2">
        <f ca="1">Inskrivning!E90</f>
        <v>0</v>
      </c>
      <c r="C109" s="2" t="s">
        <v>111</v>
      </c>
      <c r="D109" s="2" t="str">
        <f t="shared" si="3"/>
        <v>Kl 0</v>
      </c>
      <c r="E109" s="80">
        <f ca="1">Inskrivning!F90</f>
        <v>0</v>
      </c>
      <c r="F109" s="49">
        <f ca="1">Inskrivning!G90</f>
        <v>0</v>
      </c>
      <c r="G109" s="37">
        <f ca="1">Inskrivning!H90</f>
        <v>0</v>
      </c>
      <c r="H109" s="37">
        <f ca="1">Inskrivning!I90</f>
        <v>0</v>
      </c>
      <c r="I109" s="37">
        <f ca="1">Inskrivning!J90</f>
        <v>0</v>
      </c>
      <c r="J109" s="37">
        <f ca="1">Inskrivning!K90</f>
        <v>0</v>
      </c>
      <c r="K109" s="37">
        <f ca="1">Inskrivning!L90</f>
        <v>0</v>
      </c>
      <c r="L109" s="38">
        <f ca="1">Inskrivning!M90</f>
        <v>0</v>
      </c>
      <c r="M109" s="37">
        <f ca="1">Inskrivning!N90</f>
        <v>0</v>
      </c>
      <c r="N109" s="37">
        <f ca="1">Inskrivning!O90</f>
        <v>0</v>
      </c>
      <c r="O109" s="37">
        <f ca="1">Inskrivning!P90</f>
        <v>0</v>
      </c>
      <c r="P109" s="37">
        <f ca="1">Inskrivning!Q90</f>
        <v>0</v>
      </c>
      <c r="Q109" s="37">
        <f ca="1">Inskrivning!R90</f>
        <v>0</v>
      </c>
      <c r="R109" s="38">
        <f ca="1">Inskrivning!S90</f>
        <v>0</v>
      </c>
      <c r="S109" s="38">
        <f ca="1">Inskrivning!T90</f>
        <v>0</v>
      </c>
    </row>
    <row r="110" spans="1:19" ht="15">
      <c r="A110" s="2"/>
      <c r="B110" s="2">
        <f ca="1">Inskrivning!E82</f>
        <v>0</v>
      </c>
      <c r="C110" s="2" t="s">
        <v>111</v>
      </c>
      <c r="D110" s="2" t="str">
        <f t="shared" si="3"/>
        <v>Kl 0</v>
      </c>
      <c r="E110" s="80">
        <f ca="1">Inskrivning!F82</f>
        <v>0</v>
      </c>
      <c r="F110" s="49">
        <f ca="1">Inskrivning!G82</f>
        <v>0</v>
      </c>
      <c r="G110" s="37">
        <f ca="1">Inskrivning!H82</f>
        <v>0</v>
      </c>
      <c r="H110" s="37">
        <f ca="1">Inskrivning!I82</f>
        <v>0</v>
      </c>
      <c r="I110" s="37">
        <f ca="1">Inskrivning!J82</f>
        <v>0</v>
      </c>
      <c r="J110" s="37">
        <f ca="1">Inskrivning!K82</f>
        <v>0</v>
      </c>
      <c r="K110" s="37">
        <f ca="1">Inskrivning!L82</f>
        <v>0</v>
      </c>
      <c r="L110" s="38">
        <f ca="1">Inskrivning!M82</f>
        <v>0</v>
      </c>
      <c r="M110" s="37">
        <f ca="1">Inskrivning!N82</f>
        <v>0</v>
      </c>
      <c r="N110" s="37">
        <f ca="1">Inskrivning!O82</f>
        <v>0</v>
      </c>
      <c r="O110" s="37">
        <f ca="1">Inskrivning!P82</f>
        <v>0</v>
      </c>
      <c r="P110" s="37">
        <f ca="1">Inskrivning!Q82</f>
        <v>0</v>
      </c>
      <c r="Q110" s="37">
        <f ca="1">Inskrivning!R82</f>
        <v>0</v>
      </c>
      <c r="R110" s="38">
        <f ca="1">Inskrivning!S82</f>
        <v>0</v>
      </c>
      <c r="S110" s="38">
        <f ca="1">Inskrivning!T82</f>
        <v>0</v>
      </c>
    </row>
    <row r="111" spans="1:19" ht="15">
      <c r="A111" s="2"/>
      <c r="B111" s="2">
        <f ca="1">Inskrivning!E65</f>
        <v>0</v>
      </c>
      <c r="C111" s="2" t="s">
        <v>111</v>
      </c>
      <c r="D111" s="2" t="str">
        <f t="shared" si="3"/>
        <v>Kl 0</v>
      </c>
      <c r="E111" s="80">
        <f ca="1">Inskrivning!F65</f>
        <v>0</v>
      </c>
      <c r="F111" s="49">
        <f ca="1">Inskrivning!G65</f>
        <v>0</v>
      </c>
      <c r="G111" s="37">
        <f ca="1">Inskrivning!H65</f>
        <v>0</v>
      </c>
      <c r="H111" s="37">
        <f ca="1">Inskrivning!I65</f>
        <v>0</v>
      </c>
      <c r="I111" s="37">
        <f ca="1">Inskrivning!J65</f>
        <v>0</v>
      </c>
      <c r="J111" s="37">
        <f ca="1">Inskrivning!K65</f>
        <v>0</v>
      </c>
      <c r="K111" s="37">
        <f ca="1">Inskrivning!L65</f>
        <v>0</v>
      </c>
      <c r="L111" s="38">
        <f ca="1">Inskrivning!M65</f>
        <v>0</v>
      </c>
      <c r="M111" s="37">
        <f ca="1">Inskrivning!N65</f>
        <v>0</v>
      </c>
      <c r="N111" s="37">
        <f ca="1">Inskrivning!O65</f>
        <v>0</v>
      </c>
      <c r="O111" s="37">
        <f ca="1">Inskrivning!P65</f>
        <v>0</v>
      </c>
      <c r="P111" s="37">
        <f ca="1">Inskrivning!Q65</f>
        <v>0</v>
      </c>
      <c r="Q111" s="37">
        <f ca="1">Inskrivning!R65</f>
        <v>0</v>
      </c>
      <c r="R111" s="38">
        <f ca="1">Inskrivning!S65</f>
        <v>0</v>
      </c>
      <c r="S111" s="38">
        <f ca="1">Inskrivning!T65</f>
        <v>0</v>
      </c>
    </row>
    <row r="112" spans="1:19" ht="15">
      <c r="A112" s="2"/>
      <c r="B112" s="2">
        <f ca="1">Inskrivning!E64</f>
        <v>0</v>
      </c>
      <c r="C112" s="2" t="s">
        <v>111</v>
      </c>
      <c r="D112" s="2" t="str">
        <f t="shared" si="3"/>
        <v>Kl 0</v>
      </c>
      <c r="E112" s="80">
        <f ca="1">Inskrivning!F64</f>
        <v>0</v>
      </c>
      <c r="F112" s="49">
        <f ca="1">Inskrivning!G64</f>
        <v>0</v>
      </c>
      <c r="G112" s="37">
        <f ca="1">Inskrivning!H64</f>
        <v>0</v>
      </c>
      <c r="H112" s="37">
        <f ca="1">Inskrivning!I64</f>
        <v>0</v>
      </c>
      <c r="I112" s="37">
        <f ca="1">Inskrivning!J64</f>
        <v>0</v>
      </c>
      <c r="J112" s="37">
        <f ca="1">Inskrivning!K64</f>
        <v>0</v>
      </c>
      <c r="K112" s="37">
        <f ca="1">Inskrivning!L64</f>
        <v>0</v>
      </c>
      <c r="L112" s="38">
        <f ca="1">Inskrivning!M64</f>
        <v>0</v>
      </c>
      <c r="M112" s="37">
        <f ca="1">Inskrivning!N64</f>
        <v>0</v>
      </c>
      <c r="N112" s="37">
        <f ca="1">Inskrivning!O64</f>
        <v>0</v>
      </c>
      <c r="O112" s="37">
        <f ca="1">Inskrivning!P64</f>
        <v>0</v>
      </c>
      <c r="P112" s="37">
        <f ca="1">Inskrivning!Q64</f>
        <v>0</v>
      </c>
      <c r="Q112" s="37">
        <f ca="1">Inskrivning!R64</f>
        <v>0</v>
      </c>
      <c r="R112" s="38">
        <f ca="1">Inskrivning!S64</f>
        <v>0</v>
      </c>
      <c r="S112" s="38">
        <f ca="1">Inskrivning!T64</f>
        <v>0</v>
      </c>
    </row>
    <row r="113" spans="1:19" ht="15">
      <c r="A113" s="2"/>
      <c r="B113" s="2">
        <f ca="1">Inskrivning!E70</f>
        <v>0</v>
      </c>
      <c r="C113" s="2" t="s">
        <v>111</v>
      </c>
      <c r="D113" s="2" t="str">
        <f t="shared" si="3"/>
        <v>Kl 0</v>
      </c>
      <c r="E113" s="80">
        <f ca="1">Inskrivning!F70</f>
        <v>0</v>
      </c>
      <c r="F113" s="49">
        <f ca="1">Inskrivning!G70</f>
        <v>0</v>
      </c>
      <c r="G113" s="37">
        <f ca="1">Inskrivning!H70</f>
        <v>0</v>
      </c>
      <c r="H113" s="37">
        <f ca="1">Inskrivning!I70</f>
        <v>0</v>
      </c>
      <c r="I113" s="37">
        <f ca="1">Inskrivning!J70</f>
        <v>0</v>
      </c>
      <c r="J113" s="37">
        <f ca="1">Inskrivning!K70</f>
        <v>0</v>
      </c>
      <c r="K113" s="37">
        <f ca="1">Inskrivning!L70</f>
        <v>0</v>
      </c>
      <c r="L113" s="38">
        <f ca="1">Inskrivning!M70</f>
        <v>0</v>
      </c>
      <c r="M113" s="37">
        <f ca="1">Inskrivning!N70</f>
        <v>0</v>
      </c>
      <c r="N113" s="37">
        <f ca="1">Inskrivning!O70</f>
        <v>0</v>
      </c>
      <c r="O113" s="37">
        <f ca="1">Inskrivning!P70</f>
        <v>0</v>
      </c>
      <c r="P113" s="37">
        <f ca="1">Inskrivning!Q70</f>
        <v>0</v>
      </c>
      <c r="Q113" s="37">
        <f ca="1">Inskrivning!R70</f>
        <v>0</v>
      </c>
      <c r="R113" s="38">
        <f ca="1">Inskrivning!S70</f>
        <v>0</v>
      </c>
      <c r="S113" s="38">
        <f ca="1">Inskrivning!T70</f>
        <v>0</v>
      </c>
    </row>
    <row r="114" spans="1:19" ht="15">
      <c r="A114" s="2"/>
      <c r="B114" s="2">
        <f ca="1">Inskrivning!E80</f>
        <v>0</v>
      </c>
      <c r="C114" s="2" t="s">
        <v>111</v>
      </c>
      <c r="D114" s="2" t="str">
        <f t="shared" si="3"/>
        <v>Kl 0</v>
      </c>
      <c r="E114" s="80">
        <f ca="1">Inskrivning!F80</f>
        <v>0</v>
      </c>
      <c r="F114" s="49">
        <f ca="1">Inskrivning!G80</f>
        <v>0</v>
      </c>
      <c r="G114" s="37">
        <f ca="1">Inskrivning!H80</f>
        <v>0</v>
      </c>
      <c r="H114" s="37">
        <f ca="1">Inskrivning!I80</f>
        <v>0</v>
      </c>
      <c r="I114" s="37">
        <f ca="1">Inskrivning!J80</f>
        <v>0</v>
      </c>
      <c r="J114" s="37">
        <f ca="1">Inskrivning!K80</f>
        <v>0</v>
      </c>
      <c r="K114" s="37">
        <f ca="1">Inskrivning!L80</f>
        <v>0</v>
      </c>
      <c r="L114" s="38">
        <f ca="1">Inskrivning!M80</f>
        <v>0</v>
      </c>
      <c r="M114" s="37">
        <f ca="1">Inskrivning!N80</f>
        <v>0</v>
      </c>
      <c r="N114" s="37">
        <f ca="1">Inskrivning!O80</f>
        <v>0</v>
      </c>
      <c r="O114" s="37">
        <f ca="1">Inskrivning!P80</f>
        <v>0</v>
      </c>
      <c r="P114" s="37">
        <f ca="1">Inskrivning!Q80</f>
        <v>0</v>
      </c>
      <c r="Q114" s="37">
        <f ca="1">Inskrivning!R80</f>
        <v>0</v>
      </c>
      <c r="R114" s="38">
        <f ca="1">Inskrivning!S80</f>
        <v>0</v>
      </c>
      <c r="S114" s="38">
        <f ca="1">Inskrivning!T80</f>
        <v>0</v>
      </c>
    </row>
    <row r="115" spans="1:19" ht="15">
      <c r="A115" s="2"/>
      <c r="B115" s="2">
        <f ca="1">Inskrivning!E76</f>
        <v>0</v>
      </c>
      <c r="C115" s="2" t="s">
        <v>111</v>
      </c>
      <c r="D115" s="2" t="str">
        <f t="shared" si="3"/>
        <v>Kl 0</v>
      </c>
      <c r="E115" s="80">
        <f ca="1">Inskrivning!F76</f>
        <v>0</v>
      </c>
      <c r="F115" s="49">
        <f ca="1">Inskrivning!G76</f>
        <v>0</v>
      </c>
      <c r="G115" s="37">
        <f ca="1">Inskrivning!H76</f>
        <v>0</v>
      </c>
      <c r="H115" s="37">
        <f ca="1">Inskrivning!I76</f>
        <v>0</v>
      </c>
      <c r="I115" s="37">
        <f ca="1">Inskrivning!J76</f>
        <v>0</v>
      </c>
      <c r="J115" s="37">
        <f ca="1">Inskrivning!K76</f>
        <v>0</v>
      </c>
      <c r="K115" s="37">
        <f ca="1">Inskrivning!L76</f>
        <v>0</v>
      </c>
      <c r="L115" s="38">
        <f ca="1">Inskrivning!M76</f>
        <v>0</v>
      </c>
      <c r="M115" s="37">
        <f ca="1">Inskrivning!N76</f>
        <v>0</v>
      </c>
      <c r="N115" s="37">
        <f ca="1">Inskrivning!O76</f>
        <v>0</v>
      </c>
      <c r="O115" s="37">
        <f ca="1">Inskrivning!P76</f>
        <v>0</v>
      </c>
      <c r="P115" s="37">
        <f ca="1">Inskrivning!Q76</f>
        <v>0</v>
      </c>
      <c r="Q115" s="37">
        <f ca="1">Inskrivning!R76</f>
        <v>0</v>
      </c>
      <c r="R115" s="38">
        <f ca="1">Inskrivning!S76</f>
        <v>0</v>
      </c>
      <c r="S115" s="38">
        <f ca="1">Inskrivning!T76</f>
        <v>0</v>
      </c>
    </row>
    <row r="116" spans="1:19" ht="15">
      <c r="A116" s="2"/>
      <c r="B116" s="2">
        <f ca="1">Inskrivning!E88</f>
        <v>0</v>
      </c>
      <c r="C116" s="2" t="s">
        <v>111</v>
      </c>
      <c r="D116" s="2" t="str">
        <f t="shared" si="3"/>
        <v>Kl 0</v>
      </c>
      <c r="E116" s="80">
        <f ca="1">Inskrivning!F88</f>
        <v>0</v>
      </c>
      <c r="F116" s="49">
        <f ca="1">Inskrivning!G88</f>
        <v>0</v>
      </c>
      <c r="G116" s="37">
        <f ca="1">Inskrivning!H88</f>
        <v>0</v>
      </c>
      <c r="H116" s="37">
        <f ca="1">Inskrivning!I88</f>
        <v>0</v>
      </c>
      <c r="I116" s="37">
        <f ca="1">Inskrivning!J88</f>
        <v>0</v>
      </c>
      <c r="J116" s="37">
        <f ca="1">Inskrivning!K88</f>
        <v>0</v>
      </c>
      <c r="K116" s="37">
        <f ca="1">Inskrivning!L88</f>
        <v>0</v>
      </c>
      <c r="L116" s="38">
        <f ca="1">Inskrivning!M88</f>
        <v>0</v>
      </c>
      <c r="M116" s="37">
        <f ca="1">Inskrivning!N88</f>
        <v>0</v>
      </c>
      <c r="N116" s="37">
        <f ca="1">Inskrivning!O88</f>
        <v>0</v>
      </c>
      <c r="O116" s="37">
        <f ca="1">Inskrivning!P88</f>
        <v>0</v>
      </c>
      <c r="P116" s="37">
        <f ca="1">Inskrivning!Q88</f>
        <v>0</v>
      </c>
      <c r="Q116" s="37">
        <f ca="1">Inskrivning!R88</f>
        <v>0</v>
      </c>
      <c r="R116" s="38">
        <f ca="1">Inskrivning!S88</f>
        <v>0</v>
      </c>
      <c r="S116" s="38">
        <f ca="1">Inskrivning!T88</f>
        <v>0</v>
      </c>
    </row>
    <row r="117" spans="1:19" ht="15">
      <c r="A117" s="2"/>
      <c r="B117" s="2">
        <f ca="1">Inskrivning!E72</f>
        <v>0</v>
      </c>
      <c r="C117" s="2" t="s">
        <v>111</v>
      </c>
      <c r="D117" s="2" t="str">
        <f t="shared" si="3"/>
        <v>Kl 0</v>
      </c>
      <c r="E117" s="80">
        <f ca="1">Inskrivning!F72</f>
        <v>0</v>
      </c>
      <c r="F117" s="49">
        <f ca="1">Inskrivning!G72</f>
        <v>0</v>
      </c>
      <c r="G117" s="37">
        <f ca="1">Inskrivning!H72</f>
        <v>0</v>
      </c>
      <c r="H117" s="37">
        <f ca="1">Inskrivning!I72</f>
        <v>0</v>
      </c>
      <c r="I117" s="37">
        <f ca="1">Inskrivning!J72</f>
        <v>0</v>
      </c>
      <c r="J117" s="37">
        <f ca="1">Inskrivning!K72</f>
        <v>0</v>
      </c>
      <c r="K117" s="37">
        <f ca="1">Inskrivning!L72</f>
        <v>0</v>
      </c>
      <c r="L117" s="38">
        <f ca="1">Inskrivning!M72</f>
        <v>0</v>
      </c>
      <c r="M117" s="37">
        <f ca="1">Inskrivning!N72</f>
        <v>0</v>
      </c>
      <c r="N117" s="37">
        <f ca="1">Inskrivning!O72</f>
        <v>0</v>
      </c>
      <c r="O117" s="37">
        <f ca="1">Inskrivning!P72</f>
        <v>0</v>
      </c>
      <c r="P117" s="37">
        <f ca="1">Inskrivning!Q72</f>
        <v>0</v>
      </c>
      <c r="Q117" s="37">
        <f ca="1">Inskrivning!R72</f>
        <v>0</v>
      </c>
      <c r="R117" s="38">
        <f ca="1">Inskrivning!S72</f>
        <v>0</v>
      </c>
      <c r="S117" s="38">
        <f ca="1">Inskrivning!T72</f>
        <v>0</v>
      </c>
    </row>
    <row r="118" spans="1:19" ht="15">
      <c r="A118" s="2"/>
      <c r="B118" s="2">
        <f ca="1">Inskrivning!E74</f>
        <v>0</v>
      </c>
      <c r="C118" s="2" t="s">
        <v>111</v>
      </c>
      <c r="D118" s="2" t="str">
        <f t="shared" si="3"/>
        <v>Kl 0</v>
      </c>
      <c r="E118" s="80">
        <f ca="1">Inskrivning!F74</f>
        <v>0</v>
      </c>
      <c r="F118" s="49">
        <f ca="1">Inskrivning!G74</f>
        <v>0</v>
      </c>
      <c r="G118" s="37">
        <f ca="1">Inskrivning!H74</f>
        <v>0</v>
      </c>
      <c r="H118" s="37">
        <f ca="1">Inskrivning!I74</f>
        <v>0</v>
      </c>
      <c r="I118" s="37">
        <f ca="1">Inskrivning!J74</f>
        <v>0</v>
      </c>
      <c r="J118" s="37">
        <f ca="1">Inskrivning!K74</f>
        <v>0</v>
      </c>
      <c r="K118" s="37">
        <f ca="1">Inskrivning!L74</f>
        <v>0</v>
      </c>
      <c r="L118" s="38">
        <f ca="1">Inskrivning!M74</f>
        <v>0</v>
      </c>
      <c r="M118" s="37">
        <f ca="1">Inskrivning!N74</f>
        <v>0</v>
      </c>
      <c r="N118" s="37">
        <f ca="1">Inskrivning!O74</f>
        <v>0</v>
      </c>
      <c r="O118" s="37">
        <f ca="1">Inskrivning!P74</f>
        <v>0</v>
      </c>
      <c r="P118" s="37">
        <f ca="1">Inskrivning!Q74</f>
        <v>0</v>
      </c>
      <c r="Q118" s="37">
        <f ca="1">Inskrivning!R74</f>
        <v>0</v>
      </c>
      <c r="R118" s="38">
        <f ca="1">Inskrivning!S74</f>
        <v>0</v>
      </c>
      <c r="S118" s="38">
        <f ca="1">Inskrivning!T74</f>
        <v>0</v>
      </c>
    </row>
    <row r="119" spans="1:19" ht="15">
      <c r="A119" s="2"/>
      <c r="B119" s="2">
        <f ca="1">Inskrivning!E56</f>
        <v>0</v>
      </c>
      <c r="C119" s="2" t="s">
        <v>111</v>
      </c>
      <c r="D119" s="2" t="str">
        <f t="shared" si="3"/>
        <v>Kl 0</v>
      </c>
      <c r="E119" s="80">
        <f ca="1">Inskrivning!F56</f>
        <v>0</v>
      </c>
      <c r="F119" s="49">
        <f ca="1">Inskrivning!G56</f>
        <v>0</v>
      </c>
      <c r="G119" s="37">
        <f ca="1">Inskrivning!H56</f>
        <v>0</v>
      </c>
      <c r="H119" s="37">
        <f ca="1">Inskrivning!I56</f>
        <v>0</v>
      </c>
      <c r="I119" s="37">
        <f ca="1">Inskrivning!J56</f>
        <v>0</v>
      </c>
      <c r="J119" s="37">
        <f ca="1">Inskrivning!K56</f>
        <v>0</v>
      </c>
      <c r="K119" s="37">
        <f ca="1">Inskrivning!L56</f>
        <v>0</v>
      </c>
      <c r="L119" s="38">
        <f ca="1">Inskrivning!M56</f>
        <v>0</v>
      </c>
      <c r="M119" s="37">
        <f ca="1">Inskrivning!N56</f>
        <v>0</v>
      </c>
      <c r="N119" s="37">
        <f ca="1">Inskrivning!O56</f>
        <v>0</v>
      </c>
      <c r="O119" s="37">
        <f ca="1">Inskrivning!P56</f>
        <v>0</v>
      </c>
      <c r="P119" s="37">
        <f ca="1">Inskrivning!Q56</f>
        <v>0</v>
      </c>
      <c r="Q119" s="37">
        <f ca="1">Inskrivning!R56</f>
        <v>0</v>
      </c>
      <c r="R119" s="38">
        <f ca="1">Inskrivning!S56</f>
        <v>0</v>
      </c>
      <c r="S119" s="38">
        <f ca="1">Inskrivning!T56</f>
        <v>0</v>
      </c>
    </row>
    <row r="120" spans="1:19" ht="15">
      <c r="A120" s="2"/>
      <c r="B120" s="2">
        <f ca="1">Inskrivning!E81</f>
        <v>0</v>
      </c>
      <c r="C120" s="2" t="s">
        <v>111</v>
      </c>
      <c r="D120" s="2" t="str">
        <f t="shared" si="3"/>
        <v>Kl 0</v>
      </c>
      <c r="E120" s="80">
        <f ca="1">Inskrivning!F81</f>
        <v>0</v>
      </c>
      <c r="F120" s="49">
        <f ca="1">Inskrivning!G81</f>
        <v>0</v>
      </c>
      <c r="G120" s="37">
        <f ca="1">Inskrivning!H81</f>
        <v>0</v>
      </c>
      <c r="H120" s="37">
        <f ca="1">Inskrivning!I81</f>
        <v>0</v>
      </c>
      <c r="I120" s="37">
        <f ca="1">Inskrivning!J81</f>
        <v>0</v>
      </c>
      <c r="J120" s="37">
        <f ca="1">Inskrivning!K81</f>
        <v>0</v>
      </c>
      <c r="K120" s="37">
        <f ca="1">Inskrivning!L81</f>
        <v>0</v>
      </c>
      <c r="L120" s="38">
        <f ca="1">Inskrivning!M81</f>
        <v>0</v>
      </c>
      <c r="M120" s="37">
        <f ca="1">Inskrivning!N81</f>
        <v>0</v>
      </c>
      <c r="N120" s="37">
        <f ca="1">Inskrivning!O81</f>
        <v>0</v>
      </c>
      <c r="O120" s="37">
        <f ca="1">Inskrivning!P81</f>
        <v>0</v>
      </c>
      <c r="P120" s="37">
        <f ca="1">Inskrivning!Q81</f>
        <v>0</v>
      </c>
      <c r="Q120" s="37">
        <f ca="1">Inskrivning!R81</f>
        <v>0</v>
      </c>
      <c r="R120" s="38">
        <f ca="1">Inskrivning!S81</f>
        <v>0</v>
      </c>
      <c r="S120" s="38">
        <f ca="1">Inskrivning!T81</f>
        <v>0</v>
      </c>
    </row>
    <row r="121" spans="1:19" ht="15">
      <c r="A121" s="2"/>
      <c r="B121" s="2">
        <f ca="1">Inskrivning!E104</f>
        <v>0</v>
      </c>
      <c r="C121" s="2" t="s">
        <v>111</v>
      </c>
      <c r="D121" s="2" t="str">
        <f t="shared" si="3"/>
        <v>Kl 0</v>
      </c>
      <c r="E121" s="80">
        <f ca="1">Inskrivning!F104</f>
        <v>0</v>
      </c>
      <c r="F121" s="49">
        <f ca="1">Inskrivning!G104</f>
        <v>0</v>
      </c>
      <c r="G121" s="37">
        <f ca="1">Inskrivning!H104</f>
        <v>0</v>
      </c>
      <c r="H121" s="37">
        <f ca="1">Inskrivning!I104</f>
        <v>0</v>
      </c>
      <c r="I121" s="37">
        <f ca="1">Inskrivning!J104</f>
        <v>0</v>
      </c>
      <c r="J121" s="37">
        <f ca="1">Inskrivning!K104</f>
        <v>0</v>
      </c>
      <c r="K121" s="37">
        <f ca="1">Inskrivning!L104</f>
        <v>0</v>
      </c>
      <c r="L121" s="38">
        <f ca="1">Inskrivning!M104</f>
        <v>0</v>
      </c>
      <c r="M121" s="37">
        <f ca="1">Inskrivning!N104</f>
        <v>0</v>
      </c>
      <c r="N121" s="37">
        <f ca="1">Inskrivning!O104</f>
        <v>0</v>
      </c>
      <c r="O121" s="37">
        <f ca="1">Inskrivning!P104</f>
        <v>0</v>
      </c>
      <c r="P121" s="37">
        <f ca="1">Inskrivning!Q104</f>
        <v>0</v>
      </c>
      <c r="Q121" s="37">
        <f ca="1">Inskrivning!R104</f>
        <v>0</v>
      </c>
      <c r="R121" s="38">
        <f ca="1">Inskrivning!S104</f>
        <v>0</v>
      </c>
      <c r="S121" s="38">
        <f ca="1">Inskrivning!T104</f>
        <v>0</v>
      </c>
    </row>
    <row r="122" spans="1:19" ht="15">
      <c r="A122" s="2"/>
      <c r="B122" s="2">
        <f ca="1">Inskrivning!E105</f>
        <v>0</v>
      </c>
      <c r="C122" s="2" t="s">
        <v>111</v>
      </c>
      <c r="D122" s="2" t="str">
        <f t="shared" si="3"/>
        <v>Kl 0</v>
      </c>
      <c r="E122" s="80">
        <f ca="1">Inskrivning!F105</f>
        <v>0</v>
      </c>
      <c r="F122" s="49">
        <f ca="1">Inskrivning!G105</f>
        <v>0</v>
      </c>
      <c r="G122" s="37">
        <f ca="1">Inskrivning!H105</f>
        <v>0</v>
      </c>
      <c r="H122" s="37">
        <f ca="1">Inskrivning!I105</f>
        <v>0</v>
      </c>
      <c r="I122" s="37">
        <f ca="1">Inskrivning!J105</f>
        <v>0</v>
      </c>
      <c r="J122" s="37">
        <f ca="1">Inskrivning!K105</f>
        <v>0</v>
      </c>
      <c r="K122" s="37">
        <f ca="1">Inskrivning!L105</f>
        <v>0</v>
      </c>
      <c r="L122" s="38">
        <f ca="1">Inskrivning!M105</f>
        <v>0</v>
      </c>
      <c r="M122" s="37">
        <f ca="1">Inskrivning!N105</f>
        <v>0</v>
      </c>
      <c r="N122" s="37">
        <f ca="1">Inskrivning!O105</f>
        <v>0</v>
      </c>
      <c r="O122" s="37">
        <f ca="1">Inskrivning!P105</f>
        <v>0</v>
      </c>
      <c r="P122" s="37">
        <f ca="1">Inskrivning!Q105</f>
        <v>0</v>
      </c>
      <c r="Q122" s="37">
        <f ca="1">Inskrivning!R105</f>
        <v>0</v>
      </c>
      <c r="R122" s="38">
        <f ca="1">Inskrivning!S105</f>
        <v>0</v>
      </c>
      <c r="S122" s="38">
        <f ca="1">Inskrivning!T105</f>
        <v>0</v>
      </c>
    </row>
    <row r="123" spans="1:19" ht="15">
      <c r="A123" s="2"/>
      <c r="B123" s="2">
        <f ca="1">Inskrivning!E83</f>
        <v>0</v>
      </c>
      <c r="C123" s="2" t="s">
        <v>111</v>
      </c>
      <c r="D123" s="2" t="str">
        <f t="shared" si="3"/>
        <v>Kl 0</v>
      </c>
      <c r="E123" s="80">
        <f ca="1">Inskrivning!F83</f>
        <v>0</v>
      </c>
      <c r="F123" s="49">
        <f ca="1">Inskrivning!G83</f>
        <v>0</v>
      </c>
      <c r="G123" s="37">
        <f ca="1">Inskrivning!H83</f>
        <v>0</v>
      </c>
      <c r="H123" s="37">
        <f ca="1">Inskrivning!I83</f>
        <v>0</v>
      </c>
      <c r="I123" s="37">
        <f ca="1">Inskrivning!J83</f>
        <v>0</v>
      </c>
      <c r="J123" s="37">
        <f ca="1">Inskrivning!K83</f>
        <v>0</v>
      </c>
      <c r="K123" s="37">
        <f ca="1">Inskrivning!L83</f>
        <v>0</v>
      </c>
      <c r="L123" s="38">
        <f ca="1">Inskrivning!M83</f>
        <v>0</v>
      </c>
      <c r="M123" s="37">
        <f ca="1">Inskrivning!N83</f>
        <v>0</v>
      </c>
      <c r="N123" s="37">
        <f ca="1">Inskrivning!O83</f>
        <v>0</v>
      </c>
      <c r="O123" s="37">
        <f ca="1">Inskrivning!P83</f>
        <v>0</v>
      </c>
      <c r="P123" s="37">
        <f ca="1">Inskrivning!Q83</f>
        <v>0</v>
      </c>
      <c r="Q123" s="37">
        <f ca="1">Inskrivning!R83</f>
        <v>0</v>
      </c>
      <c r="R123" s="38">
        <f ca="1">Inskrivning!S83</f>
        <v>0</v>
      </c>
      <c r="S123" s="38">
        <f ca="1">Inskrivning!T83</f>
        <v>0</v>
      </c>
    </row>
    <row r="124" spans="1:19" ht="15">
      <c r="A124" s="2"/>
      <c r="B124" s="2">
        <f ca="1">Inskrivning!E67</f>
        <v>0</v>
      </c>
      <c r="C124" s="2" t="s">
        <v>111</v>
      </c>
      <c r="D124" s="2" t="str">
        <f t="shared" si="3"/>
        <v>Kl 0</v>
      </c>
      <c r="E124" s="80">
        <f ca="1">Inskrivning!F67</f>
        <v>0</v>
      </c>
      <c r="F124" s="49">
        <f ca="1">Inskrivning!G67</f>
        <v>0</v>
      </c>
      <c r="G124" s="37">
        <f ca="1">Inskrivning!H67</f>
        <v>0</v>
      </c>
      <c r="H124" s="37">
        <f ca="1">Inskrivning!I67</f>
        <v>0</v>
      </c>
      <c r="I124" s="37">
        <f ca="1">Inskrivning!J67</f>
        <v>0</v>
      </c>
      <c r="J124" s="37">
        <f ca="1">Inskrivning!K67</f>
        <v>0</v>
      </c>
      <c r="K124" s="37">
        <f ca="1">Inskrivning!L67</f>
        <v>0</v>
      </c>
      <c r="L124" s="38">
        <f ca="1">Inskrivning!M67</f>
        <v>0</v>
      </c>
      <c r="M124" s="37">
        <f ca="1">Inskrivning!N67</f>
        <v>0</v>
      </c>
      <c r="N124" s="37">
        <f ca="1">Inskrivning!O67</f>
        <v>0</v>
      </c>
      <c r="O124" s="37">
        <f ca="1">Inskrivning!P67</f>
        <v>0</v>
      </c>
      <c r="P124" s="37">
        <f ca="1">Inskrivning!Q67</f>
        <v>0</v>
      </c>
      <c r="Q124" s="37">
        <f ca="1">Inskrivning!R67</f>
        <v>0</v>
      </c>
      <c r="R124" s="38">
        <f ca="1">Inskrivning!S67</f>
        <v>0</v>
      </c>
      <c r="S124" s="38">
        <f ca="1">Inskrivning!T67</f>
        <v>0</v>
      </c>
    </row>
    <row r="125" spans="1:19" ht="15">
      <c r="A125" s="2"/>
      <c r="B125" s="2">
        <f ca="1">Inskrivning!E25</f>
        <v>0</v>
      </c>
      <c r="C125" s="2" t="s">
        <v>111</v>
      </c>
      <c r="D125" s="2" t="str">
        <f t="shared" si="3"/>
        <v>Kl 0</v>
      </c>
      <c r="E125" s="80">
        <f ca="1">Inskrivning!F25</f>
        <v>0</v>
      </c>
      <c r="F125" s="49">
        <f ca="1">Inskrivning!G25</f>
        <v>0</v>
      </c>
      <c r="G125" s="37">
        <f ca="1">Inskrivning!H25</f>
        <v>0</v>
      </c>
      <c r="H125" s="37">
        <f ca="1">Inskrivning!I25</f>
        <v>0</v>
      </c>
      <c r="I125" s="37">
        <f ca="1">Inskrivning!J25</f>
        <v>0</v>
      </c>
      <c r="J125" s="37">
        <f ca="1">Inskrivning!K25</f>
        <v>0</v>
      </c>
      <c r="K125" s="37">
        <f ca="1">Inskrivning!L25</f>
        <v>0</v>
      </c>
      <c r="L125" s="38">
        <f ca="1">Inskrivning!M25</f>
        <v>0</v>
      </c>
      <c r="M125" s="37">
        <f ca="1">Inskrivning!N25</f>
        <v>0</v>
      </c>
      <c r="N125" s="37">
        <f ca="1">Inskrivning!O25</f>
        <v>0</v>
      </c>
      <c r="O125" s="37">
        <f ca="1">Inskrivning!P25</f>
        <v>0</v>
      </c>
      <c r="P125" s="37">
        <f ca="1">Inskrivning!Q25</f>
        <v>0</v>
      </c>
      <c r="Q125" s="37">
        <f ca="1">Inskrivning!R25</f>
        <v>0</v>
      </c>
      <c r="R125" s="38">
        <f ca="1">Inskrivning!S25</f>
        <v>0</v>
      </c>
      <c r="S125" s="38">
        <f ca="1">Inskrivning!T25</f>
        <v>0</v>
      </c>
    </row>
    <row r="126" spans="1:19" ht="15">
      <c r="A126" s="2"/>
      <c r="B126" s="2">
        <f ca="1">Inskrivning!E6</f>
        <v>0</v>
      </c>
      <c r="C126" s="2" t="s">
        <v>111</v>
      </c>
      <c r="D126" s="2" t="str">
        <f t="shared" si="3"/>
        <v>Kl 0</v>
      </c>
      <c r="E126" s="80" t="str">
        <f ca="1">Inskrivning!F7</f>
        <v>Anna Stenberg</v>
      </c>
      <c r="F126" s="49" t="str">
        <f ca="1">Inskrivning!G7</f>
        <v>Mulde VK</v>
      </c>
      <c r="G126" s="37">
        <f ca="1">Inskrivning!H7</f>
        <v>35</v>
      </c>
      <c r="H126" s="37">
        <f ca="1">Inskrivning!I7</f>
        <v>0</v>
      </c>
      <c r="I126" s="37">
        <f ca="1">Inskrivning!J7</f>
        <v>21</v>
      </c>
      <c r="J126" s="37">
        <f ca="1">Inskrivning!K7</f>
        <v>21</v>
      </c>
      <c r="K126" s="37">
        <f ca="1">Inskrivning!L7</f>
        <v>0</v>
      </c>
      <c r="L126" s="38">
        <f ca="1">Inskrivning!M7</f>
        <v>77</v>
      </c>
      <c r="M126" s="37">
        <f ca="1">Inskrivning!N7</f>
        <v>27</v>
      </c>
      <c r="N126" s="37">
        <f ca="1">Inskrivning!O7</f>
        <v>20</v>
      </c>
      <c r="O126" s="37">
        <f ca="1">Inskrivning!P7</f>
        <v>17</v>
      </c>
      <c r="P126" s="37">
        <f ca="1">Inskrivning!Q7</f>
        <v>9</v>
      </c>
      <c r="Q126" s="37">
        <f ca="1">Inskrivning!R7</f>
        <v>7</v>
      </c>
      <c r="R126" s="38">
        <f ca="1">Inskrivning!S7</f>
        <v>80</v>
      </c>
      <c r="S126" s="38">
        <f ca="1">Inskrivning!T7</f>
        <v>157</v>
      </c>
    </row>
    <row r="127" spans="1:19" ht="15">
      <c r="A127" s="2"/>
      <c r="B127" s="2">
        <f ca="1">Inskrivning!E18</f>
        <v>1</v>
      </c>
      <c r="C127" s="2" t="s">
        <v>111</v>
      </c>
      <c r="D127" s="2" t="str">
        <f t="shared" si="3"/>
        <v>Kl 1</v>
      </c>
      <c r="E127" s="80" t="str">
        <f ca="1">Inskrivning!F18</f>
        <v>Matz Karlsson</v>
      </c>
      <c r="F127" s="49" t="str">
        <f ca="1">Inskrivning!G18</f>
        <v>Korpen Åseda</v>
      </c>
      <c r="G127" s="37">
        <f ca="1">Inskrivning!H18</f>
        <v>17</v>
      </c>
      <c r="H127" s="37">
        <f ca="1">Inskrivning!I18</f>
        <v>7</v>
      </c>
      <c r="I127" s="37">
        <f ca="1">Inskrivning!J18</f>
        <v>17</v>
      </c>
      <c r="J127" s="37">
        <f ca="1">Inskrivning!K18</f>
        <v>17</v>
      </c>
      <c r="K127" s="37">
        <f ca="1">Inskrivning!L18</f>
        <v>30</v>
      </c>
      <c r="L127" s="38">
        <f ca="1">Inskrivning!M18</f>
        <v>88</v>
      </c>
      <c r="M127" s="37">
        <f ca="1">Inskrivning!N18</f>
        <v>20</v>
      </c>
      <c r="N127" s="37">
        <f ca="1">Inskrivning!O18</f>
        <v>21</v>
      </c>
      <c r="O127" s="37">
        <f ca="1">Inskrivning!P18</f>
        <v>17</v>
      </c>
      <c r="P127" s="37">
        <f ca="1">Inskrivning!Q18</f>
        <v>27</v>
      </c>
      <c r="Q127" s="37">
        <f ca="1">Inskrivning!R18</f>
        <v>44</v>
      </c>
      <c r="R127" s="38">
        <f ca="1">Inskrivning!S18</f>
        <v>129</v>
      </c>
      <c r="S127" s="38">
        <f ca="1">Inskrivning!T18</f>
        <v>217</v>
      </c>
    </row>
    <row r="128" spans="1:19" ht="15">
      <c r="A128" s="2"/>
      <c r="B128" s="2">
        <f ca="1">Inskrivning!E39</f>
        <v>1</v>
      </c>
      <c r="C128" s="2" t="s">
        <v>111</v>
      </c>
      <c r="D128" s="2" t="str">
        <f t="shared" si="3"/>
        <v>Kl 1</v>
      </c>
      <c r="E128" s="80" t="str">
        <f ca="1">Inskrivning!F39</f>
        <v>Johan Johansson</v>
      </c>
      <c r="F128" s="49" t="str">
        <f ca="1">Inskrivning!G39</f>
        <v>Tingsryd Hsc</v>
      </c>
      <c r="G128" s="37">
        <f ca="1">Inskrivning!H39</f>
        <v>44</v>
      </c>
      <c r="H128" s="37">
        <f ca="1">Inskrivning!I39</f>
        <v>14</v>
      </c>
      <c r="I128" s="37">
        <f ca="1">Inskrivning!J39</f>
        <v>20</v>
      </c>
      <c r="J128" s="37">
        <f ca="1">Inskrivning!K39</f>
        <v>37</v>
      </c>
      <c r="K128" s="37">
        <f ca="1">Inskrivning!L39</f>
        <v>21</v>
      </c>
      <c r="L128" s="38">
        <f ca="1">Inskrivning!M39</f>
        <v>136</v>
      </c>
      <c r="M128" s="37">
        <f ca="1">Inskrivning!N39</f>
        <v>14</v>
      </c>
      <c r="N128" s="37">
        <f ca="1">Inskrivning!O39</f>
        <v>23</v>
      </c>
      <c r="O128" s="37">
        <f ca="1">Inskrivning!P39</f>
        <v>20</v>
      </c>
      <c r="P128" s="37">
        <f ca="1">Inskrivning!Q39</f>
        <v>7</v>
      </c>
      <c r="Q128" s="37">
        <f ca="1">Inskrivning!R39</f>
        <v>34</v>
      </c>
      <c r="R128" s="38">
        <f ca="1">Inskrivning!S39</f>
        <v>98</v>
      </c>
      <c r="S128" s="38">
        <f ca="1">Inskrivning!T39</f>
        <v>234</v>
      </c>
    </row>
    <row r="129" spans="1:19" ht="15">
      <c r="A129" s="2"/>
      <c r="B129" s="2">
        <f ca="1">Inskrivning!E21</f>
        <v>1</v>
      </c>
      <c r="C129" s="2" t="s">
        <v>111</v>
      </c>
      <c r="D129" s="2" t="str">
        <f t="shared" si="3"/>
        <v>Kl 1</v>
      </c>
      <c r="E129" s="80" t="str">
        <f ca="1">Inskrivning!F21</f>
        <v>Tobias Gneupel</v>
      </c>
      <c r="F129" s="49" t="str">
        <f ca="1">Inskrivning!G21</f>
        <v>Sibbamåla IF</v>
      </c>
      <c r="G129" s="37">
        <f ca="1">Inskrivning!H21</f>
        <v>33</v>
      </c>
      <c r="H129" s="37">
        <f ca="1">Inskrivning!I21</f>
        <v>44</v>
      </c>
      <c r="I129" s="37">
        <f ca="1">Inskrivning!J21</f>
        <v>23</v>
      </c>
      <c r="J129" s="37">
        <f ca="1">Inskrivning!K21</f>
        <v>40</v>
      </c>
      <c r="K129" s="37">
        <f ca="1">Inskrivning!L21</f>
        <v>37</v>
      </c>
      <c r="L129" s="38">
        <f ca="1">Inskrivning!M21</f>
        <v>177</v>
      </c>
      <c r="M129" s="37">
        <f ca="1">Inskrivning!N21</f>
        <v>13</v>
      </c>
      <c r="N129" s="37">
        <f ca="1">Inskrivning!O21</f>
        <v>47</v>
      </c>
      <c r="O129" s="37">
        <f ca="1">Inskrivning!P21</f>
        <v>10</v>
      </c>
      <c r="P129" s="37">
        <f ca="1">Inskrivning!Q21</f>
        <v>29</v>
      </c>
      <c r="Q129" s="37">
        <f ca="1">Inskrivning!R21</f>
        <v>10</v>
      </c>
      <c r="R129" s="38">
        <f ca="1">Inskrivning!S21</f>
        <v>109</v>
      </c>
      <c r="S129" s="38">
        <f ca="1">Inskrivning!T21</f>
        <v>286</v>
      </c>
    </row>
    <row r="130" spans="1:19" ht="15">
      <c r="A130" s="2"/>
      <c r="B130" s="2">
        <f ca="1">Inskrivning!E17</f>
        <v>1</v>
      </c>
      <c r="C130" s="2" t="s">
        <v>111</v>
      </c>
      <c r="D130" s="2" t="str">
        <f t="shared" si="3"/>
        <v>Kl 1</v>
      </c>
      <c r="E130" s="80" t="str">
        <f ca="1">Inskrivning!F17</f>
        <v>Gert Karlsson</v>
      </c>
      <c r="F130" s="49" t="str">
        <f ca="1">Inskrivning!G17</f>
        <v>Korpen Åseda</v>
      </c>
      <c r="G130" s="37">
        <f ca="1">Inskrivning!H17</f>
        <v>44</v>
      </c>
      <c r="H130" s="37">
        <f ca="1">Inskrivning!I17</f>
        <v>27</v>
      </c>
      <c r="I130" s="37">
        <f ca="1">Inskrivning!J17</f>
        <v>50</v>
      </c>
      <c r="J130" s="37">
        <f ca="1">Inskrivning!K17</f>
        <v>6</v>
      </c>
      <c r="K130" s="37">
        <f ca="1">Inskrivning!L17</f>
        <v>24</v>
      </c>
      <c r="L130" s="38">
        <f ca="1">Inskrivning!M17</f>
        <v>151</v>
      </c>
      <c r="M130" s="37">
        <f ca="1">Inskrivning!N17</f>
        <v>47</v>
      </c>
      <c r="N130" s="37">
        <f ca="1">Inskrivning!O17</f>
        <v>37</v>
      </c>
      <c r="O130" s="37">
        <f ca="1">Inskrivning!P17</f>
        <v>47</v>
      </c>
      <c r="P130" s="37">
        <f ca="1">Inskrivning!Q17</f>
        <v>17</v>
      </c>
      <c r="Q130" s="37">
        <f ca="1">Inskrivning!R17</f>
        <v>20</v>
      </c>
      <c r="R130" s="38">
        <f ca="1">Inskrivning!S17</f>
        <v>168</v>
      </c>
      <c r="S130" s="38">
        <f ca="1">Inskrivning!T17</f>
        <v>319</v>
      </c>
    </row>
    <row r="131" spans="1:19" ht="15">
      <c r="A131" s="2"/>
      <c r="B131" s="2">
        <f ca="1">Inskrivning!E19</f>
        <v>1</v>
      </c>
      <c r="C131" s="2" t="s">
        <v>111</v>
      </c>
      <c r="D131" s="2" t="str">
        <f t="shared" si="3"/>
        <v>Kl 1</v>
      </c>
      <c r="E131" s="80" t="str">
        <f ca="1">Inskrivning!F19</f>
        <v>Tomas Lindahl</v>
      </c>
      <c r="F131" s="49" t="str">
        <f ca="1">Inskrivning!G19</f>
        <v>Korpen Åseda</v>
      </c>
      <c r="G131" s="37">
        <f ca="1">Inskrivning!H19</f>
        <v>13</v>
      </c>
      <c r="H131" s="37">
        <f ca="1">Inskrivning!I19</f>
        <v>53</v>
      </c>
      <c r="I131" s="37">
        <f ca="1">Inskrivning!J19</f>
        <v>63</v>
      </c>
      <c r="J131" s="37">
        <f ca="1">Inskrivning!K19</f>
        <v>36</v>
      </c>
      <c r="K131" s="37">
        <f ca="1">Inskrivning!L19</f>
        <v>50</v>
      </c>
      <c r="L131" s="38">
        <f ca="1">Inskrivning!M19</f>
        <v>215</v>
      </c>
      <c r="M131" s="37">
        <f ca="1">Inskrivning!N19</f>
        <v>28</v>
      </c>
      <c r="N131" s="37">
        <f ca="1">Inskrivning!O19</f>
        <v>33</v>
      </c>
      <c r="O131" s="37">
        <f ca="1">Inskrivning!P19</f>
        <v>31</v>
      </c>
      <c r="P131" s="37">
        <f ca="1">Inskrivning!Q19</f>
        <v>24</v>
      </c>
      <c r="Q131" s="37">
        <f ca="1">Inskrivning!R19</f>
        <v>35</v>
      </c>
      <c r="R131" s="38">
        <f ca="1">Inskrivning!S19</f>
        <v>151</v>
      </c>
      <c r="S131" s="38">
        <f ca="1">Inskrivning!T19</f>
        <v>366</v>
      </c>
    </row>
    <row r="132" spans="1:19" ht="15">
      <c r="A132" s="2"/>
      <c r="B132" s="2">
        <f ca="1">Inskrivning!E20</f>
        <v>2</v>
      </c>
      <c r="C132" s="2" t="s">
        <v>111</v>
      </c>
      <c r="D132" s="2" t="str">
        <f t="shared" si="3"/>
        <v>Kl 2</v>
      </c>
      <c r="E132" s="80" t="str">
        <f ca="1">Inskrivning!F20</f>
        <v>Mathias Gneupel</v>
      </c>
      <c r="F132" s="49" t="str">
        <f ca="1">Inskrivning!G20</f>
        <v>Sibbamåla IF</v>
      </c>
      <c r="G132" s="37">
        <f ca="1">Inskrivning!H20</f>
        <v>10</v>
      </c>
      <c r="H132" s="37">
        <f ca="1">Inskrivning!I20</f>
        <v>29</v>
      </c>
      <c r="I132" s="37">
        <f ca="1">Inskrivning!J20</f>
        <v>30</v>
      </c>
      <c r="J132" s="37">
        <f ca="1">Inskrivning!K20</f>
        <v>17</v>
      </c>
      <c r="K132" s="37">
        <f ca="1">Inskrivning!L20</f>
        <v>17</v>
      </c>
      <c r="L132" s="38">
        <f ca="1">Inskrivning!M20</f>
        <v>103</v>
      </c>
      <c r="M132" s="37">
        <f ca="1">Inskrivning!N20</f>
        <v>7</v>
      </c>
      <c r="N132" s="37">
        <f ca="1">Inskrivning!O20</f>
        <v>6</v>
      </c>
      <c r="O132" s="37">
        <f ca="1">Inskrivning!P20</f>
        <v>7</v>
      </c>
      <c r="P132" s="37">
        <f ca="1">Inskrivning!Q20</f>
        <v>0</v>
      </c>
      <c r="Q132" s="37">
        <f ca="1">Inskrivning!R20</f>
        <v>29</v>
      </c>
      <c r="R132" s="38">
        <f ca="1">Inskrivning!S20</f>
        <v>49</v>
      </c>
      <c r="S132" s="38">
        <f ca="1">Inskrivning!T20</f>
        <v>152</v>
      </c>
    </row>
    <row r="133" spans="1:19" ht="15">
      <c r="A133" s="2"/>
      <c r="B133" s="2">
        <f ca="1">Inskrivning!E34</f>
        <v>2</v>
      </c>
      <c r="C133" s="2" t="s">
        <v>111</v>
      </c>
      <c r="D133" s="2" t="str">
        <f t="shared" ref="D133:D164" si="4">C133&amp;" "&amp;B133</f>
        <v>Kl 2</v>
      </c>
      <c r="E133" s="80" t="str">
        <f ca="1">Inskrivning!F34</f>
        <v>Lasse Brincner</v>
      </c>
      <c r="F133" s="49" t="str">
        <f ca="1">Inskrivning!G34</f>
        <v>Värends Hsk</v>
      </c>
      <c r="G133" s="37">
        <f ca="1">Inskrivning!H34</f>
        <v>7</v>
      </c>
      <c r="H133" s="37">
        <f ca="1">Inskrivning!I34</f>
        <v>10</v>
      </c>
      <c r="I133" s="37">
        <f ca="1">Inskrivning!J34</f>
        <v>14</v>
      </c>
      <c r="J133" s="37">
        <f ca="1">Inskrivning!K34</f>
        <v>67</v>
      </c>
      <c r="K133" s="37">
        <f ca="1">Inskrivning!L34</f>
        <v>44</v>
      </c>
      <c r="L133" s="38">
        <f ca="1">Inskrivning!M34</f>
        <v>142</v>
      </c>
      <c r="M133" s="37">
        <f ca="1">Inskrivning!N34</f>
        <v>0</v>
      </c>
      <c r="N133" s="37">
        <f ca="1">Inskrivning!O34</f>
        <v>27</v>
      </c>
      <c r="O133" s="37">
        <f ca="1">Inskrivning!P34</f>
        <v>6</v>
      </c>
      <c r="P133" s="37">
        <f ca="1">Inskrivning!Q34</f>
        <v>0</v>
      </c>
      <c r="Q133" s="37">
        <f ca="1">Inskrivning!R34</f>
        <v>26</v>
      </c>
      <c r="R133" s="38">
        <f ca="1">Inskrivning!S34</f>
        <v>59</v>
      </c>
      <c r="S133" s="38">
        <f ca="1">Inskrivning!T34</f>
        <v>201</v>
      </c>
    </row>
    <row r="134" spans="1:19" ht="15">
      <c r="A134" s="2"/>
      <c r="B134" s="2">
        <f ca="1">Inskrivning!E32</f>
        <v>2</v>
      </c>
      <c r="C134" s="2" t="s">
        <v>111</v>
      </c>
      <c r="D134" s="2" t="str">
        <f t="shared" si="4"/>
        <v>Kl 2</v>
      </c>
      <c r="E134" s="80" t="str">
        <f ca="1">Inskrivning!F32</f>
        <v>Dan Hallstan</v>
      </c>
      <c r="F134" s="49" t="str">
        <f ca="1">Inskrivning!G32</f>
        <v>Växsjö Hsk</v>
      </c>
      <c r="G134" s="37">
        <f ca="1">Inskrivning!H32</f>
        <v>3</v>
      </c>
      <c r="H134" s="37">
        <f ca="1">Inskrivning!I32</f>
        <v>26</v>
      </c>
      <c r="I134" s="37">
        <f ca="1">Inskrivning!J32</f>
        <v>17</v>
      </c>
      <c r="J134" s="37">
        <f ca="1">Inskrivning!K32</f>
        <v>27</v>
      </c>
      <c r="K134" s="37">
        <f ca="1">Inskrivning!L32</f>
        <v>70</v>
      </c>
      <c r="L134" s="38">
        <f ca="1">Inskrivning!M32</f>
        <v>143</v>
      </c>
      <c r="M134" s="37">
        <f ca="1">Inskrivning!N32</f>
        <v>30</v>
      </c>
      <c r="N134" s="37">
        <f ca="1">Inskrivning!O32</f>
        <v>30</v>
      </c>
      <c r="O134" s="37">
        <f ca="1">Inskrivning!P32</f>
        <v>10</v>
      </c>
      <c r="P134" s="37">
        <f ca="1">Inskrivning!Q32</f>
        <v>17</v>
      </c>
      <c r="Q134" s="37">
        <f ca="1">Inskrivning!R32</f>
        <v>13</v>
      </c>
      <c r="R134" s="38">
        <f ca="1">Inskrivning!S32</f>
        <v>100</v>
      </c>
      <c r="S134" s="38">
        <f ca="1">Inskrivning!T32</f>
        <v>243</v>
      </c>
    </row>
    <row r="135" spans="1:19" ht="15">
      <c r="A135" s="2"/>
      <c r="B135" s="2">
        <f ca="1">Inskrivning!E33</f>
        <v>3</v>
      </c>
      <c r="C135" s="2" t="s">
        <v>111</v>
      </c>
      <c r="D135" s="2" t="str">
        <f t="shared" si="4"/>
        <v>Kl 3</v>
      </c>
      <c r="E135" s="80" t="str">
        <f ca="1">Inskrivning!F33</f>
        <v>Ronnie Pettersson</v>
      </c>
      <c r="F135" s="49" t="str">
        <f ca="1">Inskrivning!G33</f>
        <v>Värends Hsk</v>
      </c>
      <c r="G135" s="37">
        <f ca="1">Inskrivning!H33</f>
        <v>14</v>
      </c>
      <c r="H135" s="37">
        <f ca="1">Inskrivning!I33</f>
        <v>34</v>
      </c>
      <c r="I135" s="37">
        <f ca="1">Inskrivning!J33</f>
        <v>30</v>
      </c>
      <c r="J135" s="37">
        <f ca="1">Inskrivning!K33</f>
        <v>0</v>
      </c>
      <c r="K135" s="37">
        <f ca="1">Inskrivning!L33</f>
        <v>21</v>
      </c>
      <c r="L135" s="38">
        <f ca="1">Inskrivning!M33</f>
        <v>99</v>
      </c>
      <c r="M135" s="37">
        <f ca="1">Inskrivning!N33</f>
        <v>0</v>
      </c>
      <c r="N135" s="37">
        <f ca="1">Inskrivning!O33</f>
        <v>17</v>
      </c>
      <c r="O135" s="37">
        <f ca="1">Inskrivning!P33</f>
        <v>0</v>
      </c>
      <c r="P135" s="37">
        <f ca="1">Inskrivning!Q33</f>
        <v>10</v>
      </c>
      <c r="Q135" s="37">
        <f ca="1">Inskrivning!R33</f>
        <v>23</v>
      </c>
      <c r="R135" s="38">
        <f ca="1">Inskrivning!S33</f>
        <v>50</v>
      </c>
      <c r="S135" s="38">
        <f ca="1">Inskrivning!T33</f>
        <v>149</v>
      </c>
    </row>
    <row r="136" spans="1:19" ht="15">
      <c r="A136" s="2"/>
      <c r="B136" s="2">
        <f ca="1">Inskrivning!E22</f>
        <v>3</v>
      </c>
      <c r="C136" s="2" t="s">
        <v>111</v>
      </c>
      <c r="D136" s="2" t="str">
        <f t="shared" si="4"/>
        <v>Kl 3</v>
      </c>
      <c r="E136" s="80" t="str">
        <f ca="1">Inskrivning!F22</f>
        <v>Carina Gneupel</v>
      </c>
      <c r="F136" s="49" t="str">
        <f ca="1">Inskrivning!G22</f>
        <v>Sibbamåla IF</v>
      </c>
      <c r="G136" s="37">
        <f ca="1">Inskrivning!H22</f>
        <v>14</v>
      </c>
      <c r="H136" s="37">
        <f ca="1">Inskrivning!I22</f>
        <v>14</v>
      </c>
      <c r="I136" s="37">
        <f ca="1">Inskrivning!J22</f>
        <v>10</v>
      </c>
      <c r="J136" s="37">
        <f ca="1">Inskrivning!K22</f>
        <v>10</v>
      </c>
      <c r="K136" s="37">
        <f ca="1">Inskrivning!L22</f>
        <v>14</v>
      </c>
      <c r="L136" s="38">
        <f ca="1">Inskrivning!M22</f>
        <v>62</v>
      </c>
      <c r="M136" s="37">
        <f ca="1">Inskrivning!N22</f>
        <v>20</v>
      </c>
      <c r="N136" s="37">
        <f ca="1">Inskrivning!O22</f>
        <v>34</v>
      </c>
      <c r="O136" s="37">
        <f ca="1">Inskrivning!P22</f>
        <v>34</v>
      </c>
      <c r="P136" s="37">
        <f ca="1">Inskrivning!Q22</f>
        <v>0</v>
      </c>
      <c r="Q136" s="37">
        <f ca="1">Inskrivning!R22</f>
        <v>7</v>
      </c>
      <c r="R136" s="38">
        <f ca="1">Inskrivning!S22</f>
        <v>95</v>
      </c>
      <c r="S136" s="38">
        <f ca="1">Inskrivning!T22</f>
        <v>157</v>
      </c>
    </row>
    <row r="137" spans="1:19" ht="15">
      <c r="A137" s="2"/>
      <c r="B137" s="2">
        <f ca="1">Inskrivning!E12</f>
        <v>3</v>
      </c>
      <c r="C137" s="2" t="s">
        <v>111</v>
      </c>
      <c r="D137" s="2" t="str">
        <f t="shared" si="4"/>
        <v>Kl 3</v>
      </c>
      <c r="E137" s="80" t="str">
        <f ca="1">Inskrivning!F12</f>
        <v>Patrick Axelsson</v>
      </c>
      <c r="F137" s="49" t="str">
        <f ca="1">Inskrivning!G12</f>
        <v>Alvesta Hsk</v>
      </c>
      <c r="G137" s="37">
        <f ca="1">Inskrivning!H12</f>
        <v>21</v>
      </c>
      <c r="H137" s="37">
        <f ca="1">Inskrivning!I12</f>
        <v>27</v>
      </c>
      <c r="I137" s="37">
        <f ca="1">Inskrivning!J12</f>
        <v>14</v>
      </c>
      <c r="J137" s="37">
        <f ca="1">Inskrivning!K12</f>
        <v>10</v>
      </c>
      <c r="K137" s="37">
        <f ca="1">Inskrivning!L12</f>
        <v>14</v>
      </c>
      <c r="L137" s="38">
        <f ca="1">Inskrivning!M12</f>
        <v>86</v>
      </c>
      <c r="M137" s="37">
        <f ca="1">Inskrivning!N12</f>
        <v>10</v>
      </c>
      <c r="N137" s="37">
        <f ca="1">Inskrivning!O12</f>
        <v>14</v>
      </c>
      <c r="O137" s="37">
        <f ca="1">Inskrivning!P12</f>
        <v>0</v>
      </c>
      <c r="P137" s="37">
        <f ca="1">Inskrivning!Q12</f>
        <v>14</v>
      </c>
      <c r="Q137" s="37">
        <f ca="1">Inskrivning!R12</f>
        <v>41</v>
      </c>
      <c r="R137" s="38">
        <f ca="1">Inskrivning!S12</f>
        <v>79</v>
      </c>
      <c r="S137" s="38">
        <f ca="1">Inskrivning!T12</f>
        <v>165</v>
      </c>
    </row>
    <row r="138" spans="1:19" ht="15">
      <c r="A138" s="2"/>
      <c r="B138" s="2">
        <f ca="1">Inskrivning!E37</f>
        <v>3</v>
      </c>
      <c r="C138" s="2" t="s">
        <v>111</v>
      </c>
      <c r="D138" s="2" t="str">
        <f t="shared" si="4"/>
        <v>Kl 3</v>
      </c>
      <c r="E138" s="80" t="str">
        <f ca="1">Inskrivning!F37</f>
        <v>Christina Holmberg</v>
      </c>
      <c r="F138" s="49" t="str">
        <f ca="1">Inskrivning!G37</f>
        <v>Tingsryd Hsc</v>
      </c>
      <c r="G138" s="37">
        <f ca="1">Inskrivning!H37</f>
        <v>41</v>
      </c>
      <c r="H138" s="37">
        <f ca="1">Inskrivning!I37</f>
        <v>17</v>
      </c>
      <c r="I138" s="37">
        <f ca="1">Inskrivning!J37</f>
        <v>21</v>
      </c>
      <c r="J138" s="37">
        <f ca="1">Inskrivning!K37</f>
        <v>10</v>
      </c>
      <c r="K138" s="37">
        <f ca="1">Inskrivning!L37</f>
        <v>14</v>
      </c>
      <c r="L138" s="38">
        <f ca="1">Inskrivning!M37</f>
        <v>103</v>
      </c>
      <c r="M138" s="37">
        <f ca="1">Inskrivning!N37</f>
        <v>21</v>
      </c>
      <c r="N138" s="37">
        <f ca="1">Inskrivning!O37</f>
        <v>24</v>
      </c>
      <c r="O138" s="37">
        <f ca="1">Inskrivning!P37</f>
        <v>17</v>
      </c>
      <c r="P138" s="37">
        <f ca="1">Inskrivning!Q37</f>
        <v>20</v>
      </c>
      <c r="Q138" s="37">
        <f ca="1">Inskrivning!R37</f>
        <v>21</v>
      </c>
      <c r="R138" s="38">
        <f ca="1">Inskrivning!S37</f>
        <v>103</v>
      </c>
      <c r="S138" s="38">
        <f ca="1">Inskrivning!T37</f>
        <v>206</v>
      </c>
    </row>
    <row r="139" spans="1:19" ht="15">
      <c r="A139" s="2"/>
      <c r="B139" s="2">
        <f ca="1">Inskrivning!E38</f>
        <v>3</v>
      </c>
      <c r="C139" s="2" t="s">
        <v>111</v>
      </c>
      <c r="D139" s="2" t="str">
        <f t="shared" si="4"/>
        <v>Kl 3</v>
      </c>
      <c r="E139" s="80" t="str">
        <f ca="1">Inskrivning!F38</f>
        <v>Bengt-Erik Holmberg</v>
      </c>
      <c r="F139" s="49" t="str">
        <f ca="1">Inskrivning!G38</f>
        <v>Tingsryd Hsc</v>
      </c>
      <c r="G139" s="37">
        <f ca="1">Inskrivning!H38</f>
        <v>28</v>
      </c>
      <c r="H139" s="37">
        <f ca="1">Inskrivning!I38</f>
        <v>37</v>
      </c>
      <c r="I139" s="37">
        <f ca="1">Inskrivning!J38</f>
        <v>13</v>
      </c>
      <c r="J139" s="37">
        <f ca="1">Inskrivning!K38</f>
        <v>23</v>
      </c>
      <c r="K139" s="37">
        <f ca="1">Inskrivning!L38</f>
        <v>13</v>
      </c>
      <c r="L139" s="38">
        <f ca="1">Inskrivning!M38</f>
        <v>114</v>
      </c>
      <c r="M139" s="37">
        <f ca="1">Inskrivning!N38</f>
        <v>14</v>
      </c>
      <c r="N139" s="37">
        <f ca="1">Inskrivning!O38</f>
        <v>17</v>
      </c>
      <c r="O139" s="37">
        <f ca="1">Inskrivning!P38</f>
        <v>37</v>
      </c>
      <c r="P139" s="37">
        <f ca="1">Inskrivning!Q38</f>
        <v>21</v>
      </c>
      <c r="Q139" s="37">
        <f ca="1">Inskrivning!R38</f>
        <v>17</v>
      </c>
      <c r="R139" s="38">
        <f ca="1">Inskrivning!S38</f>
        <v>106</v>
      </c>
      <c r="S139" s="38">
        <f ca="1">Inskrivning!T38</f>
        <v>220</v>
      </c>
    </row>
    <row r="140" spans="1:19" ht="15">
      <c r="A140" s="2"/>
      <c r="B140" s="2">
        <f ca="1">Inskrivning!E13</f>
        <v>3</v>
      </c>
      <c r="C140" s="2" t="s">
        <v>111</v>
      </c>
      <c r="D140" s="2" t="str">
        <f t="shared" si="4"/>
        <v>Kl 3</v>
      </c>
      <c r="E140" s="80" t="str">
        <f ca="1">Inskrivning!F13</f>
        <v>Solveig Axelsson</v>
      </c>
      <c r="F140" s="49" t="str">
        <f ca="1">Inskrivning!G13</f>
        <v>Alvesta Hsk</v>
      </c>
      <c r="G140" s="37">
        <f ca="1">Inskrivning!H13</f>
        <v>21</v>
      </c>
      <c r="H140" s="37">
        <f ca="1">Inskrivning!I13</f>
        <v>28</v>
      </c>
      <c r="I140" s="37">
        <f ca="1">Inskrivning!J13</f>
        <v>14</v>
      </c>
      <c r="J140" s="37">
        <f ca="1">Inskrivning!K13</f>
        <v>23</v>
      </c>
      <c r="K140" s="37">
        <f ca="1">Inskrivning!L13</f>
        <v>14</v>
      </c>
      <c r="L140" s="38">
        <f ca="1">Inskrivning!M13</f>
        <v>100</v>
      </c>
      <c r="M140" s="37">
        <f ca="1">Inskrivning!N13</f>
        <v>34</v>
      </c>
      <c r="N140" s="37">
        <f ca="1">Inskrivning!O13</f>
        <v>34</v>
      </c>
      <c r="O140" s="37">
        <f ca="1">Inskrivning!P13</f>
        <v>7</v>
      </c>
      <c r="P140" s="37">
        <f ca="1">Inskrivning!Q13</f>
        <v>30</v>
      </c>
      <c r="Q140" s="37">
        <f ca="1">Inskrivning!R13</f>
        <v>41</v>
      </c>
      <c r="R140" s="38">
        <f ca="1">Inskrivning!S13</f>
        <v>146</v>
      </c>
      <c r="S140" s="38">
        <f ca="1">Inskrivning!T13</f>
        <v>246</v>
      </c>
    </row>
    <row r="141" spans="1:19" ht="15">
      <c r="A141" s="2"/>
      <c r="B141" s="2">
        <f ca="1">Inskrivning!E11</f>
        <v>3</v>
      </c>
      <c r="C141" s="2" t="s">
        <v>111</v>
      </c>
      <c r="D141" s="2" t="str">
        <f t="shared" si="4"/>
        <v>Kl 3</v>
      </c>
      <c r="E141" s="80" t="str">
        <f ca="1">Inskrivning!F11</f>
        <v>Kennarth Axelsson</v>
      </c>
      <c r="F141" s="49" t="str">
        <f ca="1">Inskrivning!G11</f>
        <v>Alvesta Hsk</v>
      </c>
      <c r="G141" s="37">
        <f ca="1">Inskrivning!H11</f>
        <v>23</v>
      </c>
      <c r="H141" s="37">
        <f ca="1">Inskrivning!I11</f>
        <v>17</v>
      </c>
      <c r="I141" s="37">
        <f ca="1">Inskrivning!J11</f>
        <v>14</v>
      </c>
      <c r="J141" s="37">
        <f ca="1">Inskrivning!K11</f>
        <v>41</v>
      </c>
      <c r="K141" s="37">
        <f ca="1">Inskrivning!L11</f>
        <v>37</v>
      </c>
      <c r="L141" s="38">
        <f ca="1">Inskrivning!M11</f>
        <v>132</v>
      </c>
      <c r="M141" s="37">
        <f ca="1">Inskrivning!N11</f>
        <v>23</v>
      </c>
      <c r="N141" s="37">
        <f ca="1">Inskrivning!O11</f>
        <v>24</v>
      </c>
      <c r="O141" s="37">
        <f ca="1">Inskrivning!P11</f>
        <v>17</v>
      </c>
      <c r="P141" s="37">
        <f ca="1">Inskrivning!Q11</f>
        <v>34</v>
      </c>
      <c r="Q141" s="37">
        <f ca="1">Inskrivning!R11</f>
        <v>34</v>
      </c>
      <c r="R141" s="38">
        <f ca="1">Inskrivning!S11</f>
        <v>132</v>
      </c>
      <c r="S141" s="38">
        <f ca="1">Inskrivning!T11</f>
        <v>264</v>
      </c>
    </row>
    <row r="142" spans="1:19" ht="15">
      <c r="A142" s="2"/>
      <c r="B142" s="2">
        <f ca="1">Inskrivning!E7</f>
        <v>4</v>
      </c>
      <c r="C142" s="2" t="s">
        <v>111</v>
      </c>
      <c r="D142" s="2" t="str">
        <f t="shared" si="4"/>
        <v>Kl 4</v>
      </c>
      <c r="E142" s="80">
        <f ca="1">Inskrivning!F6</f>
        <v>0</v>
      </c>
      <c r="F142" s="49">
        <f ca="1">Inskrivning!G6</f>
        <v>0</v>
      </c>
      <c r="G142" s="37">
        <f ca="1">Inskrivning!H6</f>
        <v>0</v>
      </c>
      <c r="H142" s="37">
        <f ca="1">Inskrivning!I6</f>
        <v>0</v>
      </c>
      <c r="I142" s="37">
        <f ca="1">Inskrivning!J6</f>
        <v>0</v>
      </c>
      <c r="J142" s="37">
        <f ca="1">Inskrivning!K6</f>
        <v>0</v>
      </c>
      <c r="K142" s="37">
        <f ca="1">Inskrivning!L6</f>
        <v>0</v>
      </c>
      <c r="L142" s="38">
        <f ca="1">Inskrivning!M6</f>
        <v>0</v>
      </c>
      <c r="M142" s="37">
        <f ca="1">Inskrivning!N6</f>
        <v>0</v>
      </c>
      <c r="N142" s="37">
        <f ca="1">Inskrivning!O6</f>
        <v>0</v>
      </c>
      <c r="O142" s="37">
        <f ca="1">Inskrivning!P6</f>
        <v>0</v>
      </c>
      <c r="P142" s="37">
        <f ca="1">Inskrivning!Q6</f>
        <v>0</v>
      </c>
      <c r="Q142" s="37">
        <f ca="1">Inskrivning!R6</f>
        <v>0</v>
      </c>
      <c r="R142" s="38">
        <f ca="1">Inskrivning!S6</f>
        <v>0</v>
      </c>
      <c r="S142" s="38">
        <f ca="1">Inskrivning!T6</f>
        <v>0</v>
      </c>
    </row>
    <row r="143" spans="1:19" ht="15">
      <c r="A143" s="2"/>
      <c r="B143" s="2">
        <f ca="1">Inskrivning!E23</f>
        <v>4</v>
      </c>
      <c r="C143" s="2" t="s">
        <v>111</v>
      </c>
      <c r="D143" s="2" t="str">
        <f t="shared" si="4"/>
        <v>Kl 4</v>
      </c>
      <c r="E143" s="80" t="str">
        <f ca="1">Inskrivning!F23</f>
        <v>Linnea Gneupel</v>
      </c>
      <c r="F143" s="49" t="str">
        <f ca="1">Inskrivning!G23</f>
        <v>Sibbamåla IF</v>
      </c>
      <c r="G143" s="37">
        <f ca="1">Inskrivning!H23</f>
        <v>7</v>
      </c>
      <c r="H143" s="37">
        <f ca="1">Inskrivning!I23</f>
        <v>7</v>
      </c>
      <c r="I143" s="37">
        <f ca="1">Inskrivning!J23</f>
        <v>6</v>
      </c>
      <c r="J143" s="37">
        <f ca="1">Inskrivning!K23</f>
        <v>7</v>
      </c>
      <c r="K143" s="37">
        <f ca="1">Inskrivning!L23</f>
        <v>0</v>
      </c>
      <c r="L143" s="38">
        <f ca="1">Inskrivning!M23</f>
        <v>27</v>
      </c>
      <c r="M143" s="37">
        <f ca="1">Inskrivning!N23</f>
        <v>7</v>
      </c>
      <c r="N143" s="37">
        <f ca="1">Inskrivning!O23</f>
        <v>0</v>
      </c>
      <c r="O143" s="37">
        <f ca="1">Inskrivning!P23</f>
        <v>7</v>
      </c>
      <c r="P143" s="37">
        <f ca="1">Inskrivning!Q23</f>
        <v>0</v>
      </c>
      <c r="Q143" s="37">
        <f ca="1">Inskrivning!R23</f>
        <v>3</v>
      </c>
      <c r="R143" s="38">
        <f ca="1">Inskrivning!S23</f>
        <v>17</v>
      </c>
      <c r="S143" s="38">
        <f ca="1">Inskrivning!T23</f>
        <v>44</v>
      </c>
    </row>
    <row r="144" spans="1:19" ht="15">
      <c r="A144" s="2"/>
      <c r="B144" s="2">
        <f ca="1">Inskrivning!E31</f>
        <v>4</v>
      </c>
      <c r="C144" s="2" t="s">
        <v>111</v>
      </c>
      <c r="D144" s="2" t="str">
        <f t="shared" si="4"/>
        <v>Kl 4</v>
      </c>
      <c r="E144" s="80" t="str">
        <f ca="1">Inskrivning!F31</f>
        <v>Kerstin Svensson</v>
      </c>
      <c r="F144" s="49" t="str">
        <f ca="1">Inskrivning!G31</f>
        <v>Växsjö Hsk</v>
      </c>
      <c r="G144" s="37">
        <f ca="1">Inskrivning!H31</f>
        <v>3</v>
      </c>
      <c r="H144" s="37">
        <f ca="1">Inskrivning!I31</f>
        <v>7</v>
      </c>
      <c r="I144" s="37">
        <f ca="1">Inskrivning!J31</f>
        <v>3</v>
      </c>
      <c r="J144" s="37">
        <f ca="1">Inskrivning!K31</f>
        <v>3</v>
      </c>
      <c r="K144" s="37">
        <f ca="1">Inskrivning!L31</f>
        <v>7</v>
      </c>
      <c r="L144" s="38">
        <f ca="1">Inskrivning!M31</f>
        <v>23</v>
      </c>
      <c r="M144" s="37">
        <f ca="1">Inskrivning!N31</f>
        <v>7</v>
      </c>
      <c r="N144" s="37">
        <f ca="1">Inskrivning!O31</f>
        <v>10</v>
      </c>
      <c r="O144" s="37">
        <f ca="1">Inskrivning!P31</f>
        <v>7</v>
      </c>
      <c r="P144" s="37">
        <f ca="1">Inskrivning!Q31</f>
        <v>7</v>
      </c>
      <c r="Q144" s="37">
        <f ca="1">Inskrivning!R31</f>
        <v>6</v>
      </c>
      <c r="R144" s="38">
        <f ca="1">Inskrivning!S31</f>
        <v>37</v>
      </c>
      <c r="S144" s="38">
        <f ca="1">Inskrivning!T31</f>
        <v>60</v>
      </c>
    </row>
    <row r="145" spans="1:19" ht="15">
      <c r="A145" s="2"/>
      <c r="B145" s="2">
        <f ca="1">Inskrivning!E27</f>
        <v>4</v>
      </c>
      <c r="C145" s="2" t="s">
        <v>111</v>
      </c>
      <c r="D145" s="2" t="str">
        <f t="shared" si="4"/>
        <v>Kl 4</v>
      </c>
      <c r="E145" s="80" t="str">
        <f ca="1">Inskrivning!F27</f>
        <v>Ulf Stenberg</v>
      </c>
      <c r="F145" s="49" t="str">
        <f ca="1">Inskrivning!G27</f>
        <v>Mulde VK</v>
      </c>
      <c r="G145" s="37">
        <f ca="1">Inskrivning!H27</f>
        <v>7</v>
      </c>
      <c r="H145" s="37">
        <f ca="1">Inskrivning!I27</f>
        <v>10</v>
      </c>
      <c r="I145" s="37">
        <f ca="1">Inskrivning!J27</f>
        <v>0</v>
      </c>
      <c r="J145" s="37">
        <f ca="1">Inskrivning!K27</f>
        <v>10</v>
      </c>
      <c r="K145" s="37">
        <f ca="1">Inskrivning!L27</f>
        <v>0</v>
      </c>
      <c r="L145" s="38">
        <f ca="1">Inskrivning!M27</f>
        <v>27</v>
      </c>
      <c r="M145" s="37">
        <f ca="1">Inskrivning!N27</f>
        <v>17</v>
      </c>
      <c r="N145" s="37">
        <f ca="1">Inskrivning!O27</f>
        <v>17</v>
      </c>
      <c r="O145" s="37">
        <f ca="1">Inskrivning!P27</f>
        <v>0</v>
      </c>
      <c r="P145" s="37">
        <f ca="1">Inskrivning!Q27</f>
        <v>0</v>
      </c>
      <c r="Q145" s="37">
        <f ca="1">Inskrivning!R27</f>
        <v>0</v>
      </c>
      <c r="R145" s="38">
        <f ca="1">Inskrivning!S27</f>
        <v>34</v>
      </c>
      <c r="S145" s="38">
        <f ca="1">Inskrivning!T27</f>
        <v>61</v>
      </c>
    </row>
    <row r="146" spans="1:19" ht="15">
      <c r="A146" s="2"/>
      <c r="B146" s="2">
        <f ca="1">Inskrivning!E9</f>
        <v>4</v>
      </c>
      <c r="C146" s="2" t="s">
        <v>111</v>
      </c>
      <c r="D146" s="2" t="str">
        <f t="shared" si="4"/>
        <v>Kl 4</v>
      </c>
      <c r="E146" s="80" t="str">
        <f ca="1">Inskrivning!F9</f>
        <v>Janne Larsson</v>
      </c>
      <c r="F146" s="49" t="str">
        <f ca="1">Inskrivning!G9</f>
        <v>Mulde VK</v>
      </c>
      <c r="G146" s="37">
        <f ca="1">Inskrivning!H9</f>
        <v>7</v>
      </c>
      <c r="H146" s="37">
        <f ca="1">Inskrivning!I9</f>
        <v>7</v>
      </c>
      <c r="I146" s="37">
        <f ca="1">Inskrivning!J9</f>
        <v>10</v>
      </c>
      <c r="J146" s="37">
        <f ca="1">Inskrivning!K9</f>
        <v>3</v>
      </c>
      <c r="K146" s="37">
        <f ca="1">Inskrivning!L9</f>
        <v>20</v>
      </c>
      <c r="L146" s="38">
        <f ca="1">Inskrivning!M9</f>
        <v>47</v>
      </c>
      <c r="M146" s="37">
        <f ca="1">Inskrivning!N9</f>
        <v>6</v>
      </c>
      <c r="N146" s="37">
        <f ca="1">Inskrivning!O9</f>
        <v>3</v>
      </c>
      <c r="O146" s="37">
        <f ca="1">Inskrivning!P9</f>
        <v>10</v>
      </c>
      <c r="P146" s="37">
        <f ca="1">Inskrivning!Q9</f>
        <v>14</v>
      </c>
      <c r="Q146" s="37">
        <f ca="1">Inskrivning!R9</f>
        <v>7</v>
      </c>
      <c r="R146" s="38">
        <f ca="1">Inskrivning!S9</f>
        <v>40</v>
      </c>
      <c r="S146" s="38">
        <f ca="1">Inskrivning!T9</f>
        <v>87</v>
      </c>
    </row>
    <row r="147" spans="1:19" ht="15">
      <c r="A147" s="2"/>
      <c r="B147" s="2">
        <f ca="1">Inskrivning!E40</f>
        <v>4</v>
      </c>
      <c r="C147" s="2" t="s">
        <v>111</v>
      </c>
      <c r="D147" s="2" t="str">
        <f t="shared" si="4"/>
        <v>Kl 4</v>
      </c>
      <c r="E147" s="80" t="str">
        <f ca="1">Inskrivning!F40</f>
        <v>Göran Brincner</v>
      </c>
      <c r="F147" s="49" t="str">
        <f ca="1">Inskrivning!G40</f>
        <v>Team Bågen</v>
      </c>
      <c r="G147" s="37">
        <f ca="1">Inskrivning!H40</f>
        <v>13</v>
      </c>
      <c r="H147" s="37">
        <f ca="1">Inskrivning!I40</f>
        <v>34</v>
      </c>
      <c r="I147" s="37">
        <f ca="1">Inskrivning!J40</f>
        <v>6</v>
      </c>
      <c r="J147" s="37">
        <f ca="1">Inskrivning!K40</f>
        <v>7</v>
      </c>
      <c r="K147" s="37">
        <f ca="1">Inskrivning!L40</f>
        <v>0</v>
      </c>
      <c r="L147" s="38">
        <f ca="1">Inskrivning!M40</f>
        <v>60</v>
      </c>
      <c r="M147" s="37">
        <f ca="1">Inskrivning!N40</f>
        <v>0</v>
      </c>
      <c r="N147" s="37">
        <f ca="1">Inskrivning!O40</f>
        <v>21</v>
      </c>
      <c r="O147" s="37">
        <f ca="1">Inskrivning!P40</f>
        <v>6</v>
      </c>
      <c r="P147" s="37">
        <f ca="1">Inskrivning!Q40</f>
        <v>0</v>
      </c>
      <c r="Q147" s="37">
        <f ca="1">Inskrivning!R40</f>
        <v>3</v>
      </c>
      <c r="R147" s="38">
        <f ca="1">Inskrivning!S40</f>
        <v>30</v>
      </c>
      <c r="S147" s="38">
        <f ca="1">Inskrivning!T40</f>
        <v>90</v>
      </c>
    </row>
    <row r="148" spans="1:19" ht="15">
      <c r="A148" s="2"/>
      <c r="B148" s="2">
        <f ca="1">Inskrivning!E36</f>
        <v>4</v>
      </c>
      <c r="C148" s="2" t="s">
        <v>111</v>
      </c>
      <c r="D148" s="2" t="str">
        <f t="shared" si="4"/>
        <v>Kl 4</v>
      </c>
      <c r="E148" s="80" t="str">
        <f ca="1">Inskrivning!F36</f>
        <v>Thorgny Björkqvist</v>
      </c>
      <c r="F148" s="49" t="str">
        <f ca="1">Inskrivning!G36</f>
        <v>Tingsryd Hsc</v>
      </c>
      <c r="G148" s="37">
        <f ca="1">Inskrivning!H36</f>
        <v>7</v>
      </c>
      <c r="H148" s="37">
        <f ca="1">Inskrivning!I36</f>
        <v>17</v>
      </c>
      <c r="I148" s="37">
        <f ca="1">Inskrivning!J36</f>
        <v>7</v>
      </c>
      <c r="J148" s="37">
        <f ca="1">Inskrivning!K36</f>
        <v>7</v>
      </c>
      <c r="K148" s="37">
        <f ca="1">Inskrivning!L36</f>
        <v>3</v>
      </c>
      <c r="L148" s="38">
        <f ca="1">Inskrivning!M36</f>
        <v>41</v>
      </c>
      <c r="M148" s="37">
        <f ca="1">Inskrivning!N36</f>
        <v>21</v>
      </c>
      <c r="N148" s="37">
        <f ca="1">Inskrivning!O36</f>
        <v>0</v>
      </c>
      <c r="O148" s="37">
        <f ca="1">Inskrivning!P36</f>
        <v>30</v>
      </c>
      <c r="P148" s="37">
        <f ca="1">Inskrivning!Q36</f>
        <v>3</v>
      </c>
      <c r="Q148" s="37">
        <f ca="1">Inskrivning!R36</f>
        <v>0</v>
      </c>
      <c r="R148" s="38">
        <f ca="1">Inskrivning!S36</f>
        <v>54</v>
      </c>
      <c r="S148" s="38">
        <f ca="1">Inskrivning!T36</f>
        <v>95</v>
      </c>
    </row>
    <row r="149" spans="1:19" ht="15">
      <c r="A149" s="2"/>
      <c r="B149" s="2">
        <f ca="1">Inskrivning!E30</f>
        <v>4</v>
      </c>
      <c r="C149" s="2" t="s">
        <v>111</v>
      </c>
      <c r="D149" s="2" t="str">
        <f t="shared" si="4"/>
        <v>Kl 4</v>
      </c>
      <c r="E149" s="80" t="str">
        <f ca="1">Inskrivning!F30</f>
        <v>Krister Hafdell</v>
      </c>
      <c r="F149" s="49" t="str">
        <f ca="1">Inskrivning!G30</f>
        <v>Mulde VK</v>
      </c>
      <c r="G149" s="37">
        <f ca="1">Inskrivning!H30</f>
        <v>10</v>
      </c>
      <c r="H149" s="37">
        <f ca="1">Inskrivning!I30</f>
        <v>23</v>
      </c>
      <c r="I149" s="37">
        <f ca="1">Inskrivning!J30</f>
        <v>0</v>
      </c>
      <c r="J149" s="37">
        <f ca="1">Inskrivning!K30</f>
        <v>7</v>
      </c>
      <c r="K149" s="37">
        <f ca="1">Inskrivning!L30</f>
        <v>0</v>
      </c>
      <c r="L149" s="38">
        <f ca="1">Inskrivning!M30</f>
        <v>40</v>
      </c>
      <c r="M149" s="37">
        <f ca="1">Inskrivning!N30</f>
        <v>10</v>
      </c>
      <c r="N149" s="37">
        <f ca="1">Inskrivning!O30</f>
        <v>7</v>
      </c>
      <c r="O149" s="37">
        <f ca="1">Inskrivning!P30</f>
        <v>20</v>
      </c>
      <c r="P149" s="37">
        <f ca="1">Inskrivning!Q30</f>
        <v>10</v>
      </c>
      <c r="Q149" s="37">
        <f ca="1">Inskrivning!R30</f>
        <v>10</v>
      </c>
      <c r="R149" s="38">
        <f ca="1">Inskrivning!S30</f>
        <v>57</v>
      </c>
      <c r="S149" s="38">
        <f ca="1">Inskrivning!T30</f>
        <v>97</v>
      </c>
    </row>
    <row r="150" spans="1:19" ht="15">
      <c r="A150" s="2"/>
      <c r="B150" s="2">
        <f ca="1">Inskrivning!E43</f>
        <v>4</v>
      </c>
      <c r="C150" s="2" t="s">
        <v>111</v>
      </c>
      <c r="D150" s="2" t="str">
        <f t="shared" si="4"/>
        <v>Kl 4</v>
      </c>
      <c r="E150" s="80" t="str">
        <f ca="1">Inskrivning!F43</f>
        <v>Anne Bengs</v>
      </c>
      <c r="F150" s="49" t="str">
        <f ca="1">Inskrivning!G43</f>
        <v>Team Bågen</v>
      </c>
      <c r="G150" s="37">
        <f ca="1">Inskrivning!H43</f>
        <v>14</v>
      </c>
      <c r="H150" s="37">
        <f ca="1">Inskrivning!I43</f>
        <v>7</v>
      </c>
      <c r="I150" s="37">
        <f ca="1">Inskrivning!J43</f>
        <v>7</v>
      </c>
      <c r="J150" s="37">
        <f ca="1">Inskrivning!K43</f>
        <v>13</v>
      </c>
      <c r="K150" s="37">
        <f ca="1">Inskrivning!L43</f>
        <v>13</v>
      </c>
      <c r="L150" s="38">
        <f ca="1">Inskrivning!M43</f>
        <v>54</v>
      </c>
      <c r="M150" s="37">
        <f ca="1">Inskrivning!N43</f>
        <v>3</v>
      </c>
      <c r="N150" s="37">
        <f ca="1">Inskrivning!O43</f>
        <v>3</v>
      </c>
      <c r="O150" s="37">
        <f ca="1">Inskrivning!P43</f>
        <v>10</v>
      </c>
      <c r="P150" s="37">
        <f ca="1">Inskrivning!Q43</f>
        <v>27</v>
      </c>
      <c r="Q150" s="37">
        <f ca="1">Inskrivning!R43</f>
        <v>7</v>
      </c>
      <c r="R150" s="38">
        <f ca="1">Inskrivning!S43</f>
        <v>50</v>
      </c>
      <c r="S150" s="38">
        <f ca="1">Inskrivning!T43</f>
        <v>104</v>
      </c>
    </row>
    <row r="151" spans="1:19" ht="15">
      <c r="A151" s="2"/>
      <c r="B151" s="2">
        <f ca="1">Inskrivning!E28</f>
        <v>4</v>
      </c>
      <c r="C151" s="2" t="s">
        <v>111</v>
      </c>
      <c r="D151" s="2" t="str">
        <f t="shared" si="4"/>
        <v>Kl 4</v>
      </c>
      <c r="E151" s="80" t="str">
        <f ca="1">Inskrivning!F28</f>
        <v>Gustav kvie</v>
      </c>
      <c r="F151" s="49" t="str">
        <f ca="1">Inskrivning!G28</f>
        <v>Mulde VK</v>
      </c>
      <c r="G151" s="37">
        <f ca="1">Inskrivning!H28</f>
        <v>7</v>
      </c>
      <c r="H151" s="37">
        <f ca="1">Inskrivning!I28</f>
        <v>20</v>
      </c>
      <c r="I151" s="37">
        <f ca="1">Inskrivning!J28</f>
        <v>24</v>
      </c>
      <c r="J151" s="37">
        <f ca="1">Inskrivning!K28</f>
        <v>21</v>
      </c>
      <c r="K151" s="37">
        <f ca="1">Inskrivning!L28</f>
        <v>14</v>
      </c>
      <c r="L151" s="38">
        <f ca="1">Inskrivning!M28</f>
        <v>86</v>
      </c>
      <c r="M151" s="37">
        <f ca="1">Inskrivning!N28</f>
        <v>3</v>
      </c>
      <c r="N151" s="37">
        <f ca="1">Inskrivning!O28</f>
        <v>3</v>
      </c>
      <c r="O151" s="37">
        <f ca="1">Inskrivning!P28</f>
        <v>6</v>
      </c>
      <c r="P151" s="37">
        <f ca="1">Inskrivning!Q28</f>
        <v>10</v>
      </c>
      <c r="Q151" s="37">
        <f ca="1">Inskrivning!R28</f>
        <v>0</v>
      </c>
      <c r="R151" s="38">
        <f ca="1">Inskrivning!S28</f>
        <v>22</v>
      </c>
      <c r="S151" s="38">
        <f ca="1">Inskrivning!T28</f>
        <v>108</v>
      </c>
    </row>
    <row r="152" spans="1:19" ht="15">
      <c r="A152" s="2"/>
      <c r="B152" s="2">
        <f ca="1">Inskrivning!E44</f>
        <v>4</v>
      </c>
      <c r="C152" s="2" t="s">
        <v>111</v>
      </c>
      <c r="D152" s="2" t="str">
        <f t="shared" si="4"/>
        <v>Kl 4</v>
      </c>
      <c r="E152" s="80" t="str">
        <f ca="1">Inskrivning!F44</f>
        <v>Roland Sjöstrand</v>
      </c>
      <c r="F152" s="49" t="str">
        <f ca="1">Inskrivning!G44</f>
        <v>Tingzås Hsk</v>
      </c>
      <c r="G152" s="37">
        <f ca="1">Inskrivning!H44</f>
        <v>21</v>
      </c>
      <c r="H152" s="37">
        <f ca="1">Inskrivning!I44</f>
        <v>10</v>
      </c>
      <c r="I152" s="37">
        <f ca="1">Inskrivning!J44</f>
        <v>7</v>
      </c>
      <c r="J152" s="37">
        <f ca="1">Inskrivning!K44</f>
        <v>17</v>
      </c>
      <c r="K152" s="37">
        <f ca="1">Inskrivning!L44</f>
        <v>10</v>
      </c>
      <c r="L152" s="38">
        <f ca="1">Inskrivning!M44</f>
        <v>65</v>
      </c>
      <c r="M152" s="37">
        <f ca="1">Inskrivning!N44</f>
        <v>3</v>
      </c>
      <c r="N152" s="37">
        <f ca="1">Inskrivning!O44</f>
        <v>3</v>
      </c>
      <c r="O152" s="37">
        <f ca="1">Inskrivning!P44</f>
        <v>30</v>
      </c>
      <c r="P152" s="37">
        <f ca="1">Inskrivning!Q44</f>
        <v>6</v>
      </c>
      <c r="Q152" s="37">
        <f ca="1">Inskrivning!R44</f>
        <v>6</v>
      </c>
      <c r="R152" s="38">
        <f ca="1">Inskrivning!S44</f>
        <v>48</v>
      </c>
      <c r="S152" s="38">
        <f ca="1">Inskrivning!T44</f>
        <v>113</v>
      </c>
    </row>
    <row r="153" spans="1:19" ht="15">
      <c r="A153" s="2"/>
      <c r="B153" s="2">
        <f ca="1">Inskrivning!E16</f>
        <v>4</v>
      </c>
      <c r="C153" s="2" t="s">
        <v>111</v>
      </c>
      <c r="D153" s="2" t="str">
        <f t="shared" si="4"/>
        <v>Kl 4</v>
      </c>
      <c r="E153" s="80" t="str">
        <f ca="1">Inskrivning!F16</f>
        <v>Favor Karlsson</v>
      </c>
      <c r="F153" s="49" t="str">
        <f ca="1">Inskrivning!G16</f>
        <v>Korpen Åseda</v>
      </c>
      <c r="G153" s="37">
        <f ca="1">Inskrivning!H16</f>
        <v>0</v>
      </c>
      <c r="H153" s="37">
        <f ca="1">Inskrivning!I16</f>
        <v>27</v>
      </c>
      <c r="I153" s="37">
        <f ca="1">Inskrivning!J16</f>
        <v>20</v>
      </c>
      <c r="J153" s="37">
        <f ca="1">Inskrivning!K16</f>
        <v>20</v>
      </c>
      <c r="K153" s="37">
        <f ca="1">Inskrivning!L16</f>
        <v>14</v>
      </c>
      <c r="L153" s="38">
        <f ca="1">Inskrivning!M16</f>
        <v>81</v>
      </c>
      <c r="M153" s="37">
        <f ca="1">Inskrivning!N16</f>
        <v>10</v>
      </c>
      <c r="N153" s="37">
        <f ca="1">Inskrivning!O16</f>
        <v>0</v>
      </c>
      <c r="O153" s="37">
        <f ca="1">Inskrivning!P16</f>
        <v>7</v>
      </c>
      <c r="P153" s="37">
        <f ca="1">Inskrivning!Q16</f>
        <v>21</v>
      </c>
      <c r="Q153" s="37">
        <f ca="1">Inskrivning!R16</f>
        <v>7</v>
      </c>
      <c r="R153" s="38">
        <f ca="1">Inskrivning!S16</f>
        <v>45</v>
      </c>
      <c r="S153" s="38">
        <f ca="1">Inskrivning!T16</f>
        <v>126</v>
      </c>
    </row>
    <row r="154" spans="1:19" ht="15">
      <c r="A154" s="2"/>
      <c r="B154" s="2">
        <f ca="1">Inskrivning!E35</f>
        <v>4</v>
      </c>
      <c r="C154" s="2" t="s">
        <v>111</v>
      </c>
      <c r="D154" s="2" t="str">
        <f t="shared" si="4"/>
        <v>Kl 4</v>
      </c>
      <c r="E154" s="80" t="str">
        <f ca="1">Inskrivning!F35</f>
        <v>Ronjah Pettersson</v>
      </c>
      <c r="F154" s="49" t="str">
        <f ca="1">Inskrivning!G35</f>
        <v>Värends Hsk</v>
      </c>
      <c r="G154" s="37">
        <f ca="1">Inskrivning!H35</f>
        <v>7</v>
      </c>
      <c r="H154" s="37">
        <f ca="1">Inskrivning!I35</f>
        <v>17</v>
      </c>
      <c r="I154" s="37">
        <f ca="1">Inskrivning!J35</f>
        <v>7</v>
      </c>
      <c r="J154" s="37">
        <f ca="1">Inskrivning!K35</f>
        <v>14</v>
      </c>
      <c r="K154" s="37">
        <f ca="1">Inskrivning!L35</f>
        <v>21</v>
      </c>
      <c r="L154" s="38">
        <f ca="1">Inskrivning!M35</f>
        <v>66</v>
      </c>
      <c r="M154" s="37">
        <f ca="1">Inskrivning!N35</f>
        <v>3</v>
      </c>
      <c r="N154" s="37">
        <f ca="1">Inskrivning!O35</f>
        <v>3</v>
      </c>
      <c r="O154" s="37">
        <f ca="1">Inskrivning!P35</f>
        <v>44</v>
      </c>
      <c r="P154" s="37">
        <f ca="1">Inskrivning!Q35</f>
        <v>7</v>
      </c>
      <c r="Q154" s="37">
        <f ca="1">Inskrivning!R35</f>
        <v>7</v>
      </c>
      <c r="R154" s="38">
        <f ca="1">Inskrivning!S35</f>
        <v>64</v>
      </c>
      <c r="S154" s="38">
        <f ca="1">Inskrivning!T35</f>
        <v>130</v>
      </c>
    </row>
    <row r="155" spans="1:19" ht="15">
      <c r="A155" s="2"/>
      <c r="B155" s="2">
        <f ca="1">Inskrivning!E26</f>
        <v>4</v>
      </c>
      <c r="C155" s="2" t="s">
        <v>111</v>
      </c>
      <c r="D155" s="2" t="str">
        <f t="shared" si="4"/>
        <v>Kl 4</v>
      </c>
      <c r="E155" s="80" t="str">
        <f ca="1">Inskrivning!F26</f>
        <v>Pablo Amigo</v>
      </c>
      <c r="F155" s="49" t="str">
        <f ca="1">Inskrivning!G26</f>
        <v>Värends Hsk</v>
      </c>
      <c r="G155" s="37">
        <f ca="1">Inskrivning!H26</f>
        <v>13</v>
      </c>
      <c r="H155" s="37">
        <f ca="1">Inskrivning!I26</f>
        <v>34</v>
      </c>
      <c r="I155" s="37">
        <f ca="1">Inskrivning!J26</f>
        <v>6</v>
      </c>
      <c r="J155" s="37">
        <f ca="1">Inskrivning!K26</f>
        <v>6</v>
      </c>
      <c r="K155" s="37">
        <f ca="1">Inskrivning!L26</f>
        <v>7</v>
      </c>
      <c r="L155" s="38">
        <f ca="1">Inskrivning!M26</f>
        <v>66</v>
      </c>
      <c r="M155" s="37">
        <f ca="1">Inskrivning!N26</f>
        <v>0</v>
      </c>
      <c r="N155" s="37">
        <f ca="1">Inskrivning!O26</f>
        <v>34</v>
      </c>
      <c r="O155" s="37">
        <f ca="1">Inskrivning!P26</f>
        <v>20</v>
      </c>
      <c r="P155" s="37">
        <f ca="1">Inskrivning!Q26</f>
        <v>3</v>
      </c>
      <c r="Q155" s="37">
        <f ca="1">Inskrivning!R26</f>
        <v>7</v>
      </c>
      <c r="R155" s="38">
        <f ca="1">Inskrivning!S26</f>
        <v>64</v>
      </c>
      <c r="S155" s="38">
        <f ca="1">Inskrivning!T26</f>
        <v>130</v>
      </c>
    </row>
    <row r="156" spans="1:19" ht="15">
      <c r="A156" s="2"/>
      <c r="B156" s="2">
        <f ca="1">Inskrivning!E29</f>
        <v>4</v>
      </c>
      <c r="C156" s="2" t="s">
        <v>111</v>
      </c>
      <c r="D156" s="2" t="str">
        <f t="shared" si="4"/>
        <v>Kl 4</v>
      </c>
      <c r="E156" s="80" t="str">
        <f ca="1">Inskrivning!F29</f>
        <v>Bengt-Arne Andersson</v>
      </c>
      <c r="F156" s="49" t="str">
        <f ca="1">Inskrivning!G29</f>
        <v>Mulde VK</v>
      </c>
      <c r="G156" s="37">
        <f ca="1">Inskrivning!H29</f>
        <v>0</v>
      </c>
      <c r="H156" s="37">
        <f ca="1">Inskrivning!I29</f>
        <v>31</v>
      </c>
      <c r="I156" s="37">
        <f ca="1">Inskrivning!J29</f>
        <v>20</v>
      </c>
      <c r="J156" s="37">
        <f ca="1">Inskrivning!K29</f>
        <v>17</v>
      </c>
      <c r="K156" s="37">
        <f ca="1">Inskrivning!L29</f>
        <v>27</v>
      </c>
      <c r="L156" s="38">
        <f ca="1">Inskrivning!M29</f>
        <v>95</v>
      </c>
      <c r="M156" s="37">
        <f ca="1">Inskrivning!N29</f>
        <v>0</v>
      </c>
      <c r="N156" s="37">
        <f ca="1">Inskrivning!O29</f>
        <v>21</v>
      </c>
      <c r="O156" s="37">
        <f ca="1">Inskrivning!P29</f>
        <v>10</v>
      </c>
      <c r="P156" s="37">
        <f ca="1">Inskrivning!Q29</f>
        <v>0</v>
      </c>
      <c r="Q156" s="37">
        <f ca="1">Inskrivning!R29</f>
        <v>7</v>
      </c>
      <c r="R156" s="38">
        <f ca="1">Inskrivning!S29</f>
        <v>38</v>
      </c>
      <c r="S156" s="38">
        <f ca="1">Inskrivning!T29</f>
        <v>133</v>
      </c>
    </row>
    <row r="157" spans="1:19" ht="15">
      <c r="A157" s="2"/>
      <c r="B157" s="2">
        <f ca="1">Inskrivning!E45</f>
        <v>4</v>
      </c>
      <c r="C157" s="2" t="s">
        <v>111</v>
      </c>
      <c r="D157" s="2" t="str">
        <f t="shared" si="4"/>
        <v>Kl 4</v>
      </c>
      <c r="E157" s="80" t="str">
        <f ca="1">Inskrivning!F45</f>
        <v>Ingegärd Sjöstrand</v>
      </c>
      <c r="F157" s="49" t="str">
        <f ca="1">Inskrivning!G45</f>
        <v>Tingzås Hsk</v>
      </c>
      <c r="G157" s="37">
        <f ca="1">Inskrivning!H45</f>
        <v>27</v>
      </c>
      <c r="H157" s="37">
        <f ca="1">Inskrivning!I45</f>
        <v>14</v>
      </c>
      <c r="I157" s="37">
        <f ca="1">Inskrivning!J45</f>
        <v>23</v>
      </c>
      <c r="J157" s="37">
        <f ca="1">Inskrivning!K45</f>
        <v>10</v>
      </c>
      <c r="K157" s="37">
        <f ca="1">Inskrivning!L45</f>
        <v>7</v>
      </c>
      <c r="L157" s="38">
        <f ca="1">Inskrivning!M45</f>
        <v>81</v>
      </c>
      <c r="M157" s="37">
        <f ca="1">Inskrivning!N45</f>
        <v>7</v>
      </c>
      <c r="N157" s="37">
        <f ca="1">Inskrivning!O45</f>
        <v>7</v>
      </c>
      <c r="O157" s="37">
        <f ca="1">Inskrivning!P45</f>
        <v>24</v>
      </c>
      <c r="P157" s="37">
        <f ca="1">Inskrivning!Q45</f>
        <v>17</v>
      </c>
      <c r="Q157" s="37">
        <f ca="1">Inskrivning!R45</f>
        <v>7</v>
      </c>
      <c r="R157" s="38">
        <f ca="1">Inskrivning!S45</f>
        <v>62</v>
      </c>
      <c r="S157" s="38">
        <f ca="1">Inskrivning!T45</f>
        <v>143</v>
      </c>
    </row>
    <row r="158" spans="1:19" ht="15">
      <c r="A158" s="2"/>
      <c r="B158" s="2">
        <f ca="1">Inskrivning!E14</f>
        <v>4</v>
      </c>
      <c r="C158" s="2" t="s">
        <v>111</v>
      </c>
      <c r="D158" s="2" t="str">
        <f t="shared" si="4"/>
        <v>Kl 4</v>
      </c>
      <c r="E158" s="80" t="str">
        <f ca="1">Inskrivning!F14</f>
        <v>Ulf Seyer</v>
      </c>
      <c r="F158" s="49" t="str">
        <f ca="1">Inskrivning!G14</f>
        <v>Alvesta Hsk</v>
      </c>
      <c r="G158" s="37">
        <f ca="1">Inskrivning!H14</f>
        <v>21</v>
      </c>
      <c r="H158" s="37">
        <f ca="1">Inskrivning!I14</f>
        <v>37</v>
      </c>
      <c r="I158" s="37">
        <f ca="1">Inskrivning!J14</f>
        <v>13</v>
      </c>
      <c r="J158" s="37">
        <f ca="1">Inskrivning!K14</f>
        <v>3</v>
      </c>
      <c r="K158" s="37">
        <f ca="1">Inskrivning!L14</f>
        <v>7</v>
      </c>
      <c r="L158" s="38">
        <f ca="1">Inskrivning!M14</f>
        <v>81</v>
      </c>
      <c r="M158" s="37">
        <f ca="1">Inskrivning!N14</f>
        <v>20</v>
      </c>
      <c r="N158" s="37">
        <f ca="1">Inskrivning!O14</f>
        <v>6</v>
      </c>
      <c r="O158" s="37">
        <f ca="1">Inskrivning!P14</f>
        <v>27</v>
      </c>
      <c r="P158" s="37">
        <f ca="1">Inskrivning!Q14</f>
        <v>3</v>
      </c>
      <c r="Q158" s="37">
        <f ca="1">Inskrivning!R14</f>
        <v>14</v>
      </c>
      <c r="R158" s="38">
        <f ca="1">Inskrivning!S14</f>
        <v>70</v>
      </c>
      <c r="S158" s="38">
        <f ca="1">Inskrivning!T14</f>
        <v>151</v>
      </c>
    </row>
    <row r="159" spans="1:19" ht="15">
      <c r="A159" s="2"/>
      <c r="B159" s="2">
        <f ca="1">Inskrivning!E42</f>
        <v>4</v>
      </c>
      <c r="C159" s="2" t="s">
        <v>111</v>
      </c>
      <c r="D159" s="2" t="str">
        <f t="shared" si="4"/>
        <v>Kl 4</v>
      </c>
      <c r="E159" s="80" t="str">
        <f ca="1">Inskrivning!F42</f>
        <v>Solveig Brincner</v>
      </c>
      <c r="F159" s="49" t="str">
        <f ca="1">Inskrivning!G42</f>
        <v>Team Bågen</v>
      </c>
      <c r="G159" s="37">
        <f ca="1">Inskrivning!H42</f>
        <v>27</v>
      </c>
      <c r="H159" s="37">
        <f ca="1">Inskrivning!I42</f>
        <v>17</v>
      </c>
      <c r="I159" s="37">
        <f ca="1">Inskrivning!J42</f>
        <v>20</v>
      </c>
      <c r="J159" s="37">
        <f ca="1">Inskrivning!K42</f>
        <v>17</v>
      </c>
      <c r="K159" s="37">
        <f ca="1">Inskrivning!L42</f>
        <v>14</v>
      </c>
      <c r="L159" s="38">
        <f ca="1">Inskrivning!M42</f>
        <v>95</v>
      </c>
      <c r="M159" s="37">
        <f ca="1">Inskrivning!N42</f>
        <v>13</v>
      </c>
      <c r="N159" s="37">
        <f ca="1">Inskrivning!O42</f>
        <v>17</v>
      </c>
      <c r="O159" s="37">
        <f ca="1">Inskrivning!P42</f>
        <v>7</v>
      </c>
      <c r="P159" s="37">
        <f ca="1">Inskrivning!Q42</f>
        <v>17</v>
      </c>
      <c r="Q159" s="37">
        <f ca="1">Inskrivning!R42</f>
        <v>30</v>
      </c>
      <c r="R159" s="38">
        <f ca="1">Inskrivning!S42</f>
        <v>84</v>
      </c>
      <c r="S159" s="38">
        <f ca="1">Inskrivning!T42</f>
        <v>179</v>
      </c>
    </row>
    <row r="160" spans="1:19" ht="15">
      <c r="A160" s="2"/>
      <c r="B160" s="2">
        <f ca="1">Inskrivning!E41</f>
        <v>4</v>
      </c>
      <c r="C160" s="2" t="s">
        <v>111</v>
      </c>
      <c r="D160" s="2" t="str">
        <f t="shared" si="4"/>
        <v>Kl 4</v>
      </c>
      <c r="E160" s="80" t="str">
        <f ca="1">Inskrivning!F41</f>
        <v>Christer Brincner</v>
      </c>
      <c r="F160" s="49" t="str">
        <f ca="1">Inskrivning!G41</f>
        <v>Team Bågen</v>
      </c>
      <c r="G160" s="37">
        <f ca="1">Inskrivning!H41</f>
        <v>10</v>
      </c>
      <c r="H160" s="37">
        <f ca="1">Inskrivning!I41</f>
        <v>10</v>
      </c>
      <c r="I160" s="37">
        <f ca="1">Inskrivning!J41</f>
        <v>27</v>
      </c>
      <c r="J160" s="37">
        <f ca="1">Inskrivning!K41</f>
        <v>17</v>
      </c>
      <c r="K160" s="37">
        <f ca="1">Inskrivning!L41</f>
        <v>13</v>
      </c>
      <c r="L160" s="38">
        <f ca="1">Inskrivning!M41</f>
        <v>77</v>
      </c>
      <c r="M160" s="37">
        <f ca="1">Inskrivning!N41</f>
        <v>6</v>
      </c>
      <c r="N160" s="37">
        <f ca="1">Inskrivning!O41</f>
        <v>10</v>
      </c>
      <c r="O160" s="37">
        <f ca="1">Inskrivning!P41</f>
        <v>34</v>
      </c>
      <c r="P160" s="37">
        <f ca="1">Inskrivning!Q41</f>
        <v>28</v>
      </c>
      <c r="Q160" s="37">
        <f ca="1">Inskrivning!R41</f>
        <v>41</v>
      </c>
      <c r="R160" s="38">
        <f ca="1">Inskrivning!S41</f>
        <v>119</v>
      </c>
      <c r="S160" s="38">
        <f ca="1">Inskrivning!T41</f>
        <v>196</v>
      </c>
    </row>
    <row r="161" spans="1:19" ht="15">
      <c r="A161" s="2"/>
      <c r="B161" s="2">
        <f ca="1">Inskrivning!E8</f>
        <v>4</v>
      </c>
      <c r="C161" s="2" t="s">
        <v>111</v>
      </c>
      <c r="D161" s="2" t="str">
        <f t="shared" si="4"/>
        <v>Kl 4</v>
      </c>
      <c r="E161" s="80" t="str">
        <f ca="1">Inskrivning!F8</f>
        <v xml:space="preserve">Jan-Inge Ahlgren </v>
      </c>
      <c r="F161" s="49" t="str">
        <f ca="1">Inskrivning!G8</f>
        <v>Mulde VK</v>
      </c>
      <c r="G161" s="37">
        <f ca="1">Inskrivning!H8</f>
        <v>21</v>
      </c>
      <c r="H161" s="37">
        <f ca="1">Inskrivning!I8</f>
        <v>6</v>
      </c>
      <c r="I161" s="37">
        <f ca="1">Inskrivning!J8</f>
        <v>37</v>
      </c>
      <c r="J161" s="37">
        <f ca="1">Inskrivning!K8</f>
        <v>14</v>
      </c>
      <c r="K161" s="37">
        <f ca="1">Inskrivning!L8</f>
        <v>21</v>
      </c>
      <c r="L161" s="38">
        <f ca="1">Inskrivning!M8</f>
        <v>99</v>
      </c>
      <c r="M161" s="37">
        <f ca="1">Inskrivning!N8</f>
        <v>34</v>
      </c>
      <c r="N161" s="37">
        <f ca="1">Inskrivning!O8</f>
        <v>7</v>
      </c>
      <c r="O161" s="37">
        <f ca="1">Inskrivning!P8</f>
        <v>10</v>
      </c>
      <c r="P161" s="37">
        <f ca="1">Inskrivning!Q8</f>
        <v>34</v>
      </c>
      <c r="Q161" s="37">
        <f ca="1">Inskrivning!R8</f>
        <v>13</v>
      </c>
      <c r="R161" s="38">
        <f ca="1">Inskrivning!S8</f>
        <v>98</v>
      </c>
      <c r="S161" s="38">
        <f ca="1">Inskrivning!T8</f>
        <v>197</v>
      </c>
    </row>
    <row r="162" spans="1:19" ht="15">
      <c r="A162" s="2"/>
      <c r="B162" s="2">
        <f ca="1">Inskrivning!E10</f>
        <v>4</v>
      </c>
      <c r="C162" s="2" t="s">
        <v>111</v>
      </c>
      <c r="D162" s="2" t="str">
        <f t="shared" si="4"/>
        <v>Kl 4</v>
      </c>
      <c r="E162" s="80" t="str">
        <f ca="1">Inskrivning!F10</f>
        <v>Magnus Stenberg</v>
      </c>
      <c r="F162" s="49" t="str">
        <f ca="1">Inskrivning!G10</f>
        <v>Mulde VK</v>
      </c>
      <c r="G162" s="37">
        <f ca="1">Inskrivning!H10</f>
        <v>24</v>
      </c>
      <c r="H162" s="37">
        <f ca="1">Inskrivning!I10</f>
        <v>17</v>
      </c>
      <c r="I162" s="37">
        <f ca="1">Inskrivning!J10</f>
        <v>28</v>
      </c>
      <c r="J162" s="37">
        <f ca="1">Inskrivning!K10</f>
        <v>54</v>
      </c>
      <c r="K162" s="37">
        <f ca="1">Inskrivning!L10</f>
        <v>10</v>
      </c>
      <c r="L162" s="38">
        <f ca="1">Inskrivning!M10</f>
        <v>133</v>
      </c>
      <c r="M162" s="37">
        <f ca="1">Inskrivning!N10</f>
        <v>17</v>
      </c>
      <c r="N162" s="37">
        <f ca="1">Inskrivning!O10</f>
        <v>74</v>
      </c>
      <c r="O162" s="37">
        <f ca="1">Inskrivning!P10</f>
        <v>20</v>
      </c>
      <c r="P162" s="37">
        <f ca="1">Inskrivning!Q10</f>
        <v>37</v>
      </c>
      <c r="Q162" s="37">
        <f ca="1">Inskrivning!R10</f>
        <v>27</v>
      </c>
      <c r="R162" s="38">
        <f ca="1">Inskrivning!S10</f>
        <v>175</v>
      </c>
      <c r="S162" s="38">
        <f ca="1">Inskrivning!T10</f>
        <v>308</v>
      </c>
    </row>
    <row r="163" spans="1:19" ht="15">
      <c r="A163" s="2"/>
      <c r="B163" s="2" t="str">
        <f ca="1">Inskrivning!E15</f>
        <v>M</v>
      </c>
      <c r="C163" s="2" t="s">
        <v>111</v>
      </c>
      <c r="D163" s="2" t="str">
        <f t="shared" si="4"/>
        <v>Kl M</v>
      </c>
      <c r="E163" s="80" t="str">
        <f ca="1">Inskrivning!F15</f>
        <v>William Axelsson</v>
      </c>
      <c r="F163" s="49" t="str">
        <f ca="1">Inskrivning!G15</f>
        <v>Alvesta Hsk</v>
      </c>
      <c r="G163" s="37">
        <f ca="1">Inskrivning!H15</f>
        <v>0</v>
      </c>
      <c r="H163" s="37">
        <f ca="1">Inskrivning!I15</f>
        <v>3</v>
      </c>
      <c r="I163" s="37">
        <f ca="1">Inskrivning!J15</f>
        <v>10</v>
      </c>
      <c r="J163" s="37">
        <f ca="1">Inskrivning!K15</f>
        <v>0</v>
      </c>
      <c r="K163" s="37">
        <f ca="1">Inskrivning!L15</f>
        <v>0</v>
      </c>
      <c r="L163" s="38">
        <f ca="1">Inskrivning!M15</f>
        <v>13</v>
      </c>
      <c r="M163" s="37">
        <f ca="1">Inskrivning!N15</f>
        <v>7</v>
      </c>
      <c r="N163" s="37">
        <f ca="1">Inskrivning!O15</f>
        <v>0</v>
      </c>
      <c r="O163" s="37">
        <f ca="1">Inskrivning!P15</f>
        <v>0</v>
      </c>
      <c r="P163" s="37">
        <f ca="1">Inskrivning!Q15</f>
        <v>3</v>
      </c>
      <c r="Q163" s="37">
        <f ca="1">Inskrivning!R15</f>
        <v>0</v>
      </c>
      <c r="R163" s="38">
        <f ca="1">Inskrivning!S15</f>
        <v>10</v>
      </c>
      <c r="S163" s="38">
        <f ca="1">Inskrivning!T15</f>
        <v>23</v>
      </c>
    </row>
    <row r="164" spans="1:19" ht="15">
      <c r="A164" s="2"/>
      <c r="B164" s="2" t="str">
        <f ca="1">Inskrivning!E24</f>
        <v>M</v>
      </c>
      <c r="C164" s="2" t="s">
        <v>111</v>
      </c>
      <c r="D164" s="2" t="str">
        <f t="shared" si="4"/>
        <v>Kl M</v>
      </c>
      <c r="E164" s="80" t="str">
        <f ca="1">Inskrivning!F24</f>
        <v>Julius Gneupel</v>
      </c>
      <c r="F164" s="49" t="str">
        <f ca="1">Inskrivning!G24</f>
        <v>Sibbamåla IF</v>
      </c>
      <c r="G164" s="37">
        <f ca="1">Inskrivning!H24</f>
        <v>3</v>
      </c>
      <c r="H164" s="37">
        <f ca="1">Inskrivning!I24</f>
        <v>7</v>
      </c>
      <c r="I164" s="37">
        <f ca="1">Inskrivning!J24</f>
        <v>14</v>
      </c>
      <c r="J164" s="37">
        <f ca="1">Inskrivning!K24</f>
        <v>7</v>
      </c>
      <c r="K164" s="37">
        <f ca="1">Inskrivning!L24</f>
        <v>0</v>
      </c>
      <c r="L164" s="38">
        <f ca="1">Inskrivning!M24</f>
        <v>31</v>
      </c>
      <c r="M164" s="37">
        <f ca="1">Inskrivning!N24</f>
        <v>0</v>
      </c>
      <c r="N164" s="37">
        <f ca="1">Inskrivning!O24</f>
        <v>3</v>
      </c>
      <c r="O164" s="37">
        <f ca="1">Inskrivning!P24</f>
        <v>37</v>
      </c>
      <c r="P164" s="37">
        <f ca="1">Inskrivning!Q24</f>
        <v>10</v>
      </c>
      <c r="Q164" s="37">
        <f ca="1">Inskrivning!R24</f>
        <v>0</v>
      </c>
      <c r="R164" s="38">
        <f ca="1">Inskrivning!S24</f>
        <v>50</v>
      </c>
      <c r="S164" s="38">
        <f ca="1">Inskrivning!T24</f>
        <v>81</v>
      </c>
    </row>
  </sheetData>
  <phoneticPr fontId="4" type="noConversion"/>
  <pageMargins left="0.75" right="0.75" top="1" bottom="1" header="0.5" footer="0.5"/>
  <headerFooter alignWithMargins="0"/>
</worksheet>
</file>

<file path=xl/worksheets/sheet31.xml><?xml version="1.0" encoding="utf-8"?>
<worksheet xmlns="http://schemas.openxmlformats.org/spreadsheetml/2006/main" xmlns:r="http://schemas.openxmlformats.org/officeDocument/2006/relationships">
  <sheetPr codeName="Blad6"/>
  <dimension ref="A1"/>
  <sheetViews>
    <sheetView workbookViewId="0">
      <selection activeCell="B5" sqref="A5:IV164"/>
    </sheetView>
  </sheetViews>
  <sheetFormatPr defaultRowHeight="12.7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18</vt:i4>
      </vt:variant>
    </vt:vector>
  </HeadingPairs>
  <TitlesOfParts>
    <vt:vector size="49" baseType="lpstr">
      <vt:lpstr>Arbetsgång</vt:lpstr>
      <vt:lpstr>Utskrifter</vt:lpstr>
      <vt:lpstr>Lag 2</vt:lpstr>
      <vt:lpstr>Inskrivning</vt:lpstr>
      <vt:lpstr>Lag</vt:lpstr>
      <vt:lpstr>Klass 1</vt:lpstr>
      <vt:lpstr>Klass 2</vt:lpstr>
      <vt:lpstr>Klass 3</vt:lpstr>
      <vt:lpstr>Klass 4</vt:lpstr>
      <vt:lpstr>Junior</vt:lpstr>
      <vt:lpstr>Minior</vt:lpstr>
      <vt:lpstr>Herr</vt:lpstr>
      <vt:lpstr>Dam</vt:lpstr>
      <vt:lpstr>Alla ind.</vt:lpstr>
      <vt:lpstr>Mixed</vt:lpstr>
      <vt:lpstr>Dubbel</vt:lpstr>
      <vt:lpstr>Bonusjakten</vt:lpstr>
      <vt:lpstr>Andra chansen</vt:lpstr>
      <vt:lpstr>Landskapskamp</vt:lpstr>
      <vt:lpstr>Startordning</vt:lpstr>
      <vt:lpstr>Laguppställning</vt:lpstr>
      <vt:lpstr>Domarprotokoll</vt:lpstr>
      <vt:lpstr>Mixed 2</vt:lpstr>
      <vt:lpstr>Mixed 3</vt:lpstr>
      <vt:lpstr>Dubbel 2</vt:lpstr>
      <vt:lpstr>Dubbel 3</vt:lpstr>
      <vt:lpstr>Landskapskamp 2</vt:lpstr>
      <vt:lpstr>Andra chansen 1</vt:lpstr>
      <vt:lpstr>Andra chansen 2</vt:lpstr>
      <vt:lpstr>Andra chansen 3</vt:lpstr>
      <vt:lpstr>Andra chansen 4</vt:lpstr>
      <vt:lpstr>'Alla ind.'!Print_Area</vt:lpstr>
      <vt:lpstr>Arbetsgång!Print_Area</vt:lpstr>
      <vt:lpstr>Bonusjakten!Print_Area</vt:lpstr>
      <vt:lpstr>Dam!Print_Area</vt:lpstr>
      <vt:lpstr>Domarprotokoll!Print_Area</vt:lpstr>
      <vt:lpstr>Dubbel!Print_Area</vt:lpstr>
      <vt:lpstr>Herr!Print_Area</vt:lpstr>
      <vt:lpstr>Junior!Print_Area</vt:lpstr>
      <vt:lpstr>'Klass 1'!Print_Area</vt:lpstr>
      <vt:lpstr>'Klass 2'!Print_Area</vt:lpstr>
      <vt:lpstr>'Klass 3'!Print_Area</vt:lpstr>
      <vt:lpstr>'Klass 4'!Print_Area</vt:lpstr>
      <vt:lpstr>Lag!Print_Area</vt:lpstr>
      <vt:lpstr>Laguppställning!Print_Area</vt:lpstr>
      <vt:lpstr>Landskapskamp!Print_Area</vt:lpstr>
      <vt:lpstr>Minior!Print_Area</vt:lpstr>
      <vt:lpstr>Mixed!Print_Area</vt:lpstr>
      <vt:lpstr>Startordning!Print_Area</vt:lpstr>
    </vt:vector>
  </TitlesOfParts>
  <Company>Network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Network</dc:creator>
  <cp:lastModifiedBy>Administratör</cp:lastModifiedBy>
  <cp:lastPrinted>2014-07-20T12:22:15Z</cp:lastPrinted>
  <dcterms:created xsi:type="dcterms:W3CDTF">2007-05-20T14:58:10Z</dcterms:created>
  <dcterms:modified xsi:type="dcterms:W3CDTF">2014-07-21T07:53:05Z</dcterms:modified>
</cp:coreProperties>
</file>