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020" yWindow="15" windowWidth="14955" windowHeight="5535" activeTab="2"/>
  </bookViews>
  <sheets>
    <sheet name="Deltagare-09" sheetId="1" r:id="rId1"/>
    <sheet name="Lottning" sheetId="2" r:id="rId2"/>
    <sheet name="Resultatlista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<sst xmlns="http://schemas.openxmlformats.org/spreadsheetml/2006/main" count="645" uniqueCount="142">
  <si>
    <t>Eksta IF</t>
  </si>
  <si>
    <t>Roma IF</t>
  </si>
  <si>
    <t>Banda VK</t>
  </si>
  <si>
    <t>Jan-Arne Rieem</t>
  </si>
  <si>
    <t>Garda IK</t>
  </si>
  <si>
    <t>Tommy Pettersson</t>
  </si>
  <si>
    <t>Hablingbo IK</t>
  </si>
  <si>
    <t>Marie Stenberg</t>
  </si>
  <si>
    <t>Kenneth Nilsson</t>
  </si>
  <si>
    <t>Roland Nilsson</t>
  </si>
  <si>
    <t>Ola Nilsson</t>
  </si>
  <si>
    <t>Nils-Allan Nilsson</t>
  </si>
  <si>
    <t>Berne Appelqvist</t>
  </si>
  <si>
    <t>Torbjörn Lawergren</t>
  </si>
  <si>
    <t>Västerås VK</t>
  </si>
  <si>
    <t>Sven-Ivar Rieém</t>
  </si>
  <si>
    <t>Harald Söderlund</t>
  </si>
  <si>
    <t>Wide Nygren</t>
  </si>
  <si>
    <t>Bernt Jakobsson</t>
  </si>
  <si>
    <t>Jan Klintbom</t>
  </si>
  <si>
    <t>Rolf Burgesäter</t>
  </si>
  <si>
    <t>Wisby BK</t>
  </si>
  <si>
    <t>Karl-Bertil Eklund</t>
  </si>
  <si>
    <t>Fred Klingvall</t>
  </si>
  <si>
    <t>Johanna Magnusson</t>
  </si>
  <si>
    <t>Jacob Nilsson</t>
  </si>
  <si>
    <t>Daniel Nilsson</t>
  </si>
  <si>
    <t>Markus Lawergren</t>
  </si>
  <si>
    <t>Namn</t>
  </si>
  <si>
    <t>Klubb</t>
  </si>
  <si>
    <t>Lic.</t>
  </si>
  <si>
    <t>Fårö IF</t>
  </si>
  <si>
    <t>Nora Dahlberg</t>
  </si>
  <si>
    <t>Johannes Nygren</t>
  </si>
  <si>
    <t>Andreas Ohlsson</t>
  </si>
  <si>
    <t>Kalle Pettersson</t>
  </si>
  <si>
    <t>Klara Holmgren</t>
  </si>
  <si>
    <t>Anna Olofsson</t>
  </si>
  <si>
    <t>Resultat</t>
  </si>
  <si>
    <t>Lars-Ulle Gadefors</t>
  </si>
  <si>
    <t>Arne Eriksson</t>
  </si>
  <si>
    <t>Leif Olsson</t>
  </si>
  <si>
    <t>Fole IF</t>
  </si>
  <si>
    <t>P 94-95</t>
  </si>
  <si>
    <t>Roger Lindberg</t>
  </si>
  <si>
    <t>Tomas Carlsson</t>
  </si>
  <si>
    <t>Södertälje VK</t>
  </si>
  <si>
    <t>Christoffer Carlsson</t>
  </si>
  <si>
    <t>Hampus Gudinge</t>
  </si>
  <si>
    <t>Tobias Ronström</t>
  </si>
  <si>
    <t>F 94-95</t>
  </si>
  <si>
    <t>Johanna Gudinge</t>
  </si>
  <si>
    <t>Cecilia Gudinge</t>
  </si>
  <si>
    <t>Alice Hansson</t>
  </si>
  <si>
    <t>Ulrika Pettersson</t>
  </si>
  <si>
    <t>Britt-Marie Björklund</t>
  </si>
  <si>
    <t>Linnea Pettersson</t>
  </si>
  <si>
    <t>Lisa Björkegren</t>
  </si>
  <si>
    <t>Oldgirls</t>
  </si>
  <si>
    <t>Samuel Käldare</t>
  </si>
  <si>
    <t>Östergarns IK</t>
  </si>
  <si>
    <t>OB</t>
  </si>
  <si>
    <t>HJ</t>
  </si>
  <si>
    <t>DJ</t>
  </si>
  <si>
    <t>Bana</t>
  </si>
  <si>
    <t>Nr</t>
  </si>
  <si>
    <t>Kula 1</t>
  </si>
  <si>
    <t>Kula 2</t>
  </si>
  <si>
    <t>Kula 3</t>
  </si>
  <si>
    <t>Gilla Hafdell</t>
  </si>
  <si>
    <t>Damer A</t>
  </si>
  <si>
    <t>Damer Jun</t>
  </si>
  <si>
    <t>Herrar Elit</t>
  </si>
  <si>
    <t>Herrar A</t>
  </si>
  <si>
    <t>Herrar B</t>
  </si>
  <si>
    <t>Herrar D</t>
  </si>
  <si>
    <t>Bästa kula- vinnare GA-Hornet</t>
  </si>
  <si>
    <t>Resultat GA-Hornet 2009</t>
  </si>
  <si>
    <t>Mulde VK</t>
  </si>
  <si>
    <t>Marcus Lundberg</t>
  </si>
  <si>
    <t>Anders Johansson</t>
  </si>
  <si>
    <t>Västra Frölunda VK</t>
  </si>
  <si>
    <t>Ulf Godman</t>
  </si>
  <si>
    <t>Gotlands Bara IF</t>
  </si>
  <si>
    <t>Jimmy Björklund</t>
  </si>
  <si>
    <t>Frida Eriksson</t>
  </si>
  <si>
    <t>F&gt;98</t>
  </si>
  <si>
    <t>Matilda Larsson</t>
  </si>
  <si>
    <t>Elin Lundin</t>
  </si>
  <si>
    <t>Hilda Nygren</t>
  </si>
  <si>
    <t>Alma Nygren</t>
  </si>
  <si>
    <t>Jasmine Mathsson</t>
  </si>
  <si>
    <t>Martin Hansson</t>
  </si>
  <si>
    <t>Vet</t>
  </si>
  <si>
    <t>P&gt;98</t>
  </si>
  <si>
    <t>Noel Käldare</t>
  </si>
  <si>
    <t>Felix Nordin</t>
  </si>
  <si>
    <t>Lukas Gudinge</t>
  </si>
  <si>
    <t>John Lindgren</t>
  </si>
  <si>
    <t>Simon Andersson</t>
  </si>
  <si>
    <t>Sanda IF</t>
  </si>
  <si>
    <t>Hugo Bohman</t>
  </si>
  <si>
    <t>Ludwig Rieém-Christofferson</t>
  </si>
  <si>
    <t>Emrik Niklasson</t>
  </si>
  <si>
    <t>Adam Hansson</t>
  </si>
  <si>
    <t>Amanda Larsson</t>
  </si>
  <si>
    <t>Charlie Hillbom</t>
  </si>
  <si>
    <t xml:space="preserve">Felicia Sjöberg </t>
  </si>
  <si>
    <t>Desiré Kolmodin</t>
  </si>
  <si>
    <t>F 96-97</t>
  </si>
  <si>
    <t>Alexandra Pallin</t>
  </si>
  <si>
    <t>Vendla Niklasson</t>
  </si>
  <si>
    <t>Mikaela Klingvall</t>
  </si>
  <si>
    <t>Erik Pettersson</t>
  </si>
  <si>
    <t>P 96-97</t>
  </si>
  <si>
    <t>Oscar Eriksson</t>
  </si>
  <si>
    <t>Markus Berggren</t>
  </si>
  <si>
    <t>D Elit</t>
  </si>
  <si>
    <t>H Elit</t>
  </si>
  <si>
    <t>HA</t>
  </si>
  <si>
    <t>Sofie Björklund</t>
  </si>
  <si>
    <t>DA</t>
  </si>
  <si>
    <t>Sandra Lindberg</t>
  </si>
  <si>
    <t>Jacob Klingwall</t>
  </si>
  <si>
    <t>Rikard Kolmodin</t>
  </si>
  <si>
    <t>David Hansson</t>
  </si>
  <si>
    <t>F &gt;98</t>
  </si>
  <si>
    <t>P &gt;98</t>
  </si>
  <si>
    <t>Herrar Jun</t>
  </si>
  <si>
    <t>Damer Elit</t>
  </si>
  <si>
    <t>Bästa 36:a - Vinnare av vandringspriset "Tavlan Varpatävling"skänkt av Anders Mattsson</t>
  </si>
  <si>
    <t>William Snöbohm</t>
  </si>
  <si>
    <t>Jonatan Snöbohm</t>
  </si>
  <si>
    <t>xx</t>
  </si>
  <si>
    <t>xxx</t>
  </si>
  <si>
    <t>Oldboys, äldre</t>
  </si>
  <si>
    <t>Oldboys, yngre</t>
  </si>
  <si>
    <t>Ola Nilsson Hablingo IK   24 cm (9 nollor)</t>
  </si>
  <si>
    <t>Martin Hansson Gotlands Bara IF 152 cm ( 67, 32, 53)</t>
  </si>
  <si>
    <t>Smid-Gustens minne</t>
  </si>
  <si>
    <t>Bästa 36:a, ungdomar</t>
  </si>
  <si>
    <t>Rikard Kolmodin Gotlands Bara IF  689 ( 290, 107, 292)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</si>
</sst>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/>
      <right style="thick"/>
      <top style="thin"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8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1" xfId="44" applyFont="1" applyBorder="1" applyAlignment="1" applyProtection="1">
      <alignment/>
      <protection/>
    </xf>
    <xf numFmtId="0" fontId="5" fillId="0" borderId="14" xfId="44" applyFont="1" applyBorder="1" applyAlignment="1" applyProtection="1">
      <alignment/>
      <protection/>
    </xf>
    <xf numFmtId="0" fontId="6" fillId="0" borderId="14" xfId="44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6" fillId="33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23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5" xfId="44" applyFont="1" applyBorder="1" applyAlignment="1" applyProtection="1">
      <alignment/>
      <protection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43">
      <selection activeCell="K53" sqref="K53"/>
    </sheetView>
  </sheetViews>
  <sheetFormatPr defaultColWidth="9.140625" defaultRowHeight="12.75"/>
  <cols>
    <col min="1" max="1" width="29.8515625" style="9" customWidth="1"/>
    <col min="2" max="2" width="20.8515625" style="9" customWidth="1"/>
    <col min="3" max="3" width="9.140625" style="3" customWidth="1"/>
  </cols>
  <sheetData>
    <row r="1" spans="1:7" ht="15.75">
      <c r="A1" s="4" t="str">
        <f>Lottning!C1</f>
        <v>Namn</v>
      </c>
      <c r="B1" s="4" t="str">
        <f>Lottning!D1</f>
        <v>Klubb</v>
      </c>
      <c r="C1" s="5" t="str">
        <f>Lottning!E1</f>
        <v>Lic.</v>
      </c>
      <c r="D1" s="43"/>
      <c r="E1" s="43"/>
      <c r="F1" s="43"/>
      <c r="G1" s="43"/>
    </row>
    <row r="2" spans="1:3" ht="15">
      <c r="A2" s="9" t="s">
        <v>54</v>
      </c>
      <c r="B2" s="9" t="s">
        <v>2</v>
      </c>
      <c r="C2" s="3" t="s">
        <v>117</v>
      </c>
    </row>
    <row r="3" spans="1:3" ht="15">
      <c r="A3" s="9" t="s">
        <v>36</v>
      </c>
      <c r="B3" s="9" t="s">
        <v>2</v>
      </c>
      <c r="C3" s="3" t="s">
        <v>63</v>
      </c>
    </row>
    <row r="4" spans="1:3" ht="15">
      <c r="A4" s="9" t="s">
        <v>37</v>
      </c>
      <c r="B4" s="9" t="s">
        <v>2</v>
      </c>
      <c r="C4" s="3" t="s">
        <v>63</v>
      </c>
    </row>
    <row r="5" spans="1:3" ht="15">
      <c r="A5" s="9" t="s">
        <v>105</v>
      </c>
      <c r="B5" s="9" t="s">
        <v>2</v>
      </c>
      <c r="C5" s="3" t="s">
        <v>50</v>
      </c>
    </row>
    <row r="6" spans="1:3" ht="15">
      <c r="A6" s="9" t="s">
        <v>106</v>
      </c>
      <c r="B6" s="9" t="s">
        <v>2</v>
      </c>
      <c r="C6" s="3" t="s">
        <v>50</v>
      </c>
    </row>
    <row r="7" spans="1:3" ht="15">
      <c r="A7" s="9" t="s">
        <v>57</v>
      </c>
      <c r="B7" s="9" t="s">
        <v>2</v>
      </c>
      <c r="C7" s="3" t="s">
        <v>109</v>
      </c>
    </row>
    <row r="8" spans="1:3" ht="15">
      <c r="A8" s="9" t="s">
        <v>87</v>
      </c>
      <c r="B8" s="9" t="s">
        <v>2</v>
      </c>
      <c r="C8" s="3" t="s">
        <v>86</v>
      </c>
    </row>
    <row r="9" spans="1:3" ht="15">
      <c r="A9" s="9" t="s">
        <v>41</v>
      </c>
      <c r="B9" s="9" t="s">
        <v>2</v>
      </c>
      <c r="C9" s="6" t="s">
        <v>118</v>
      </c>
    </row>
    <row r="10" spans="1:3" ht="15">
      <c r="A10" s="10" t="s">
        <v>5</v>
      </c>
      <c r="B10" s="9" t="s">
        <v>2</v>
      </c>
      <c r="C10" s="6" t="s">
        <v>118</v>
      </c>
    </row>
    <row r="11" spans="1:3" ht="15">
      <c r="A11" s="9" t="s">
        <v>125</v>
      </c>
      <c r="B11" s="9" t="s">
        <v>2</v>
      </c>
      <c r="C11" s="3" t="s">
        <v>43</v>
      </c>
    </row>
    <row r="12" spans="1:3" ht="15">
      <c r="A12" s="9" t="s">
        <v>104</v>
      </c>
      <c r="B12" s="9" t="s">
        <v>2</v>
      </c>
      <c r="C12" s="3" t="s">
        <v>94</v>
      </c>
    </row>
    <row r="13" spans="1:3" ht="15">
      <c r="A13" s="9" t="s">
        <v>17</v>
      </c>
      <c r="B13" s="9" t="s">
        <v>0</v>
      </c>
      <c r="C13" s="3" t="s">
        <v>61</v>
      </c>
    </row>
    <row r="14" spans="1:3" ht="15">
      <c r="A14" s="9" t="s">
        <v>18</v>
      </c>
      <c r="B14" s="9" t="s">
        <v>0</v>
      </c>
      <c r="C14" s="3" t="s">
        <v>61</v>
      </c>
    </row>
    <row r="15" spans="1:3" ht="15">
      <c r="A15" s="9" t="s">
        <v>16</v>
      </c>
      <c r="B15" s="9" t="s">
        <v>0</v>
      </c>
      <c r="C15" s="3" t="s">
        <v>93</v>
      </c>
    </row>
    <row r="16" spans="1:3" ht="15">
      <c r="A16" s="9" t="s">
        <v>112</v>
      </c>
      <c r="B16" s="9" t="s">
        <v>42</v>
      </c>
      <c r="C16" s="3" t="s">
        <v>109</v>
      </c>
    </row>
    <row r="17" spans="1:3" ht="15">
      <c r="A17" s="9" t="s">
        <v>85</v>
      </c>
      <c r="B17" s="9" t="s">
        <v>42</v>
      </c>
      <c r="C17" s="3" t="s">
        <v>86</v>
      </c>
    </row>
    <row r="18" spans="1:3" ht="15">
      <c r="A18" s="9" t="s">
        <v>88</v>
      </c>
      <c r="B18" s="9" t="s">
        <v>42</v>
      </c>
      <c r="C18" s="3" t="s">
        <v>86</v>
      </c>
    </row>
    <row r="19" spans="1:3" ht="15">
      <c r="A19" s="9" t="s">
        <v>123</v>
      </c>
      <c r="B19" s="9" t="s">
        <v>42</v>
      </c>
      <c r="C19" s="3" t="s">
        <v>43</v>
      </c>
    </row>
    <row r="20" spans="1:3" ht="15">
      <c r="A20" s="9" t="s">
        <v>113</v>
      </c>
      <c r="B20" s="9" t="s">
        <v>42</v>
      </c>
      <c r="C20" s="3" t="s">
        <v>114</v>
      </c>
    </row>
    <row r="21" spans="1:3" ht="15">
      <c r="A21" s="9" t="s">
        <v>115</v>
      </c>
      <c r="B21" s="9" t="s">
        <v>42</v>
      </c>
      <c r="C21" s="3" t="s">
        <v>114</v>
      </c>
    </row>
    <row r="22" spans="1:3" ht="15">
      <c r="A22" s="9" t="s">
        <v>82</v>
      </c>
      <c r="B22" s="9" t="s">
        <v>31</v>
      </c>
      <c r="C22" s="3" t="s">
        <v>119</v>
      </c>
    </row>
    <row r="23" spans="1:3" ht="15">
      <c r="A23" s="9" t="s">
        <v>3</v>
      </c>
      <c r="B23" s="9" t="s">
        <v>31</v>
      </c>
      <c r="C23" s="3" t="s">
        <v>61</v>
      </c>
    </row>
    <row r="24" spans="1:3" ht="15">
      <c r="A24" s="9" t="s">
        <v>15</v>
      </c>
      <c r="B24" s="9" t="s">
        <v>31</v>
      </c>
      <c r="C24" s="3" t="s">
        <v>93</v>
      </c>
    </row>
    <row r="25" spans="1:3" ht="15">
      <c r="A25" s="9" t="s">
        <v>116</v>
      </c>
      <c r="B25" s="9" t="s">
        <v>4</v>
      </c>
      <c r="C25" s="3" t="s">
        <v>114</v>
      </c>
    </row>
    <row r="26" spans="1:3" ht="15">
      <c r="A26" s="9" t="s">
        <v>55</v>
      </c>
      <c r="B26" s="9" t="s">
        <v>83</v>
      </c>
      <c r="C26" s="3" t="s">
        <v>117</v>
      </c>
    </row>
    <row r="27" spans="1:3" ht="15">
      <c r="A27" s="9" t="s">
        <v>120</v>
      </c>
      <c r="B27" s="9" t="s">
        <v>83</v>
      </c>
      <c r="C27" s="3" t="s">
        <v>121</v>
      </c>
    </row>
    <row r="28" spans="1:3" ht="15">
      <c r="A28" s="9" t="s">
        <v>7</v>
      </c>
      <c r="B28" s="9" t="s">
        <v>83</v>
      </c>
      <c r="C28" s="3" t="s">
        <v>121</v>
      </c>
    </row>
    <row r="29" spans="1:3" ht="15">
      <c r="A29" s="9" t="s">
        <v>122</v>
      </c>
      <c r="B29" s="9" t="s">
        <v>83</v>
      </c>
      <c r="C29" s="3" t="s">
        <v>63</v>
      </c>
    </row>
    <row r="30" spans="1:3" ht="15">
      <c r="A30" s="9" t="s">
        <v>24</v>
      </c>
      <c r="B30" s="9" t="s">
        <v>83</v>
      </c>
      <c r="C30" s="3" t="s">
        <v>63</v>
      </c>
    </row>
    <row r="31" spans="1:3" ht="15">
      <c r="A31" s="9" t="s">
        <v>51</v>
      </c>
      <c r="B31" s="9" t="s">
        <v>83</v>
      </c>
      <c r="C31" s="3" t="s">
        <v>50</v>
      </c>
    </row>
    <row r="32" spans="1:3" ht="15">
      <c r="A32" s="9" t="s">
        <v>53</v>
      </c>
      <c r="B32" s="9" t="s">
        <v>83</v>
      </c>
      <c r="C32" s="3" t="s">
        <v>50</v>
      </c>
    </row>
    <row r="33" spans="1:3" ht="15">
      <c r="A33" s="9" t="s">
        <v>108</v>
      </c>
      <c r="B33" s="9" t="s">
        <v>83</v>
      </c>
      <c r="C33" s="3" t="s">
        <v>109</v>
      </c>
    </row>
    <row r="34" spans="1:3" ht="15">
      <c r="A34" s="9" t="s">
        <v>52</v>
      </c>
      <c r="B34" s="9" t="s">
        <v>83</v>
      </c>
      <c r="C34" s="3" t="s">
        <v>109</v>
      </c>
    </row>
    <row r="35" spans="1:3" ht="15">
      <c r="A35" s="9" t="s">
        <v>32</v>
      </c>
      <c r="B35" s="9" t="s">
        <v>83</v>
      </c>
      <c r="C35" s="3" t="s">
        <v>109</v>
      </c>
    </row>
    <row r="36" spans="1:3" ht="15">
      <c r="A36" s="9" t="s">
        <v>89</v>
      </c>
      <c r="B36" s="9" t="s">
        <v>83</v>
      </c>
      <c r="C36" s="3" t="s">
        <v>86</v>
      </c>
    </row>
    <row r="37" spans="1:3" ht="15">
      <c r="A37" s="9" t="s">
        <v>90</v>
      </c>
      <c r="B37" s="9" t="s">
        <v>83</v>
      </c>
      <c r="C37" s="3" t="s">
        <v>86</v>
      </c>
    </row>
    <row r="38" spans="1:3" ht="15">
      <c r="A38" s="9" t="s">
        <v>44</v>
      </c>
      <c r="B38" s="9" t="s">
        <v>83</v>
      </c>
      <c r="C38" s="3" t="s">
        <v>62</v>
      </c>
    </row>
    <row r="39" spans="1:3" ht="15">
      <c r="A39" s="9" t="s">
        <v>84</v>
      </c>
      <c r="B39" s="9" t="s">
        <v>83</v>
      </c>
      <c r="C39" s="3" t="s">
        <v>62</v>
      </c>
    </row>
    <row r="40" spans="1:3" ht="15">
      <c r="A40" s="9" t="s">
        <v>92</v>
      </c>
      <c r="B40" s="9" t="s">
        <v>83</v>
      </c>
      <c r="C40" s="3" t="s">
        <v>61</v>
      </c>
    </row>
    <row r="41" spans="1:3" ht="15">
      <c r="A41" s="9" t="s">
        <v>124</v>
      </c>
      <c r="B41" s="9" t="s">
        <v>83</v>
      </c>
      <c r="C41" s="3" t="s">
        <v>43</v>
      </c>
    </row>
    <row r="42" spans="1:3" ht="15">
      <c r="A42" s="9" t="s">
        <v>34</v>
      </c>
      <c r="B42" s="9" t="s">
        <v>83</v>
      </c>
      <c r="C42" s="3" t="s">
        <v>43</v>
      </c>
    </row>
    <row r="43" spans="1:3" ht="15">
      <c r="A43" s="9" t="s">
        <v>33</v>
      </c>
      <c r="B43" s="9" t="s">
        <v>83</v>
      </c>
      <c r="C43" s="3" t="s">
        <v>43</v>
      </c>
    </row>
    <row r="44" spans="1:3" ht="15">
      <c r="A44" s="9" t="s">
        <v>48</v>
      </c>
      <c r="B44" s="9" t="s">
        <v>83</v>
      </c>
      <c r="C44" s="3" t="s">
        <v>114</v>
      </c>
    </row>
    <row r="45" spans="1:3" ht="15">
      <c r="A45" s="9" t="s">
        <v>97</v>
      </c>
      <c r="B45" s="9" t="s">
        <v>83</v>
      </c>
      <c r="C45" s="3" t="s">
        <v>94</v>
      </c>
    </row>
    <row r="46" spans="1:3" ht="15">
      <c r="A46" s="9" t="s">
        <v>110</v>
      </c>
      <c r="B46" s="9" t="s">
        <v>6</v>
      </c>
      <c r="C46" s="3" t="s">
        <v>109</v>
      </c>
    </row>
    <row r="47" spans="1:3" ht="15">
      <c r="A47" s="9" t="s">
        <v>111</v>
      </c>
      <c r="B47" s="9" t="s">
        <v>6</v>
      </c>
      <c r="C47" s="3" t="s">
        <v>109</v>
      </c>
    </row>
    <row r="48" spans="1:3" ht="15">
      <c r="A48" s="9" t="s">
        <v>56</v>
      </c>
      <c r="B48" s="9" t="s">
        <v>6</v>
      </c>
      <c r="C48" s="3" t="s">
        <v>86</v>
      </c>
    </row>
    <row r="49" spans="1:3" ht="15">
      <c r="A49" s="9" t="s">
        <v>91</v>
      </c>
      <c r="B49" s="9" t="s">
        <v>6</v>
      </c>
      <c r="C49" s="3" t="s">
        <v>86</v>
      </c>
    </row>
    <row r="50" spans="1:3" ht="15">
      <c r="A50" s="10" t="s">
        <v>10</v>
      </c>
      <c r="B50" s="10" t="s">
        <v>6</v>
      </c>
      <c r="C50" s="6" t="s">
        <v>118</v>
      </c>
    </row>
    <row r="51" spans="1:3" ht="15">
      <c r="A51" s="10" t="s">
        <v>12</v>
      </c>
      <c r="B51" s="10" t="s">
        <v>6</v>
      </c>
      <c r="C51" s="6" t="s">
        <v>118</v>
      </c>
    </row>
    <row r="52" spans="1:3" ht="15">
      <c r="A52" s="10" t="s">
        <v>9</v>
      </c>
      <c r="B52" s="10" t="s">
        <v>6</v>
      </c>
      <c r="C52" s="6" t="s">
        <v>118</v>
      </c>
    </row>
    <row r="53" spans="1:3" ht="15">
      <c r="A53" s="10" t="s">
        <v>11</v>
      </c>
      <c r="B53" s="10" t="s">
        <v>6</v>
      </c>
      <c r="C53" s="6" t="s">
        <v>118</v>
      </c>
    </row>
    <row r="54" spans="1:3" ht="15">
      <c r="A54" s="10" t="s">
        <v>8</v>
      </c>
      <c r="B54" s="10" t="s">
        <v>6</v>
      </c>
      <c r="C54" s="6" t="s">
        <v>118</v>
      </c>
    </row>
    <row r="55" spans="1:3" ht="15">
      <c r="A55" s="9" t="s">
        <v>25</v>
      </c>
      <c r="B55" s="9" t="s">
        <v>6</v>
      </c>
      <c r="C55" s="3" t="s">
        <v>62</v>
      </c>
    </row>
    <row r="56" spans="1:3" ht="15">
      <c r="A56" s="9" t="s">
        <v>35</v>
      </c>
      <c r="B56" s="9" t="s">
        <v>6</v>
      </c>
      <c r="C56" s="3" t="s">
        <v>114</v>
      </c>
    </row>
    <row r="57" spans="1:3" ht="15">
      <c r="A57" s="9" t="s">
        <v>26</v>
      </c>
      <c r="B57" s="9" t="s">
        <v>6</v>
      </c>
      <c r="C57" s="3" t="s">
        <v>94</v>
      </c>
    </row>
    <row r="58" spans="1:3" ht="15">
      <c r="A58" s="9" t="s">
        <v>49</v>
      </c>
      <c r="B58" s="9" t="s">
        <v>6</v>
      </c>
      <c r="C58" s="3" t="s">
        <v>94</v>
      </c>
    </row>
    <row r="59" spans="1:3" ht="15">
      <c r="A59" s="9" t="s">
        <v>59</v>
      </c>
      <c r="B59" s="9" t="s">
        <v>6</v>
      </c>
      <c r="C59" s="3" t="s">
        <v>94</v>
      </c>
    </row>
    <row r="60" spans="1:3" ht="15">
      <c r="A60" s="9" t="s">
        <v>95</v>
      </c>
      <c r="B60" s="9" t="s">
        <v>6</v>
      </c>
      <c r="C60" s="3" t="s">
        <v>94</v>
      </c>
    </row>
    <row r="61" spans="1:3" ht="15">
      <c r="A61" s="9" t="s">
        <v>132</v>
      </c>
      <c r="B61" s="9" t="s">
        <v>6</v>
      </c>
      <c r="C61" s="3" t="s">
        <v>114</v>
      </c>
    </row>
    <row r="62" spans="1:3" ht="15">
      <c r="A62" s="9" t="s">
        <v>96</v>
      </c>
      <c r="B62" s="9" t="s">
        <v>6</v>
      </c>
      <c r="C62" s="3" t="s">
        <v>94</v>
      </c>
    </row>
    <row r="63" spans="1:3" ht="15">
      <c r="A63" s="9" t="s">
        <v>131</v>
      </c>
      <c r="B63" s="9" t="s">
        <v>6</v>
      </c>
      <c r="C63" s="3" t="s">
        <v>94</v>
      </c>
    </row>
    <row r="64" spans="1:3" ht="15">
      <c r="A64" s="9" t="s">
        <v>98</v>
      </c>
      <c r="B64" s="9" t="s">
        <v>6</v>
      </c>
      <c r="C64" s="3" t="s">
        <v>94</v>
      </c>
    </row>
    <row r="65" spans="1:3" ht="15">
      <c r="A65" s="9" t="s">
        <v>102</v>
      </c>
      <c r="B65" s="9" t="s">
        <v>6</v>
      </c>
      <c r="C65" s="3" t="s">
        <v>94</v>
      </c>
    </row>
    <row r="66" spans="1:3" ht="15">
      <c r="A66" s="9" t="s">
        <v>103</v>
      </c>
      <c r="B66" s="9" t="s">
        <v>6</v>
      </c>
      <c r="C66" s="3" t="s">
        <v>94</v>
      </c>
    </row>
    <row r="67" spans="1:3" ht="15">
      <c r="A67" s="9" t="s">
        <v>19</v>
      </c>
      <c r="B67" s="9" t="s">
        <v>6</v>
      </c>
      <c r="C67" s="3" t="s">
        <v>93</v>
      </c>
    </row>
    <row r="68" spans="1:3" ht="15">
      <c r="A68" s="9" t="s">
        <v>69</v>
      </c>
      <c r="B68" s="9" t="s">
        <v>78</v>
      </c>
      <c r="C68" s="3" t="s">
        <v>121</v>
      </c>
    </row>
    <row r="69" spans="1:3" ht="15">
      <c r="A69" s="9" t="s">
        <v>39</v>
      </c>
      <c r="B69" s="9" t="s">
        <v>1</v>
      </c>
      <c r="C69" s="3" t="s">
        <v>93</v>
      </c>
    </row>
    <row r="70" spans="1:3" ht="15">
      <c r="A70" s="9" t="s">
        <v>99</v>
      </c>
      <c r="B70" s="9" t="s">
        <v>100</v>
      </c>
      <c r="C70" s="3" t="s">
        <v>94</v>
      </c>
    </row>
    <row r="71" spans="1:3" ht="15">
      <c r="A71" s="9" t="s">
        <v>101</v>
      </c>
      <c r="B71" s="9" t="s">
        <v>100</v>
      </c>
      <c r="C71" s="3" t="s">
        <v>94</v>
      </c>
    </row>
    <row r="72" spans="1:3" ht="15">
      <c r="A72" s="9" t="s">
        <v>47</v>
      </c>
      <c r="B72" s="9" t="s">
        <v>46</v>
      </c>
      <c r="C72" s="6" t="s">
        <v>118</v>
      </c>
    </row>
    <row r="73" spans="1:3" ht="15">
      <c r="A73" s="9" t="s">
        <v>45</v>
      </c>
      <c r="B73" s="9" t="s">
        <v>46</v>
      </c>
      <c r="C73" s="3" t="s">
        <v>119</v>
      </c>
    </row>
    <row r="74" spans="1:3" ht="15">
      <c r="A74" s="9" t="s">
        <v>20</v>
      </c>
      <c r="B74" s="9" t="s">
        <v>21</v>
      </c>
      <c r="C74" s="3" t="s">
        <v>61</v>
      </c>
    </row>
    <row r="75" spans="1:3" ht="15">
      <c r="A75" s="9" t="s">
        <v>79</v>
      </c>
      <c r="B75" s="9" t="s">
        <v>14</v>
      </c>
      <c r="C75" s="3" t="s">
        <v>119</v>
      </c>
    </row>
    <row r="76" spans="1:3" ht="15">
      <c r="A76" s="9" t="s">
        <v>22</v>
      </c>
      <c r="B76" s="9" t="s">
        <v>14</v>
      </c>
      <c r="C76" s="3" t="s">
        <v>93</v>
      </c>
    </row>
    <row r="77" spans="1:3" ht="15">
      <c r="A77" s="9" t="s">
        <v>107</v>
      </c>
      <c r="B77" s="9" t="s">
        <v>81</v>
      </c>
      <c r="C77" s="3" t="s">
        <v>50</v>
      </c>
    </row>
    <row r="78" spans="1:3" ht="15">
      <c r="A78" s="9" t="s">
        <v>80</v>
      </c>
      <c r="B78" s="9" t="s">
        <v>81</v>
      </c>
      <c r="C78" s="3" t="s">
        <v>119</v>
      </c>
    </row>
    <row r="79" spans="1:7" ht="15.75">
      <c r="A79" s="10" t="s">
        <v>13</v>
      </c>
      <c r="B79" s="10" t="s">
        <v>60</v>
      </c>
      <c r="C79" s="6" t="s">
        <v>118</v>
      </c>
      <c r="D79" s="2"/>
      <c r="E79" s="2"/>
      <c r="F79" s="2"/>
      <c r="G79" s="4"/>
    </row>
    <row r="80" spans="1:3" ht="15">
      <c r="A80" s="9" t="s">
        <v>40</v>
      </c>
      <c r="B80" s="9" t="s">
        <v>60</v>
      </c>
      <c r="C80" s="6" t="s">
        <v>118</v>
      </c>
    </row>
    <row r="81" spans="1:3" ht="15">
      <c r="A81" s="9" t="s">
        <v>27</v>
      </c>
      <c r="B81" s="9" t="s">
        <v>60</v>
      </c>
      <c r="C81" s="3" t="s">
        <v>43</v>
      </c>
    </row>
    <row r="82" spans="1:3" ht="15">
      <c r="A82" s="9" t="s">
        <v>23</v>
      </c>
      <c r="B82" s="9" t="s">
        <v>60</v>
      </c>
      <c r="C82" s="3" t="s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7"/>
  <sheetViews>
    <sheetView zoomScalePageLayoutView="0" workbookViewId="0" topLeftCell="A31">
      <selection activeCell="I49" sqref="I49"/>
    </sheetView>
  </sheetViews>
  <sheetFormatPr defaultColWidth="9.140625" defaultRowHeight="12.75"/>
  <cols>
    <col min="3" max="3" width="30.7109375" style="0" customWidth="1"/>
    <col min="4" max="4" width="20.28125" style="0" customWidth="1"/>
    <col min="5" max="5" width="9.7109375" style="0" customWidth="1"/>
    <col min="6" max="6" width="11.28125" style="0" customWidth="1"/>
    <col min="7" max="8" width="11.7109375" style="0" customWidth="1"/>
    <col min="9" max="9" width="12.140625" style="0" customWidth="1"/>
  </cols>
  <sheetData>
    <row r="1" spans="1:9" ht="15.75">
      <c r="A1" s="7" t="s">
        <v>64</v>
      </c>
      <c r="B1" s="8" t="s">
        <v>65</v>
      </c>
      <c r="C1" s="4" t="s">
        <v>28</v>
      </c>
      <c r="D1" s="4" t="s">
        <v>29</v>
      </c>
      <c r="E1" s="5" t="s">
        <v>30</v>
      </c>
      <c r="F1" s="1" t="s">
        <v>66</v>
      </c>
      <c r="G1" s="1" t="s">
        <v>67</v>
      </c>
      <c r="H1" s="1" t="s">
        <v>68</v>
      </c>
      <c r="I1" s="4" t="s">
        <v>38</v>
      </c>
    </row>
    <row r="2" spans="1:9" ht="15.75">
      <c r="A2" s="8">
        <v>75</v>
      </c>
      <c r="B2" s="8">
        <v>1</v>
      </c>
      <c r="C2" s="9" t="s">
        <v>84</v>
      </c>
      <c r="D2" s="9" t="s">
        <v>83</v>
      </c>
      <c r="E2" s="3" t="s">
        <v>62</v>
      </c>
      <c r="F2" s="2">
        <v>322</v>
      </c>
      <c r="G2" s="2">
        <v>185</v>
      </c>
      <c r="H2" s="2">
        <v>209</v>
      </c>
      <c r="I2" s="4">
        <f aca="true" t="shared" si="0" ref="I2:I65">SUM(F2:H2)</f>
        <v>716</v>
      </c>
    </row>
    <row r="3" spans="1:9" ht="15.75">
      <c r="A3" s="8">
        <v>75</v>
      </c>
      <c r="B3" s="8">
        <v>2</v>
      </c>
      <c r="C3" s="9" t="s">
        <v>80</v>
      </c>
      <c r="D3" s="9" t="s">
        <v>81</v>
      </c>
      <c r="E3" s="3" t="s">
        <v>119</v>
      </c>
      <c r="F3" s="2">
        <v>150</v>
      </c>
      <c r="G3" s="2">
        <v>167</v>
      </c>
      <c r="H3" s="2">
        <v>169</v>
      </c>
      <c r="I3" s="4">
        <f t="shared" si="0"/>
        <v>486</v>
      </c>
    </row>
    <row r="4" spans="1:9" ht="15.75">
      <c r="A4" s="8">
        <v>75</v>
      </c>
      <c r="B4" s="8">
        <v>3</v>
      </c>
      <c r="C4" s="10"/>
      <c r="D4" s="10"/>
      <c r="E4" s="6"/>
      <c r="F4" s="2"/>
      <c r="G4" s="2"/>
      <c r="H4" s="2"/>
      <c r="I4" s="4">
        <f t="shared" si="0"/>
        <v>0</v>
      </c>
    </row>
    <row r="5" spans="1:9" ht="15.75">
      <c r="A5" s="8">
        <v>75</v>
      </c>
      <c r="B5" s="8">
        <v>4</v>
      </c>
      <c r="C5" s="10" t="s">
        <v>9</v>
      </c>
      <c r="D5" s="10" t="s">
        <v>6</v>
      </c>
      <c r="E5" s="6" t="s">
        <v>118</v>
      </c>
      <c r="F5" s="2">
        <v>87</v>
      </c>
      <c r="G5" s="2">
        <v>97</v>
      </c>
      <c r="H5" s="2">
        <v>53</v>
      </c>
      <c r="I5" s="4">
        <f t="shared" si="0"/>
        <v>237</v>
      </c>
    </row>
    <row r="6" spans="1:15" ht="15.75">
      <c r="A6" s="8">
        <v>75</v>
      </c>
      <c r="B6" s="8">
        <v>5</v>
      </c>
      <c r="C6" s="10" t="s">
        <v>13</v>
      </c>
      <c r="D6" s="10" t="s">
        <v>60</v>
      </c>
      <c r="E6" s="6" t="s">
        <v>118</v>
      </c>
      <c r="F6" s="2">
        <v>108</v>
      </c>
      <c r="G6" s="2">
        <v>53</v>
      </c>
      <c r="H6" s="2">
        <v>77</v>
      </c>
      <c r="I6" s="4">
        <f t="shared" si="0"/>
        <v>238</v>
      </c>
      <c r="M6" s="10"/>
      <c r="N6" s="10"/>
      <c r="O6" s="6"/>
    </row>
    <row r="7" spans="1:9" ht="15.75">
      <c r="A7" s="8">
        <v>75</v>
      </c>
      <c r="B7" s="8">
        <v>6</v>
      </c>
      <c r="C7" s="10" t="s">
        <v>8</v>
      </c>
      <c r="D7" s="10" t="s">
        <v>6</v>
      </c>
      <c r="E7" s="6" t="s">
        <v>118</v>
      </c>
      <c r="F7" s="2">
        <v>218</v>
      </c>
      <c r="G7" s="2">
        <v>87</v>
      </c>
      <c r="H7" s="2">
        <v>131</v>
      </c>
      <c r="I7" s="4">
        <f>SUM(F7:H7)</f>
        <v>436</v>
      </c>
    </row>
    <row r="8" spans="1:9" ht="15.75">
      <c r="A8" s="8">
        <v>76</v>
      </c>
      <c r="B8" s="8">
        <v>1</v>
      </c>
      <c r="C8" s="9" t="s">
        <v>25</v>
      </c>
      <c r="D8" s="9" t="s">
        <v>6</v>
      </c>
      <c r="E8" s="3" t="s">
        <v>62</v>
      </c>
      <c r="F8" s="2">
        <v>214</v>
      </c>
      <c r="G8" s="2">
        <v>347</v>
      </c>
      <c r="H8" s="2">
        <v>282</v>
      </c>
      <c r="I8" s="4">
        <f t="shared" si="0"/>
        <v>843</v>
      </c>
    </row>
    <row r="9" spans="1:9" ht="15.75">
      <c r="A9" s="8">
        <v>76</v>
      </c>
      <c r="B9" s="5">
        <v>2</v>
      </c>
      <c r="C9" s="9" t="s">
        <v>44</v>
      </c>
      <c r="D9" s="9" t="s">
        <v>83</v>
      </c>
      <c r="E9" s="3" t="s">
        <v>62</v>
      </c>
      <c r="F9" s="2">
        <v>599</v>
      </c>
      <c r="G9" s="2">
        <v>323</v>
      </c>
      <c r="H9" s="2">
        <v>532</v>
      </c>
      <c r="I9" s="4">
        <f>SUM(F9:H9)</f>
        <v>1454</v>
      </c>
    </row>
    <row r="10" spans="1:9" ht="15.75">
      <c r="A10" s="8">
        <v>76</v>
      </c>
      <c r="B10" s="5">
        <v>3</v>
      </c>
      <c r="C10" s="9"/>
      <c r="D10" s="9"/>
      <c r="E10" s="3"/>
      <c r="F10" s="2"/>
      <c r="G10" s="2"/>
      <c r="H10" s="2"/>
      <c r="I10" s="4">
        <f>SUM(F10:H10)</f>
        <v>0</v>
      </c>
    </row>
    <row r="11" spans="1:9" ht="15.75">
      <c r="A11" s="8">
        <v>76</v>
      </c>
      <c r="B11" s="8">
        <v>4</v>
      </c>
      <c r="F11" s="2"/>
      <c r="G11" s="2"/>
      <c r="H11" s="2"/>
      <c r="I11" s="4">
        <f t="shared" si="0"/>
        <v>0</v>
      </c>
    </row>
    <row r="12" spans="1:9" ht="15.75">
      <c r="A12" s="8">
        <v>76</v>
      </c>
      <c r="B12" s="8">
        <v>5</v>
      </c>
      <c r="C12" s="9" t="s">
        <v>41</v>
      </c>
      <c r="D12" s="9" t="s">
        <v>2</v>
      </c>
      <c r="E12" s="6" t="s">
        <v>118</v>
      </c>
      <c r="F12" s="2"/>
      <c r="G12" s="2"/>
      <c r="H12" s="2"/>
      <c r="I12" s="4" t="s">
        <v>134</v>
      </c>
    </row>
    <row r="13" spans="1:9" ht="15.75">
      <c r="A13" s="8">
        <v>76</v>
      </c>
      <c r="B13" s="8">
        <v>6</v>
      </c>
      <c r="C13" s="10" t="s">
        <v>5</v>
      </c>
      <c r="D13" s="9" t="s">
        <v>2</v>
      </c>
      <c r="E13" s="6" t="s">
        <v>118</v>
      </c>
      <c r="F13" s="2">
        <v>88</v>
      </c>
      <c r="G13" s="2">
        <v>44</v>
      </c>
      <c r="H13" s="2">
        <v>40</v>
      </c>
      <c r="I13" s="4">
        <f t="shared" si="0"/>
        <v>172</v>
      </c>
    </row>
    <row r="14" spans="1:9" ht="15.75">
      <c r="A14" s="8">
        <v>77</v>
      </c>
      <c r="B14" s="8">
        <v>1</v>
      </c>
      <c r="C14" s="9" t="s">
        <v>45</v>
      </c>
      <c r="D14" s="9" t="s">
        <v>46</v>
      </c>
      <c r="E14" s="3" t="s">
        <v>119</v>
      </c>
      <c r="F14" s="2">
        <v>109</v>
      </c>
      <c r="G14" s="2">
        <v>102</v>
      </c>
      <c r="H14" s="2">
        <v>202</v>
      </c>
      <c r="I14" s="4">
        <f t="shared" si="0"/>
        <v>413</v>
      </c>
    </row>
    <row r="15" spans="1:9" ht="15.75">
      <c r="A15" s="8">
        <v>77</v>
      </c>
      <c r="B15" s="8">
        <v>2</v>
      </c>
      <c r="C15" s="9" t="s">
        <v>79</v>
      </c>
      <c r="D15" s="9" t="s">
        <v>14</v>
      </c>
      <c r="E15" s="3" t="s">
        <v>119</v>
      </c>
      <c r="F15" s="2">
        <v>188</v>
      </c>
      <c r="G15" s="2">
        <v>190</v>
      </c>
      <c r="H15" s="2">
        <v>136</v>
      </c>
      <c r="I15" s="4">
        <f t="shared" si="0"/>
        <v>514</v>
      </c>
    </row>
    <row r="16" spans="1:9" ht="15.75">
      <c r="A16" s="8">
        <v>77</v>
      </c>
      <c r="B16" s="5">
        <v>3</v>
      </c>
      <c r="C16" s="9"/>
      <c r="D16" s="9"/>
      <c r="E16" s="6"/>
      <c r="F16" s="2"/>
      <c r="G16" s="2"/>
      <c r="H16" s="2"/>
      <c r="I16" s="4">
        <f t="shared" si="0"/>
        <v>0</v>
      </c>
    </row>
    <row r="17" spans="1:9" ht="15.75">
      <c r="A17" s="8">
        <v>77</v>
      </c>
      <c r="B17" s="8">
        <v>4</v>
      </c>
      <c r="C17" s="10" t="s">
        <v>12</v>
      </c>
      <c r="D17" s="10" t="s">
        <v>6</v>
      </c>
      <c r="E17" s="6" t="s">
        <v>118</v>
      </c>
      <c r="F17" s="2">
        <v>71</v>
      </c>
      <c r="G17" s="2">
        <v>57</v>
      </c>
      <c r="H17" s="2">
        <v>97</v>
      </c>
      <c r="I17" s="4">
        <f t="shared" si="0"/>
        <v>225</v>
      </c>
    </row>
    <row r="18" spans="1:9" ht="15.75">
      <c r="A18" s="8">
        <v>77</v>
      </c>
      <c r="B18" s="8">
        <v>5</v>
      </c>
      <c r="C18" s="10" t="s">
        <v>11</v>
      </c>
      <c r="D18" s="10" t="s">
        <v>6</v>
      </c>
      <c r="E18" s="6" t="s">
        <v>118</v>
      </c>
      <c r="F18" s="2">
        <v>110</v>
      </c>
      <c r="G18" s="2">
        <v>84</v>
      </c>
      <c r="H18" s="2">
        <v>76</v>
      </c>
      <c r="I18" s="4">
        <f t="shared" si="0"/>
        <v>270</v>
      </c>
    </row>
    <row r="19" spans="1:9" ht="15.75">
      <c r="A19" s="8">
        <v>77</v>
      </c>
      <c r="B19" s="8">
        <v>6</v>
      </c>
      <c r="C19" s="10"/>
      <c r="D19" s="9"/>
      <c r="E19" s="6"/>
      <c r="F19" s="2"/>
      <c r="G19" s="2"/>
      <c r="H19" s="2"/>
      <c r="I19" s="4">
        <f t="shared" si="0"/>
        <v>0</v>
      </c>
    </row>
    <row r="20" spans="1:9" ht="15.75">
      <c r="A20" s="8">
        <v>78</v>
      </c>
      <c r="B20" s="8">
        <v>1</v>
      </c>
      <c r="C20" s="9" t="s">
        <v>82</v>
      </c>
      <c r="D20" s="9" t="s">
        <v>31</v>
      </c>
      <c r="E20" s="3" t="s">
        <v>119</v>
      </c>
      <c r="F20" s="2">
        <v>181</v>
      </c>
      <c r="G20" s="2">
        <v>271</v>
      </c>
      <c r="H20" s="2">
        <v>243</v>
      </c>
      <c r="I20" s="4">
        <f t="shared" si="0"/>
        <v>695</v>
      </c>
    </row>
    <row r="21" spans="1:9" ht="15.75">
      <c r="A21" s="8">
        <v>78</v>
      </c>
      <c r="B21" s="8">
        <v>2</v>
      </c>
      <c r="C21" s="9" t="s">
        <v>47</v>
      </c>
      <c r="D21" s="9" t="s">
        <v>46</v>
      </c>
      <c r="E21" s="6" t="s">
        <v>118</v>
      </c>
      <c r="F21" s="2">
        <v>140</v>
      </c>
      <c r="G21" s="2">
        <v>108</v>
      </c>
      <c r="H21" s="2">
        <v>206</v>
      </c>
      <c r="I21" s="4">
        <f t="shared" si="0"/>
        <v>454</v>
      </c>
    </row>
    <row r="22" spans="1:9" ht="15.75">
      <c r="A22" s="8">
        <v>78</v>
      </c>
      <c r="B22" s="8">
        <v>3</v>
      </c>
      <c r="C22" s="10"/>
      <c r="D22" s="10"/>
      <c r="E22" s="6"/>
      <c r="F22" s="2"/>
      <c r="G22" s="2"/>
      <c r="H22" s="2"/>
      <c r="I22" s="4">
        <f t="shared" si="0"/>
        <v>0</v>
      </c>
    </row>
    <row r="23" spans="1:10" ht="15.75">
      <c r="A23" s="8">
        <v>78</v>
      </c>
      <c r="B23" s="8">
        <v>4</v>
      </c>
      <c r="C23" s="10" t="s">
        <v>10</v>
      </c>
      <c r="D23" s="10" t="s">
        <v>6</v>
      </c>
      <c r="E23" s="6" t="s">
        <v>118</v>
      </c>
      <c r="F23" s="2">
        <v>96</v>
      </c>
      <c r="G23" s="2">
        <v>24</v>
      </c>
      <c r="H23" s="2">
        <v>86</v>
      </c>
      <c r="I23" s="4">
        <f t="shared" si="0"/>
        <v>206</v>
      </c>
      <c r="J23" s="2">
        <v>9</v>
      </c>
    </row>
    <row r="24" spans="1:10" ht="15.75">
      <c r="A24" s="8">
        <v>78</v>
      </c>
      <c r="B24" s="8">
        <v>5</v>
      </c>
      <c r="C24" s="9" t="s">
        <v>40</v>
      </c>
      <c r="D24" s="9" t="s">
        <v>60</v>
      </c>
      <c r="E24" s="6" t="s">
        <v>118</v>
      </c>
      <c r="F24" s="2">
        <v>56</v>
      </c>
      <c r="G24" s="2">
        <v>24</v>
      </c>
      <c r="H24" s="2">
        <v>80</v>
      </c>
      <c r="I24" s="4">
        <f t="shared" si="0"/>
        <v>160</v>
      </c>
      <c r="J24" s="2">
        <v>6</v>
      </c>
    </row>
    <row r="25" spans="1:9" ht="15.75">
      <c r="A25" s="8">
        <v>78</v>
      </c>
      <c r="B25" s="8">
        <v>6</v>
      </c>
      <c r="C25" s="10"/>
      <c r="D25" s="10"/>
      <c r="E25" s="6"/>
      <c r="F25" s="2"/>
      <c r="G25" s="2"/>
      <c r="H25" s="2"/>
      <c r="I25" s="4">
        <f t="shared" si="0"/>
        <v>0</v>
      </c>
    </row>
    <row r="26" spans="1:9" ht="15.75">
      <c r="A26" s="8">
        <v>79</v>
      </c>
      <c r="B26" s="8">
        <v>1</v>
      </c>
      <c r="C26" s="9" t="s">
        <v>37</v>
      </c>
      <c r="D26" s="9" t="s">
        <v>2</v>
      </c>
      <c r="E26" s="3" t="s">
        <v>63</v>
      </c>
      <c r="F26" s="2"/>
      <c r="G26" s="2"/>
      <c r="H26" s="2"/>
      <c r="I26" s="4" t="s">
        <v>134</v>
      </c>
    </row>
    <row r="27" spans="1:9" ht="15.75">
      <c r="A27" s="8">
        <v>79</v>
      </c>
      <c r="B27" s="8">
        <v>2</v>
      </c>
      <c r="C27" s="9" t="s">
        <v>36</v>
      </c>
      <c r="D27" s="9" t="s">
        <v>2</v>
      </c>
      <c r="E27" s="3" t="s">
        <v>63</v>
      </c>
      <c r="F27" s="2">
        <v>201</v>
      </c>
      <c r="G27" s="2">
        <v>344</v>
      </c>
      <c r="H27" s="2">
        <v>196</v>
      </c>
      <c r="I27" s="4">
        <f t="shared" si="0"/>
        <v>741</v>
      </c>
    </row>
    <row r="28" spans="1:9" ht="15.75">
      <c r="A28" s="8">
        <v>79</v>
      </c>
      <c r="B28" s="8">
        <v>3</v>
      </c>
      <c r="C28" s="9"/>
      <c r="D28" s="9"/>
      <c r="E28" s="3"/>
      <c r="F28" s="2"/>
      <c r="G28" s="2"/>
      <c r="H28" s="2"/>
      <c r="I28" s="4">
        <f t="shared" si="0"/>
        <v>0</v>
      </c>
    </row>
    <row r="29" spans="1:9" ht="15.75">
      <c r="A29" s="8">
        <v>79</v>
      </c>
      <c r="B29" s="8">
        <v>4</v>
      </c>
      <c r="C29" s="9" t="s">
        <v>55</v>
      </c>
      <c r="D29" s="9" t="s">
        <v>83</v>
      </c>
      <c r="E29" s="3" t="s">
        <v>117</v>
      </c>
      <c r="F29" s="2">
        <v>144</v>
      </c>
      <c r="G29" s="2">
        <v>61</v>
      </c>
      <c r="H29" s="2">
        <v>116</v>
      </c>
      <c r="I29" s="4">
        <f t="shared" si="0"/>
        <v>321</v>
      </c>
    </row>
    <row r="30" spans="1:9" ht="15.75">
      <c r="A30" s="8">
        <v>79</v>
      </c>
      <c r="B30" s="8">
        <v>5</v>
      </c>
      <c r="C30" s="9" t="s">
        <v>7</v>
      </c>
      <c r="D30" s="9" t="s">
        <v>83</v>
      </c>
      <c r="E30" s="3" t="s">
        <v>121</v>
      </c>
      <c r="F30" s="2">
        <v>180</v>
      </c>
      <c r="G30" s="2">
        <v>168</v>
      </c>
      <c r="H30" s="2">
        <v>167</v>
      </c>
      <c r="I30" s="4">
        <f t="shared" si="0"/>
        <v>515</v>
      </c>
    </row>
    <row r="31" spans="1:9" ht="15.75">
      <c r="A31" s="8">
        <v>79</v>
      </c>
      <c r="B31" s="8">
        <v>6</v>
      </c>
      <c r="C31" s="9" t="s">
        <v>120</v>
      </c>
      <c r="D31" s="9" t="s">
        <v>83</v>
      </c>
      <c r="E31" s="3" t="s">
        <v>121</v>
      </c>
      <c r="F31" s="2">
        <v>258</v>
      </c>
      <c r="G31" s="2">
        <v>209</v>
      </c>
      <c r="H31" s="2">
        <v>179</v>
      </c>
      <c r="I31" s="4">
        <f t="shared" si="0"/>
        <v>646</v>
      </c>
    </row>
    <row r="32" spans="1:9" ht="15.75">
      <c r="A32" s="5">
        <v>80</v>
      </c>
      <c r="B32" s="5">
        <v>1</v>
      </c>
      <c r="C32" s="9" t="s">
        <v>24</v>
      </c>
      <c r="D32" s="9" t="s">
        <v>83</v>
      </c>
      <c r="E32" s="3" t="s">
        <v>63</v>
      </c>
      <c r="F32" s="2">
        <v>190</v>
      </c>
      <c r="G32" s="2">
        <v>249</v>
      </c>
      <c r="H32" s="2">
        <v>225</v>
      </c>
      <c r="I32" s="4">
        <f t="shared" si="0"/>
        <v>664</v>
      </c>
    </row>
    <row r="33" spans="1:9" ht="15.75">
      <c r="A33" s="5">
        <v>80</v>
      </c>
      <c r="B33" s="5">
        <v>2</v>
      </c>
      <c r="C33" s="9" t="s">
        <v>122</v>
      </c>
      <c r="D33" s="9" t="s">
        <v>83</v>
      </c>
      <c r="E33" s="3" t="s">
        <v>63</v>
      </c>
      <c r="F33" s="2">
        <v>377</v>
      </c>
      <c r="G33" s="2">
        <v>333</v>
      </c>
      <c r="H33" s="2">
        <v>143</v>
      </c>
      <c r="I33" s="4">
        <f t="shared" si="0"/>
        <v>853</v>
      </c>
    </row>
    <row r="34" spans="1:9" ht="15.75">
      <c r="A34" s="5">
        <v>80</v>
      </c>
      <c r="B34" s="5">
        <v>3</v>
      </c>
      <c r="C34" s="9"/>
      <c r="D34" s="9"/>
      <c r="E34" s="3"/>
      <c r="F34" s="2"/>
      <c r="G34" s="2"/>
      <c r="H34" s="2"/>
      <c r="I34" s="4">
        <f t="shared" si="0"/>
        <v>0</v>
      </c>
    </row>
    <row r="35" spans="1:9" ht="15.75">
      <c r="A35" s="5">
        <v>80</v>
      </c>
      <c r="B35" s="5">
        <v>4</v>
      </c>
      <c r="C35" s="9" t="s">
        <v>69</v>
      </c>
      <c r="D35" s="9" t="s">
        <v>78</v>
      </c>
      <c r="E35" s="3" t="s">
        <v>121</v>
      </c>
      <c r="F35" s="2">
        <v>169</v>
      </c>
      <c r="G35" s="2">
        <v>112</v>
      </c>
      <c r="H35" s="2">
        <v>221</v>
      </c>
      <c r="I35" s="4">
        <f t="shared" si="0"/>
        <v>502</v>
      </c>
    </row>
    <row r="36" spans="1:9" ht="15.75">
      <c r="A36" s="5">
        <v>80</v>
      </c>
      <c r="B36" s="5">
        <v>5</v>
      </c>
      <c r="C36" s="9" t="s">
        <v>54</v>
      </c>
      <c r="D36" s="9" t="s">
        <v>2</v>
      </c>
      <c r="E36" s="3" t="s">
        <v>117</v>
      </c>
      <c r="F36" s="2">
        <v>136</v>
      </c>
      <c r="G36" s="2">
        <v>76</v>
      </c>
      <c r="H36" s="2">
        <v>103</v>
      </c>
      <c r="I36" s="4">
        <f t="shared" si="0"/>
        <v>315</v>
      </c>
    </row>
    <row r="37" spans="1:9" ht="15.75">
      <c r="A37" s="5">
        <v>80</v>
      </c>
      <c r="B37" s="5">
        <v>6</v>
      </c>
      <c r="C37" s="9"/>
      <c r="D37" s="9"/>
      <c r="E37" s="3"/>
      <c r="F37" s="2"/>
      <c r="G37" s="2"/>
      <c r="H37" s="2"/>
      <c r="I37" s="4">
        <f t="shared" si="0"/>
        <v>0</v>
      </c>
    </row>
    <row r="38" spans="1:9" ht="15.75">
      <c r="A38" s="5">
        <v>81</v>
      </c>
      <c r="B38" s="5">
        <v>1</v>
      </c>
      <c r="C38" s="9" t="s">
        <v>17</v>
      </c>
      <c r="D38" s="9" t="s">
        <v>0</v>
      </c>
      <c r="E38" s="3" t="s">
        <v>61</v>
      </c>
      <c r="F38" s="2">
        <v>102</v>
      </c>
      <c r="G38" s="2">
        <v>127</v>
      </c>
      <c r="H38" s="2">
        <v>117</v>
      </c>
      <c r="I38" s="4">
        <f t="shared" si="0"/>
        <v>346</v>
      </c>
    </row>
    <row r="39" spans="1:9" ht="15.75">
      <c r="A39" s="5">
        <v>81</v>
      </c>
      <c r="B39" s="5">
        <v>2</v>
      </c>
      <c r="C39" s="9" t="s">
        <v>16</v>
      </c>
      <c r="D39" s="9" t="s">
        <v>0</v>
      </c>
      <c r="E39" s="3" t="s">
        <v>93</v>
      </c>
      <c r="F39" s="2">
        <v>290</v>
      </c>
      <c r="G39" s="2">
        <v>144</v>
      </c>
      <c r="H39" s="2">
        <v>141</v>
      </c>
      <c r="I39" s="4">
        <f t="shared" si="0"/>
        <v>575</v>
      </c>
    </row>
    <row r="40" spans="1:9" ht="15.75">
      <c r="A40" s="5">
        <v>81</v>
      </c>
      <c r="B40" s="5">
        <v>3</v>
      </c>
      <c r="C40" s="9"/>
      <c r="D40" s="9"/>
      <c r="E40" s="3"/>
      <c r="F40" s="2"/>
      <c r="G40" s="2"/>
      <c r="H40" s="2"/>
      <c r="I40" s="4">
        <f t="shared" si="0"/>
        <v>0</v>
      </c>
    </row>
    <row r="41" spans="1:9" ht="15.75">
      <c r="A41" s="5">
        <v>81</v>
      </c>
      <c r="B41" s="5">
        <v>4</v>
      </c>
      <c r="C41" s="9" t="s">
        <v>92</v>
      </c>
      <c r="D41" s="9" t="s">
        <v>83</v>
      </c>
      <c r="E41" s="3" t="s">
        <v>61</v>
      </c>
      <c r="F41" s="2">
        <v>67</v>
      </c>
      <c r="G41" s="2">
        <v>32</v>
      </c>
      <c r="H41" s="2">
        <v>53</v>
      </c>
      <c r="I41" s="4">
        <f t="shared" si="0"/>
        <v>152</v>
      </c>
    </row>
    <row r="42" spans="1:10" ht="15.75">
      <c r="A42" s="5">
        <v>81</v>
      </c>
      <c r="B42" s="5">
        <v>5</v>
      </c>
      <c r="C42" s="9" t="s">
        <v>3</v>
      </c>
      <c r="D42" s="9" t="s">
        <v>31</v>
      </c>
      <c r="E42" s="3" t="s">
        <v>61</v>
      </c>
      <c r="F42" s="2">
        <v>133</v>
      </c>
      <c r="G42" s="2">
        <v>75</v>
      </c>
      <c r="H42" s="2">
        <v>90</v>
      </c>
      <c r="I42" s="4">
        <f t="shared" si="0"/>
        <v>298</v>
      </c>
      <c r="J42" s="2">
        <v>13</v>
      </c>
    </row>
    <row r="43" spans="1:10" ht="15.75">
      <c r="A43" s="5">
        <v>81</v>
      </c>
      <c r="B43" s="5">
        <v>6</v>
      </c>
      <c r="C43" s="9" t="s">
        <v>20</v>
      </c>
      <c r="D43" s="9" t="s">
        <v>21</v>
      </c>
      <c r="E43" s="3" t="s">
        <v>61</v>
      </c>
      <c r="F43" s="2">
        <v>78</v>
      </c>
      <c r="G43" s="2">
        <v>112</v>
      </c>
      <c r="H43" s="2">
        <v>108</v>
      </c>
      <c r="I43" s="4">
        <f t="shared" si="0"/>
        <v>298</v>
      </c>
      <c r="J43" s="2">
        <v>11</v>
      </c>
    </row>
    <row r="44" spans="1:9" ht="15.75">
      <c r="A44" s="5">
        <v>82</v>
      </c>
      <c r="B44" s="5">
        <v>1</v>
      </c>
      <c r="C44" s="9" t="s">
        <v>39</v>
      </c>
      <c r="D44" s="9" t="s">
        <v>1</v>
      </c>
      <c r="E44" s="3" t="s">
        <v>93</v>
      </c>
      <c r="F44" s="2">
        <v>146</v>
      </c>
      <c r="G44" s="2">
        <v>88</v>
      </c>
      <c r="H44" s="2">
        <v>164</v>
      </c>
      <c r="I44" s="4">
        <f t="shared" si="0"/>
        <v>398</v>
      </c>
    </row>
    <row r="45" spans="1:9" ht="15.75">
      <c r="A45" s="5">
        <v>82</v>
      </c>
      <c r="B45" s="5">
        <v>2</v>
      </c>
      <c r="C45" s="9" t="s">
        <v>19</v>
      </c>
      <c r="D45" s="9" t="s">
        <v>6</v>
      </c>
      <c r="E45" s="3" t="s">
        <v>93</v>
      </c>
      <c r="F45" s="2">
        <v>192</v>
      </c>
      <c r="G45" s="2">
        <v>210</v>
      </c>
      <c r="H45" s="2">
        <v>241</v>
      </c>
      <c r="I45" s="4">
        <f t="shared" si="0"/>
        <v>643</v>
      </c>
    </row>
    <row r="46" spans="1:9" ht="15.75">
      <c r="A46" s="5">
        <v>82</v>
      </c>
      <c r="B46" s="5">
        <v>3</v>
      </c>
      <c r="C46" s="9" t="s">
        <v>22</v>
      </c>
      <c r="D46" s="9" t="s">
        <v>14</v>
      </c>
      <c r="E46" s="3" t="s">
        <v>93</v>
      </c>
      <c r="F46" s="2">
        <v>664</v>
      </c>
      <c r="G46" s="2">
        <v>485</v>
      </c>
      <c r="H46" s="2">
        <v>289</v>
      </c>
      <c r="I46" s="4">
        <f t="shared" si="0"/>
        <v>1438</v>
      </c>
    </row>
    <row r="47" spans="1:9" ht="15.75">
      <c r="A47" s="5">
        <v>82</v>
      </c>
      <c r="B47" s="5">
        <v>4</v>
      </c>
      <c r="C47" s="9" t="s">
        <v>23</v>
      </c>
      <c r="D47" s="9" t="s">
        <v>60</v>
      </c>
      <c r="E47" s="3" t="s">
        <v>93</v>
      </c>
      <c r="F47" s="2">
        <v>60</v>
      </c>
      <c r="G47" s="2">
        <v>69</v>
      </c>
      <c r="H47" s="2">
        <v>75</v>
      </c>
      <c r="I47" s="4">
        <f t="shared" si="0"/>
        <v>204</v>
      </c>
    </row>
    <row r="48" spans="1:9" ht="15.75">
      <c r="A48" s="5">
        <v>82</v>
      </c>
      <c r="B48" s="5">
        <v>5</v>
      </c>
      <c r="C48" s="9" t="s">
        <v>15</v>
      </c>
      <c r="D48" s="9" t="s">
        <v>31</v>
      </c>
      <c r="E48" s="3" t="s">
        <v>93</v>
      </c>
      <c r="F48" s="2">
        <v>122</v>
      </c>
      <c r="G48" s="2">
        <v>59</v>
      </c>
      <c r="H48" s="2">
        <v>40</v>
      </c>
      <c r="I48" s="4">
        <f t="shared" si="0"/>
        <v>221</v>
      </c>
    </row>
    <row r="49" spans="1:9" ht="15.75">
      <c r="A49" s="5">
        <v>82</v>
      </c>
      <c r="B49" s="5">
        <v>6</v>
      </c>
      <c r="C49" s="9" t="s">
        <v>18</v>
      </c>
      <c r="D49" s="9" t="s">
        <v>0</v>
      </c>
      <c r="E49" s="3" t="s">
        <v>61</v>
      </c>
      <c r="F49" s="2">
        <v>69</v>
      </c>
      <c r="G49" s="2">
        <v>132</v>
      </c>
      <c r="H49" s="2">
        <v>196</v>
      </c>
      <c r="I49" s="4">
        <f t="shared" si="0"/>
        <v>397</v>
      </c>
    </row>
    <row r="50" spans="1:9" ht="15.75">
      <c r="A50" s="5">
        <v>83</v>
      </c>
      <c r="B50" s="5">
        <v>1</v>
      </c>
      <c r="C50" s="9" t="s">
        <v>32</v>
      </c>
      <c r="D50" s="9" t="s">
        <v>83</v>
      </c>
      <c r="E50" s="3" t="s">
        <v>109</v>
      </c>
      <c r="F50" s="2">
        <v>630</v>
      </c>
      <c r="G50" s="2">
        <v>438</v>
      </c>
      <c r="H50" s="2">
        <v>406</v>
      </c>
      <c r="I50" s="4">
        <f t="shared" si="0"/>
        <v>1474</v>
      </c>
    </row>
    <row r="51" spans="1:9" ht="15.75">
      <c r="A51" s="5">
        <v>83</v>
      </c>
      <c r="B51" s="5">
        <v>2</v>
      </c>
      <c r="C51" s="9" t="s">
        <v>53</v>
      </c>
      <c r="D51" s="9" t="s">
        <v>83</v>
      </c>
      <c r="E51" s="3" t="s">
        <v>50</v>
      </c>
      <c r="F51" s="2">
        <v>453</v>
      </c>
      <c r="G51" s="2">
        <v>521</v>
      </c>
      <c r="H51" s="2">
        <v>264</v>
      </c>
      <c r="I51" s="4">
        <f t="shared" si="0"/>
        <v>1238</v>
      </c>
    </row>
    <row r="52" spans="1:9" ht="15.75">
      <c r="A52" s="5">
        <v>83</v>
      </c>
      <c r="B52" s="5">
        <v>3</v>
      </c>
      <c r="C52" s="9" t="s">
        <v>51</v>
      </c>
      <c r="D52" s="9" t="s">
        <v>83</v>
      </c>
      <c r="E52" s="3" t="s">
        <v>50</v>
      </c>
      <c r="F52" s="2">
        <v>290</v>
      </c>
      <c r="G52" s="2">
        <v>257</v>
      </c>
      <c r="H52" s="2">
        <v>465</v>
      </c>
      <c r="I52" s="4">
        <f t="shared" si="0"/>
        <v>1012</v>
      </c>
    </row>
    <row r="53" spans="1:9" ht="15.75">
      <c r="A53" s="5">
        <v>83</v>
      </c>
      <c r="B53" s="5">
        <v>4</v>
      </c>
      <c r="C53" s="9" t="s">
        <v>105</v>
      </c>
      <c r="D53" s="9" t="s">
        <v>2</v>
      </c>
      <c r="E53" s="3" t="s">
        <v>50</v>
      </c>
      <c r="F53" s="2">
        <v>620</v>
      </c>
      <c r="G53" s="2">
        <v>1009</v>
      </c>
      <c r="H53" s="2">
        <v>775</v>
      </c>
      <c r="I53" s="4">
        <f t="shared" si="0"/>
        <v>2404</v>
      </c>
    </row>
    <row r="54" spans="1:9" ht="15.75">
      <c r="A54" s="5">
        <v>83</v>
      </c>
      <c r="B54" s="5">
        <v>5</v>
      </c>
      <c r="C54" s="9" t="s">
        <v>106</v>
      </c>
      <c r="D54" s="9" t="s">
        <v>2</v>
      </c>
      <c r="E54" s="3" t="s">
        <v>50</v>
      </c>
      <c r="F54" s="2">
        <v>823</v>
      </c>
      <c r="G54" s="2">
        <v>460</v>
      </c>
      <c r="H54" s="2">
        <v>536</v>
      </c>
      <c r="I54" s="4">
        <f t="shared" si="0"/>
        <v>1819</v>
      </c>
    </row>
    <row r="55" spans="1:9" ht="15.75">
      <c r="A55" s="5">
        <v>83</v>
      </c>
      <c r="B55" s="5">
        <v>6</v>
      </c>
      <c r="C55" s="9"/>
      <c r="D55" s="9"/>
      <c r="E55" s="3"/>
      <c r="F55" s="2"/>
      <c r="G55" s="2"/>
      <c r="H55" s="2"/>
      <c r="I55" s="4">
        <f t="shared" si="0"/>
        <v>0</v>
      </c>
    </row>
    <row r="56" spans="1:9" ht="15.75">
      <c r="A56" s="5">
        <v>84</v>
      </c>
      <c r="B56" s="5">
        <v>1</v>
      </c>
      <c r="C56" s="9" t="s">
        <v>108</v>
      </c>
      <c r="D56" s="9" t="s">
        <v>83</v>
      </c>
      <c r="E56" s="3" t="s">
        <v>109</v>
      </c>
      <c r="F56" s="2">
        <v>272</v>
      </c>
      <c r="G56" s="2">
        <v>208</v>
      </c>
      <c r="H56" s="2">
        <v>247</v>
      </c>
      <c r="I56" s="4">
        <f t="shared" si="0"/>
        <v>727</v>
      </c>
    </row>
    <row r="57" spans="1:9" ht="15.75">
      <c r="A57" s="5">
        <v>84</v>
      </c>
      <c r="B57" s="5">
        <v>2</v>
      </c>
      <c r="C57" s="9" t="s">
        <v>90</v>
      </c>
      <c r="D57" s="9" t="s">
        <v>83</v>
      </c>
      <c r="E57" s="3" t="s">
        <v>86</v>
      </c>
      <c r="F57" s="2">
        <v>463</v>
      </c>
      <c r="G57" s="2">
        <v>526</v>
      </c>
      <c r="H57" s="2">
        <v>565</v>
      </c>
      <c r="I57" s="4">
        <f t="shared" si="0"/>
        <v>1554</v>
      </c>
    </row>
    <row r="58" spans="1:9" ht="15.75">
      <c r="A58" s="5">
        <v>84</v>
      </c>
      <c r="B58" s="5">
        <v>3</v>
      </c>
      <c r="C58" s="9" t="s">
        <v>89</v>
      </c>
      <c r="D58" s="9" t="s">
        <v>83</v>
      </c>
      <c r="E58" s="3" t="s">
        <v>86</v>
      </c>
      <c r="F58" s="2">
        <v>757</v>
      </c>
      <c r="G58" s="2">
        <v>533</v>
      </c>
      <c r="H58" s="2">
        <v>646</v>
      </c>
      <c r="I58" s="4">
        <f t="shared" si="0"/>
        <v>1936</v>
      </c>
    </row>
    <row r="59" spans="1:9" ht="15.75">
      <c r="A59" s="5">
        <v>84</v>
      </c>
      <c r="B59" s="5">
        <v>4</v>
      </c>
      <c r="C59" s="9" t="s">
        <v>107</v>
      </c>
      <c r="D59" s="9" t="s">
        <v>81</v>
      </c>
      <c r="E59" s="3" t="s">
        <v>50</v>
      </c>
      <c r="F59" s="2">
        <v>285</v>
      </c>
      <c r="G59" s="2">
        <v>406</v>
      </c>
      <c r="H59" s="2">
        <v>356</v>
      </c>
      <c r="I59" s="4">
        <f t="shared" si="0"/>
        <v>1047</v>
      </c>
    </row>
    <row r="60" spans="1:9" ht="15.75">
      <c r="A60" s="5">
        <v>84</v>
      </c>
      <c r="B60" s="5">
        <v>5</v>
      </c>
      <c r="C60" s="9" t="s">
        <v>56</v>
      </c>
      <c r="D60" s="9" t="s">
        <v>6</v>
      </c>
      <c r="E60" s="3" t="s">
        <v>86</v>
      </c>
      <c r="F60" s="2">
        <v>554</v>
      </c>
      <c r="G60" s="2">
        <v>377</v>
      </c>
      <c r="H60" s="2">
        <v>570</v>
      </c>
      <c r="I60" s="4">
        <f t="shared" si="0"/>
        <v>1501</v>
      </c>
    </row>
    <row r="61" spans="1:9" ht="15.75">
      <c r="A61" s="5">
        <v>84</v>
      </c>
      <c r="B61" s="5">
        <v>6</v>
      </c>
      <c r="C61" s="9"/>
      <c r="D61" s="9"/>
      <c r="E61" s="3"/>
      <c r="F61" s="2"/>
      <c r="G61" s="2"/>
      <c r="H61" s="2"/>
      <c r="I61" s="4">
        <f t="shared" si="0"/>
        <v>0</v>
      </c>
    </row>
    <row r="62" spans="1:9" ht="15.75">
      <c r="A62" s="5">
        <v>85</v>
      </c>
      <c r="B62" s="5">
        <v>1</v>
      </c>
      <c r="C62" s="9" t="s">
        <v>52</v>
      </c>
      <c r="D62" s="9" t="s">
        <v>83</v>
      </c>
      <c r="E62" s="3" t="s">
        <v>109</v>
      </c>
      <c r="F62" s="2">
        <v>807</v>
      </c>
      <c r="G62" s="2">
        <v>501</v>
      </c>
      <c r="H62" s="2">
        <v>469</v>
      </c>
      <c r="I62" s="4">
        <f t="shared" si="0"/>
        <v>1777</v>
      </c>
    </row>
    <row r="63" spans="1:9" ht="15.75">
      <c r="A63" s="5">
        <v>85</v>
      </c>
      <c r="B63" s="5">
        <v>2</v>
      </c>
      <c r="C63" s="9" t="s">
        <v>91</v>
      </c>
      <c r="D63" s="9" t="s">
        <v>6</v>
      </c>
      <c r="E63" s="3" t="s">
        <v>86</v>
      </c>
      <c r="F63" s="2">
        <v>567</v>
      </c>
      <c r="G63" s="2">
        <v>705</v>
      </c>
      <c r="H63" s="2">
        <v>629</v>
      </c>
      <c r="I63" s="4">
        <f t="shared" si="0"/>
        <v>1901</v>
      </c>
    </row>
    <row r="64" spans="1:9" ht="15.75">
      <c r="A64" s="5">
        <v>85</v>
      </c>
      <c r="B64" s="5">
        <v>3</v>
      </c>
      <c r="C64" s="9" t="s">
        <v>85</v>
      </c>
      <c r="D64" s="9" t="s">
        <v>42</v>
      </c>
      <c r="E64" s="3" t="s">
        <v>86</v>
      </c>
      <c r="F64" s="2">
        <v>1019</v>
      </c>
      <c r="G64" s="2">
        <v>1127</v>
      </c>
      <c r="H64" s="2">
        <v>835</v>
      </c>
      <c r="I64" s="4">
        <f t="shared" si="0"/>
        <v>2981</v>
      </c>
    </row>
    <row r="65" spans="1:9" ht="15.75">
      <c r="A65" s="5">
        <v>85</v>
      </c>
      <c r="B65" s="5">
        <v>4</v>
      </c>
      <c r="C65" s="9" t="s">
        <v>57</v>
      </c>
      <c r="D65" s="9" t="s">
        <v>2</v>
      </c>
      <c r="E65" s="3" t="s">
        <v>109</v>
      </c>
      <c r="F65" s="2">
        <v>527</v>
      </c>
      <c r="G65" s="2">
        <v>316</v>
      </c>
      <c r="H65" s="2">
        <v>403</v>
      </c>
      <c r="I65" s="4">
        <f t="shared" si="0"/>
        <v>1246</v>
      </c>
    </row>
    <row r="66" spans="1:9" ht="15.75">
      <c r="A66" s="5">
        <v>85</v>
      </c>
      <c r="B66" s="5">
        <v>5</v>
      </c>
      <c r="C66" s="9" t="s">
        <v>87</v>
      </c>
      <c r="D66" s="9" t="s">
        <v>2</v>
      </c>
      <c r="E66" s="3" t="s">
        <v>86</v>
      </c>
      <c r="F66" s="2">
        <v>672</v>
      </c>
      <c r="G66" s="2">
        <v>951</v>
      </c>
      <c r="H66" s="2">
        <v>801</v>
      </c>
      <c r="I66" s="4">
        <f aca="true" t="shared" si="1" ref="I66:I109">SUM(F66:H66)</f>
        <v>2424</v>
      </c>
    </row>
    <row r="67" spans="1:9" ht="15.75">
      <c r="A67" s="5">
        <v>85</v>
      </c>
      <c r="B67" s="5">
        <v>6</v>
      </c>
      <c r="C67" s="9"/>
      <c r="D67" s="9"/>
      <c r="E67" s="3"/>
      <c r="F67" s="2"/>
      <c r="G67" s="2"/>
      <c r="H67" s="2"/>
      <c r="I67" s="4">
        <f t="shared" si="1"/>
        <v>0</v>
      </c>
    </row>
    <row r="68" spans="1:9" ht="15.75">
      <c r="A68" s="5">
        <v>86</v>
      </c>
      <c r="B68" s="5">
        <v>1</v>
      </c>
      <c r="C68" s="9" t="s">
        <v>110</v>
      </c>
      <c r="D68" s="9" t="s">
        <v>6</v>
      </c>
      <c r="E68" s="3" t="s">
        <v>109</v>
      </c>
      <c r="F68" s="2">
        <v>1104</v>
      </c>
      <c r="G68" s="2">
        <v>937</v>
      </c>
      <c r="H68" s="2">
        <v>917</v>
      </c>
      <c r="I68" s="4">
        <f t="shared" si="1"/>
        <v>2958</v>
      </c>
    </row>
    <row r="69" spans="1:9" ht="15.75">
      <c r="A69" s="5">
        <v>86</v>
      </c>
      <c r="B69" s="5">
        <v>2</v>
      </c>
      <c r="C69" s="9" t="s">
        <v>111</v>
      </c>
      <c r="D69" s="9" t="s">
        <v>6</v>
      </c>
      <c r="E69" s="3" t="s">
        <v>109</v>
      </c>
      <c r="F69" s="2">
        <v>764</v>
      </c>
      <c r="G69" s="2">
        <v>602</v>
      </c>
      <c r="H69" s="2">
        <v>598</v>
      </c>
      <c r="I69" s="4">
        <f t="shared" si="1"/>
        <v>1964</v>
      </c>
    </row>
    <row r="70" spans="1:9" ht="15.75">
      <c r="A70" s="5">
        <v>86</v>
      </c>
      <c r="B70" s="5">
        <v>3</v>
      </c>
      <c r="C70" s="9"/>
      <c r="D70" s="9"/>
      <c r="E70" s="3"/>
      <c r="F70" s="2"/>
      <c r="G70" s="2"/>
      <c r="H70" s="2"/>
      <c r="I70" s="4">
        <f t="shared" si="1"/>
        <v>0</v>
      </c>
    </row>
    <row r="71" spans="1:9" ht="15.75">
      <c r="A71" s="5">
        <v>86</v>
      </c>
      <c r="B71" s="5">
        <v>4</v>
      </c>
      <c r="C71" s="9" t="s">
        <v>88</v>
      </c>
      <c r="D71" s="9" t="s">
        <v>42</v>
      </c>
      <c r="E71" s="3" t="s">
        <v>86</v>
      </c>
      <c r="F71" s="2">
        <v>514</v>
      </c>
      <c r="G71" s="2">
        <v>454</v>
      </c>
      <c r="H71" s="2">
        <v>450</v>
      </c>
      <c r="I71" s="4">
        <f t="shared" si="1"/>
        <v>1418</v>
      </c>
    </row>
    <row r="72" spans="1:9" ht="15.75">
      <c r="A72" s="5">
        <v>86</v>
      </c>
      <c r="B72" s="5">
        <v>5</v>
      </c>
      <c r="C72" s="9" t="s">
        <v>112</v>
      </c>
      <c r="D72" s="9" t="s">
        <v>42</v>
      </c>
      <c r="E72" s="3" t="s">
        <v>109</v>
      </c>
      <c r="F72" s="2">
        <v>911</v>
      </c>
      <c r="G72" s="2">
        <v>835</v>
      </c>
      <c r="H72" s="2">
        <v>1032</v>
      </c>
      <c r="I72" s="4">
        <f t="shared" si="1"/>
        <v>2778</v>
      </c>
    </row>
    <row r="73" spans="1:9" ht="15.75">
      <c r="A73" s="5">
        <v>86</v>
      </c>
      <c r="B73" s="5">
        <v>6</v>
      </c>
      <c r="C73" s="9"/>
      <c r="D73" s="9"/>
      <c r="E73" s="3"/>
      <c r="F73" s="2"/>
      <c r="G73" s="2"/>
      <c r="H73" s="2"/>
      <c r="I73" s="4">
        <f t="shared" si="1"/>
        <v>0</v>
      </c>
    </row>
    <row r="74" spans="1:9" ht="15.75">
      <c r="A74" s="5">
        <v>87</v>
      </c>
      <c r="B74" s="5">
        <v>1</v>
      </c>
      <c r="C74" s="9" t="s">
        <v>124</v>
      </c>
      <c r="D74" s="9" t="s">
        <v>83</v>
      </c>
      <c r="E74" s="3" t="s">
        <v>43</v>
      </c>
      <c r="F74" s="2">
        <v>290</v>
      </c>
      <c r="G74" s="2">
        <v>107</v>
      </c>
      <c r="H74" s="2">
        <v>292</v>
      </c>
      <c r="I74" s="4">
        <f t="shared" si="1"/>
        <v>689</v>
      </c>
    </row>
    <row r="75" spans="1:9" ht="15.75">
      <c r="A75" s="5">
        <v>87</v>
      </c>
      <c r="B75" s="5">
        <v>2</v>
      </c>
      <c r="C75" s="9" t="s">
        <v>33</v>
      </c>
      <c r="D75" s="9" t="s">
        <v>83</v>
      </c>
      <c r="E75" s="3" t="s">
        <v>43</v>
      </c>
      <c r="F75" s="2">
        <v>507</v>
      </c>
      <c r="G75" s="2">
        <v>445</v>
      </c>
      <c r="H75" s="2">
        <v>396</v>
      </c>
      <c r="I75" s="4">
        <f t="shared" si="1"/>
        <v>1348</v>
      </c>
    </row>
    <row r="76" spans="1:9" ht="15.75">
      <c r="A76" s="5">
        <v>87</v>
      </c>
      <c r="B76" s="5">
        <v>3</v>
      </c>
      <c r="C76" s="9" t="s">
        <v>34</v>
      </c>
      <c r="D76" s="9" t="s">
        <v>83</v>
      </c>
      <c r="E76" s="3" t="s">
        <v>43</v>
      </c>
      <c r="F76" s="2">
        <v>415</v>
      </c>
      <c r="G76" s="2">
        <v>671</v>
      </c>
      <c r="H76" s="2">
        <v>419</v>
      </c>
      <c r="I76" s="4">
        <f t="shared" si="1"/>
        <v>1505</v>
      </c>
    </row>
    <row r="77" spans="1:9" ht="15.75">
      <c r="A77" s="5">
        <v>87</v>
      </c>
      <c r="B77" s="5">
        <v>4</v>
      </c>
      <c r="C77" s="9" t="s">
        <v>125</v>
      </c>
      <c r="D77" s="9" t="s">
        <v>2</v>
      </c>
      <c r="E77" s="3" t="s">
        <v>43</v>
      </c>
      <c r="F77" s="2">
        <v>426</v>
      </c>
      <c r="G77" s="2">
        <v>292</v>
      </c>
      <c r="H77" s="2">
        <v>362</v>
      </c>
      <c r="I77" s="4">
        <f t="shared" si="1"/>
        <v>1080</v>
      </c>
    </row>
    <row r="78" spans="1:9" ht="15.75">
      <c r="A78" s="5">
        <v>87</v>
      </c>
      <c r="B78" s="5">
        <v>5</v>
      </c>
      <c r="C78" s="9" t="s">
        <v>123</v>
      </c>
      <c r="D78" s="9" t="s">
        <v>42</v>
      </c>
      <c r="E78" s="3" t="s">
        <v>43</v>
      </c>
      <c r="F78" s="2">
        <v>691</v>
      </c>
      <c r="G78" s="2">
        <v>886</v>
      </c>
      <c r="H78" s="2">
        <v>710</v>
      </c>
      <c r="I78" s="4">
        <f t="shared" si="1"/>
        <v>2287</v>
      </c>
    </row>
    <row r="79" spans="1:9" ht="15.75">
      <c r="A79" s="5">
        <v>87</v>
      </c>
      <c r="B79" s="5">
        <v>6</v>
      </c>
      <c r="C79" s="9"/>
      <c r="D79" s="9"/>
      <c r="E79" s="3"/>
      <c r="F79" s="2"/>
      <c r="G79" s="2"/>
      <c r="H79" s="2"/>
      <c r="I79" s="4">
        <f t="shared" si="1"/>
        <v>0</v>
      </c>
    </row>
    <row r="80" spans="1:9" ht="15.75">
      <c r="A80" s="5">
        <v>88</v>
      </c>
      <c r="B80" s="5">
        <v>1</v>
      </c>
      <c r="C80" s="9" t="s">
        <v>35</v>
      </c>
      <c r="D80" s="9" t="s">
        <v>6</v>
      </c>
      <c r="E80" s="3" t="s">
        <v>114</v>
      </c>
      <c r="F80" s="2">
        <v>688</v>
      </c>
      <c r="G80" s="2">
        <v>484</v>
      </c>
      <c r="H80" s="2">
        <v>629</v>
      </c>
      <c r="I80" s="4">
        <f t="shared" si="1"/>
        <v>1801</v>
      </c>
    </row>
    <row r="81" spans="1:9" ht="15.75">
      <c r="A81" s="5">
        <v>88</v>
      </c>
      <c r="B81" s="5">
        <v>2</v>
      </c>
      <c r="C81" s="9" t="s">
        <v>48</v>
      </c>
      <c r="D81" s="9" t="s">
        <v>83</v>
      </c>
      <c r="E81" s="3" t="s">
        <v>114</v>
      </c>
      <c r="F81" s="2">
        <v>748</v>
      </c>
      <c r="G81" s="2">
        <v>789</v>
      </c>
      <c r="H81" s="2">
        <v>352</v>
      </c>
      <c r="I81" s="4">
        <f t="shared" si="1"/>
        <v>1889</v>
      </c>
    </row>
    <row r="82" spans="1:9" ht="15.75">
      <c r="A82" s="5">
        <v>88</v>
      </c>
      <c r="B82" s="5">
        <v>3</v>
      </c>
      <c r="C82" s="9" t="s">
        <v>26</v>
      </c>
      <c r="D82" s="9" t="s">
        <v>6</v>
      </c>
      <c r="E82" s="3" t="s">
        <v>94</v>
      </c>
      <c r="F82" s="2">
        <v>269</v>
      </c>
      <c r="G82" s="2">
        <v>235</v>
      </c>
      <c r="H82" s="2">
        <v>241</v>
      </c>
      <c r="I82" s="4">
        <f t="shared" si="1"/>
        <v>745</v>
      </c>
    </row>
    <row r="83" spans="1:9" ht="15.75">
      <c r="A83" s="5">
        <v>88</v>
      </c>
      <c r="B83" s="5">
        <v>4</v>
      </c>
      <c r="C83" s="9" t="s">
        <v>116</v>
      </c>
      <c r="D83" s="9" t="s">
        <v>4</v>
      </c>
      <c r="E83" s="3" t="s">
        <v>114</v>
      </c>
      <c r="F83" s="2">
        <v>806</v>
      </c>
      <c r="G83" s="2">
        <v>441</v>
      </c>
      <c r="H83" s="2">
        <v>645</v>
      </c>
      <c r="I83" s="4">
        <f t="shared" si="1"/>
        <v>1892</v>
      </c>
    </row>
    <row r="84" spans="1:9" ht="15.75">
      <c r="A84" s="5">
        <v>88</v>
      </c>
      <c r="B84" s="5">
        <v>5</v>
      </c>
      <c r="C84" s="9" t="s">
        <v>27</v>
      </c>
      <c r="D84" s="9" t="s">
        <v>60</v>
      </c>
      <c r="E84" s="3" t="s">
        <v>43</v>
      </c>
      <c r="F84" s="2">
        <v>347</v>
      </c>
      <c r="G84" s="2">
        <v>203</v>
      </c>
      <c r="H84" s="2">
        <v>310</v>
      </c>
      <c r="I84" s="4">
        <f t="shared" si="1"/>
        <v>860</v>
      </c>
    </row>
    <row r="85" spans="1:9" ht="15.75">
      <c r="A85" s="5">
        <v>88</v>
      </c>
      <c r="B85" s="5">
        <v>6</v>
      </c>
      <c r="C85" s="9"/>
      <c r="D85" s="9"/>
      <c r="E85" s="3"/>
      <c r="F85" s="2"/>
      <c r="G85" s="2"/>
      <c r="H85" s="2"/>
      <c r="I85" s="4">
        <f t="shared" si="1"/>
        <v>0</v>
      </c>
    </row>
    <row r="86" spans="1:9" ht="15.75">
      <c r="A86" s="5">
        <v>89</v>
      </c>
      <c r="B86" s="8">
        <v>1</v>
      </c>
      <c r="C86" s="9" t="s">
        <v>96</v>
      </c>
      <c r="D86" s="9" t="s">
        <v>6</v>
      </c>
      <c r="E86" s="3" t="s">
        <v>94</v>
      </c>
      <c r="F86" s="2">
        <v>320</v>
      </c>
      <c r="G86" s="2">
        <v>729</v>
      </c>
      <c r="H86" s="2">
        <v>535</v>
      </c>
      <c r="I86" s="4">
        <f t="shared" si="1"/>
        <v>1584</v>
      </c>
    </row>
    <row r="87" spans="1:9" ht="15.75">
      <c r="A87" s="5">
        <v>89</v>
      </c>
      <c r="B87" s="8">
        <v>2</v>
      </c>
      <c r="C87" s="9" t="s">
        <v>95</v>
      </c>
      <c r="D87" s="9" t="s">
        <v>6</v>
      </c>
      <c r="E87" s="3" t="s">
        <v>94</v>
      </c>
      <c r="F87" s="2">
        <v>1072</v>
      </c>
      <c r="G87" s="2">
        <v>833</v>
      </c>
      <c r="H87" s="2">
        <v>832</v>
      </c>
      <c r="I87" s="4">
        <f t="shared" si="1"/>
        <v>2737</v>
      </c>
    </row>
    <row r="88" spans="1:9" ht="15.75">
      <c r="A88" s="5">
        <v>89</v>
      </c>
      <c r="B88" s="8">
        <v>3</v>
      </c>
      <c r="C88" s="9" t="s">
        <v>49</v>
      </c>
      <c r="D88" s="9" t="s">
        <v>6</v>
      </c>
      <c r="E88" s="3" t="s">
        <v>94</v>
      </c>
      <c r="F88" s="2">
        <v>384</v>
      </c>
      <c r="G88" s="2">
        <v>354</v>
      </c>
      <c r="H88" s="2">
        <v>373</v>
      </c>
      <c r="I88" s="4">
        <f t="shared" si="1"/>
        <v>1111</v>
      </c>
    </row>
    <row r="89" spans="1:9" ht="15.75">
      <c r="A89" s="5">
        <v>89</v>
      </c>
      <c r="B89" s="8">
        <v>4</v>
      </c>
      <c r="C89" s="9" t="s">
        <v>115</v>
      </c>
      <c r="D89" s="9" t="s">
        <v>42</v>
      </c>
      <c r="E89" s="3" t="s">
        <v>114</v>
      </c>
      <c r="F89" s="2">
        <v>711</v>
      </c>
      <c r="G89" s="2">
        <v>673</v>
      </c>
      <c r="H89" s="2">
        <v>644</v>
      </c>
      <c r="I89" s="4">
        <f t="shared" si="1"/>
        <v>2028</v>
      </c>
    </row>
    <row r="90" spans="1:9" ht="15.75">
      <c r="A90" s="5">
        <v>89</v>
      </c>
      <c r="B90" s="8">
        <v>5</v>
      </c>
      <c r="C90" s="9" t="s">
        <v>113</v>
      </c>
      <c r="D90" s="9" t="s">
        <v>42</v>
      </c>
      <c r="E90" s="3" t="s">
        <v>114</v>
      </c>
      <c r="F90" s="2">
        <v>771</v>
      </c>
      <c r="G90" s="2">
        <v>499</v>
      </c>
      <c r="H90" s="2">
        <v>805</v>
      </c>
      <c r="I90" s="4">
        <f t="shared" si="1"/>
        <v>2075</v>
      </c>
    </row>
    <row r="91" spans="1:9" ht="15.75">
      <c r="A91" s="5">
        <v>89</v>
      </c>
      <c r="B91" s="8">
        <v>6</v>
      </c>
      <c r="C91" s="9"/>
      <c r="D91" s="9"/>
      <c r="E91" s="3"/>
      <c r="F91" s="2"/>
      <c r="G91" s="2"/>
      <c r="H91" s="2"/>
      <c r="I91" s="4">
        <f t="shared" si="1"/>
        <v>0</v>
      </c>
    </row>
    <row r="92" spans="1:9" ht="15.75">
      <c r="A92" s="5">
        <v>90</v>
      </c>
      <c r="B92" s="8">
        <v>1</v>
      </c>
      <c r="C92" s="9" t="s">
        <v>132</v>
      </c>
      <c r="D92" s="9" t="s">
        <v>6</v>
      </c>
      <c r="E92" s="3" t="s">
        <v>114</v>
      </c>
      <c r="F92" s="2">
        <v>397</v>
      </c>
      <c r="G92" s="2">
        <v>223</v>
      </c>
      <c r="H92" s="2">
        <v>350</v>
      </c>
      <c r="I92" s="4">
        <f t="shared" si="1"/>
        <v>970</v>
      </c>
    </row>
    <row r="93" spans="1:9" ht="15.75">
      <c r="A93" s="5">
        <v>90</v>
      </c>
      <c r="B93" s="8">
        <v>2</v>
      </c>
      <c r="C93" s="9" t="s">
        <v>131</v>
      </c>
      <c r="D93" s="9" t="s">
        <v>6</v>
      </c>
      <c r="E93" s="3" t="s">
        <v>94</v>
      </c>
      <c r="F93" s="2">
        <v>335</v>
      </c>
      <c r="G93" s="2">
        <v>223</v>
      </c>
      <c r="H93" s="2">
        <v>520</v>
      </c>
      <c r="I93" s="4">
        <f t="shared" si="1"/>
        <v>1078</v>
      </c>
    </row>
    <row r="94" spans="1:9" ht="15.75">
      <c r="A94" s="5">
        <v>90</v>
      </c>
      <c r="B94" s="8">
        <v>3</v>
      </c>
      <c r="C94" s="9" t="s">
        <v>98</v>
      </c>
      <c r="D94" s="9" t="s">
        <v>6</v>
      </c>
      <c r="E94" s="3" t="s">
        <v>94</v>
      </c>
      <c r="F94" s="2">
        <v>472</v>
      </c>
      <c r="G94" s="2">
        <v>836</v>
      </c>
      <c r="H94" s="2">
        <v>682</v>
      </c>
      <c r="I94" s="4">
        <f t="shared" si="1"/>
        <v>1990</v>
      </c>
    </row>
    <row r="95" spans="1:9" ht="15.75">
      <c r="A95" s="5">
        <v>90</v>
      </c>
      <c r="B95" s="8">
        <v>4</v>
      </c>
      <c r="C95" s="9" t="s">
        <v>97</v>
      </c>
      <c r="D95" s="9" t="s">
        <v>83</v>
      </c>
      <c r="E95" s="3" t="s">
        <v>94</v>
      </c>
      <c r="F95" s="2">
        <v>295</v>
      </c>
      <c r="G95" s="2">
        <v>309</v>
      </c>
      <c r="H95" s="2">
        <v>475</v>
      </c>
      <c r="I95" s="4">
        <f t="shared" si="1"/>
        <v>1079</v>
      </c>
    </row>
    <row r="96" spans="1:9" ht="15.75">
      <c r="A96" s="5">
        <v>90</v>
      </c>
      <c r="B96" s="8">
        <v>5</v>
      </c>
      <c r="C96" s="9" t="s">
        <v>104</v>
      </c>
      <c r="D96" s="9" t="s">
        <v>2</v>
      </c>
      <c r="E96" s="3" t="s">
        <v>94</v>
      </c>
      <c r="F96" s="2">
        <v>865</v>
      </c>
      <c r="G96" s="2">
        <v>903</v>
      </c>
      <c r="H96" s="2">
        <v>682</v>
      </c>
      <c r="I96" s="4">
        <f t="shared" si="1"/>
        <v>2450</v>
      </c>
    </row>
    <row r="97" spans="1:9" ht="15.75">
      <c r="A97" s="5">
        <v>90</v>
      </c>
      <c r="B97" s="8">
        <v>6</v>
      </c>
      <c r="C97" s="9"/>
      <c r="D97" s="9"/>
      <c r="E97" s="3"/>
      <c r="F97" s="2"/>
      <c r="G97" s="2"/>
      <c r="H97" s="2"/>
      <c r="I97" s="4">
        <f t="shared" si="1"/>
        <v>0</v>
      </c>
    </row>
    <row r="98" spans="1:9" ht="15.75">
      <c r="A98" s="5">
        <v>91</v>
      </c>
      <c r="B98" s="8">
        <v>1</v>
      </c>
      <c r="C98" s="9" t="s">
        <v>102</v>
      </c>
      <c r="D98" s="9" t="s">
        <v>6</v>
      </c>
      <c r="E98" s="3" t="s">
        <v>94</v>
      </c>
      <c r="F98" s="2" t="s">
        <v>133</v>
      </c>
      <c r="G98" s="2" t="s">
        <v>133</v>
      </c>
      <c r="H98" s="2" t="s">
        <v>133</v>
      </c>
      <c r="I98" s="4" t="s">
        <v>134</v>
      </c>
    </row>
    <row r="99" spans="1:9" ht="15.75">
      <c r="A99" s="5">
        <v>91</v>
      </c>
      <c r="B99" s="8">
        <v>2</v>
      </c>
      <c r="C99" s="9" t="s">
        <v>103</v>
      </c>
      <c r="D99" s="9" t="s">
        <v>6</v>
      </c>
      <c r="E99" s="3" t="s">
        <v>94</v>
      </c>
      <c r="F99" s="2">
        <v>848</v>
      </c>
      <c r="G99" s="2">
        <v>723</v>
      </c>
      <c r="H99" s="2">
        <v>880</v>
      </c>
      <c r="I99" s="4">
        <f t="shared" si="1"/>
        <v>2451</v>
      </c>
    </row>
    <row r="100" spans="1:9" ht="15.75">
      <c r="A100" s="5">
        <v>91</v>
      </c>
      <c r="B100" s="8">
        <v>3</v>
      </c>
      <c r="C100" s="9" t="s">
        <v>59</v>
      </c>
      <c r="D100" s="9" t="s">
        <v>6</v>
      </c>
      <c r="E100" s="3" t="s">
        <v>94</v>
      </c>
      <c r="F100" s="2">
        <v>467</v>
      </c>
      <c r="G100" s="2">
        <v>451</v>
      </c>
      <c r="H100" s="2">
        <v>427</v>
      </c>
      <c r="I100" s="4">
        <f t="shared" si="1"/>
        <v>1345</v>
      </c>
    </row>
    <row r="101" spans="1:9" ht="15.75">
      <c r="A101" s="5">
        <v>91</v>
      </c>
      <c r="B101" s="8">
        <v>4</v>
      </c>
      <c r="C101" s="9" t="s">
        <v>101</v>
      </c>
      <c r="D101" s="9" t="s">
        <v>100</v>
      </c>
      <c r="E101" s="3" t="s">
        <v>94</v>
      </c>
      <c r="F101" s="2">
        <v>856</v>
      </c>
      <c r="G101" s="2">
        <v>757</v>
      </c>
      <c r="H101" s="2">
        <v>769</v>
      </c>
      <c r="I101" s="4">
        <f t="shared" si="1"/>
        <v>2382</v>
      </c>
    </row>
    <row r="102" spans="1:9" ht="15.75">
      <c r="A102" s="5">
        <v>91</v>
      </c>
      <c r="B102" s="8">
        <v>5</v>
      </c>
      <c r="C102" s="9" t="s">
        <v>99</v>
      </c>
      <c r="D102" s="9" t="s">
        <v>100</v>
      </c>
      <c r="E102" s="3" t="s">
        <v>94</v>
      </c>
      <c r="F102" s="2">
        <v>653</v>
      </c>
      <c r="G102" s="2">
        <v>585</v>
      </c>
      <c r="H102" s="2">
        <v>747</v>
      </c>
      <c r="I102" s="4">
        <f t="shared" si="1"/>
        <v>1985</v>
      </c>
    </row>
    <row r="103" spans="1:9" ht="15.75">
      <c r="A103" s="5">
        <v>91</v>
      </c>
      <c r="B103" s="8">
        <v>6</v>
      </c>
      <c r="C103" s="9"/>
      <c r="D103" s="9"/>
      <c r="E103" s="3"/>
      <c r="F103" s="2"/>
      <c r="G103" s="2"/>
      <c r="H103" s="2"/>
      <c r="I103" s="4">
        <f t="shared" si="1"/>
        <v>0</v>
      </c>
    </row>
    <row r="104" spans="1:9" ht="15.75">
      <c r="A104" s="5">
        <v>92</v>
      </c>
      <c r="B104" s="8">
        <v>1</v>
      </c>
      <c r="C104" s="9"/>
      <c r="D104" s="9"/>
      <c r="E104" s="3"/>
      <c r="F104" s="2"/>
      <c r="G104" s="2"/>
      <c r="H104" s="2"/>
      <c r="I104" s="4">
        <f t="shared" si="1"/>
        <v>0</v>
      </c>
    </row>
    <row r="105" spans="1:9" ht="15.75">
      <c r="A105" s="5">
        <v>92</v>
      </c>
      <c r="B105" s="8">
        <v>2</v>
      </c>
      <c r="C105" s="9"/>
      <c r="D105" s="10"/>
      <c r="E105" s="3"/>
      <c r="F105" s="2"/>
      <c r="G105" s="2"/>
      <c r="H105" s="2"/>
      <c r="I105" s="4">
        <f t="shared" si="1"/>
        <v>0</v>
      </c>
    </row>
    <row r="106" spans="1:9" ht="15.75">
      <c r="A106" s="5">
        <v>92</v>
      </c>
      <c r="B106" s="8">
        <v>3</v>
      </c>
      <c r="C106" s="9"/>
      <c r="D106" s="9"/>
      <c r="E106" s="3"/>
      <c r="F106" s="2"/>
      <c r="G106" s="2"/>
      <c r="H106" s="2"/>
      <c r="I106" s="4">
        <f t="shared" si="1"/>
        <v>0</v>
      </c>
    </row>
    <row r="107" spans="1:9" ht="15.75">
      <c r="A107" s="5">
        <v>92</v>
      </c>
      <c r="B107" s="8">
        <v>4</v>
      </c>
      <c r="C107" s="9"/>
      <c r="D107" s="9"/>
      <c r="E107" s="3"/>
      <c r="F107" s="2"/>
      <c r="G107" s="2"/>
      <c r="H107" s="2"/>
      <c r="I107" s="4">
        <f t="shared" si="1"/>
        <v>0</v>
      </c>
    </row>
    <row r="108" spans="1:9" ht="15.75">
      <c r="A108" s="5">
        <v>92</v>
      </c>
      <c r="B108" s="8">
        <v>5</v>
      </c>
      <c r="C108" s="9"/>
      <c r="D108" s="9"/>
      <c r="E108" s="3"/>
      <c r="F108" s="2"/>
      <c r="G108" s="2"/>
      <c r="H108" s="2"/>
      <c r="I108" s="4">
        <f t="shared" si="1"/>
        <v>0</v>
      </c>
    </row>
    <row r="109" spans="1:9" ht="15.75">
      <c r="A109" s="5">
        <v>92</v>
      </c>
      <c r="B109" s="8">
        <v>6</v>
      </c>
      <c r="C109" s="9"/>
      <c r="D109" s="9"/>
      <c r="E109" s="3"/>
      <c r="F109" s="2"/>
      <c r="G109" s="2"/>
      <c r="H109" s="2"/>
      <c r="I109" s="4">
        <f t="shared" si="1"/>
        <v>0</v>
      </c>
    </row>
    <row r="110" spans="1:9" ht="15.75">
      <c r="A110" s="5"/>
      <c r="B110" s="8"/>
      <c r="C110" s="9"/>
      <c r="D110" s="9"/>
      <c r="E110" s="3"/>
      <c r="F110" s="2"/>
      <c r="G110" s="2"/>
      <c r="H110" s="2"/>
      <c r="I110" s="4"/>
    </row>
    <row r="111" spans="1:9" ht="15.75">
      <c r="A111" s="5"/>
      <c r="B111" s="8"/>
      <c r="C111" s="9"/>
      <c r="D111" s="9"/>
      <c r="E111" s="3"/>
      <c r="F111" s="2"/>
      <c r="G111" s="2"/>
      <c r="H111" s="2"/>
      <c r="I111" s="4"/>
    </row>
    <row r="112" spans="1:9" ht="15.75">
      <c r="A112" s="5"/>
      <c r="B112" s="8"/>
      <c r="C112" s="9"/>
      <c r="D112" s="9"/>
      <c r="E112" s="3"/>
      <c r="F112" s="2"/>
      <c r="G112" s="2"/>
      <c r="H112" s="2"/>
      <c r="I112" s="4"/>
    </row>
    <row r="113" spans="1:9" ht="15.75">
      <c r="A113" s="5"/>
      <c r="B113" s="8"/>
      <c r="C113" s="9"/>
      <c r="D113" s="9"/>
      <c r="E113" s="3"/>
      <c r="F113" s="2"/>
      <c r="G113" s="2"/>
      <c r="H113" s="2"/>
      <c r="I113" s="4"/>
    </row>
    <row r="114" spans="1:9" ht="15.75">
      <c r="A114" s="5"/>
      <c r="B114" s="8"/>
      <c r="C114" s="9"/>
      <c r="D114" s="9"/>
      <c r="E114" s="3"/>
      <c r="F114" s="2"/>
      <c r="G114" s="2"/>
      <c r="H114" s="2"/>
      <c r="I114" s="4"/>
    </row>
    <row r="115" spans="1:9" ht="15.75">
      <c r="A115" s="5"/>
      <c r="B115" s="8"/>
      <c r="C115" s="9"/>
      <c r="D115" s="9"/>
      <c r="E115" s="3"/>
      <c r="F115" s="2"/>
      <c r="G115" s="2"/>
      <c r="H115" s="2"/>
      <c r="I115" s="4"/>
    </row>
    <row r="116" spans="1:9" ht="15.75">
      <c r="A116" s="5"/>
      <c r="B116" s="8"/>
      <c r="C116" s="9"/>
      <c r="D116" s="9"/>
      <c r="E116" s="3"/>
      <c r="F116" s="2"/>
      <c r="G116" s="2"/>
      <c r="H116" s="2"/>
      <c r="I116" s="4"/>
    </row>
    <row r="117" spans="1:9" ht="15.75">
      <c r="A117" s="5"/>
      <c r="B117" s="8"/>
      <c r="C117" s="9"/>
      <c r="D117" s="9"/>
      <c r="E117" s="3"/>
      <c r="F117" s="2"/>
      <c r="G117" s="2"/>
      <c r="H117" s="2"/>
      <c r="I117" s="4"/>
    </row>
    <row r="118" spans="1:9" ht="15.75">
      <c r="A118" s="5"/>
      <c r="B118" s="8"/>
      <c r="C118" s="9"/>
      <c r="D118" s="9"/>
      <c r="E118" s="3"/>
      <c r="F118" s="2"/>
      <c r="G118" s="2"/>
      <c r="H118" s="2"/>
      <c r="I118" s="4"/>
    </row>
    <row r="119" spans="1:9" ht="15.75">
      <c r="A119" s="5"/>
      <c r="B119" s="8"/>
      <c r="C119" s="9"/>
      <c r="D119" s="9"/>
      <c r="E119" s="3"/>
      <c r="F119" s="2"/>
      <c r="G119" s="2"/>
      <c r="H119" s="2"/>
      <c r="I119" s="4"/>
    </row>
    <row r="120" spans="1:9" ht="15.75">
      <c r="A120" s="5"/>
      <c r="B120" s="8"/>
      <c r="C120" s="9"/>
      <c r="D120" s="9"/>
      <c r="E120" s="3"/>
      <c r="F120" s="2"/>
      <c r="G120" s="2"/>
      <c r="H120" s="2"/>
      <c r="I120" s="4"/>
    </row>
    <row r="121" spans="1:9" ht="15.75">
      <c r="A121" s="5"/>
      <c r="B121" s="8"/>
      <c r="C121" s="9"/>
      <c r="D121" s="9"/>
      <c r="E121" s="3"/>
      <c r="F121" s="2"/>
      <c r="G121" s="2"/>
      <c r="H121" s="2"/>
      <c r="I121" s="4"/>
    </row>
    <row r="122" spans="1:9" ht="15.75">
      <c r="A122" s="5"/>
      <c r="B122" s="8"/>
      <c r="C122" s="9"/>
      <c r="D122" s="9"/>
      <c r="E122" s="3"/>
      <c r="F122" s="2"/>
      <c r="G122" s="2"/>
      <c r="H122" s="2"/>
      <c r="I122" s="4"/>
    </row>
    <row r="123" spans="1:9" ht="15.75">
      <c r="A123" s="5"/>
      <c r="B123" s="8"/>
      <c r="C123" s="9"/>
      <c r="D123" s="9"/>
      <c r="E123" s="3"/>
      <c r="F123" s="2"/>
      <c r="G123" s="2"/>
      <c r="H123" s="2"/>
      <c r="I123" s="4"/>
    </row>
    <row r="124" spans="1:9" ht="15.75">
      <c r="A124" s="5"/>
      <c r="B124" s="8"/>
      <c r="C124" s="9"/>
      <c r="D124" s="9"/>
      <c r="E124" s="3"/>
      <c r="F124" s="2"/>
      <c r="G124" s="2"/>
      <c r="H124" s="2"/>
      <c r="I124" s="4"/>
    </row>
    <row r="125" spans="1:9" ht="15.75">
      <c r="A125" s="5"/>
      <c r="B125" s="8"/>
      <c r="C125" s="9"/>
      <c r="D125" s="9"/>
      <c r="E125" s="3"/>
      <c r="F125" s="2"/>
      <c r="G125" s="2"/>
      <c r="H125" s="2"/>
      <c r="I125" s="4"/>
    </row>
    <row r="126" spans="1:9" ht="15.75">
      <c r="A126" s="5"/>
      <c r="B126" s="8"/>
      <c r="C126" s="9"/>
      <c r="D126" s="9"/>
      <c r="E126" s="3"/>
      <c r="F126" s="2"/>
      <c r="G126" s="2"/>
      <c r="H126" s="2"/>
      <c r="I126" s="4"/>
    </row>
    <row r="127" spans="1:9" ht="15.75">
      <c r="A127" s="5"/>
      <c r="B127" s="8"/>
      <c r="C127" s="9"/>
      <c r="D127" s="9"/>
      <c r="E127" s="3"/>
      <c r="F127" s="2"/>
      <c r="G127" s="2"/>
      <c r="H127" s="2"/>
      <c r="I127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2" manualBreakCount="2">
    <brk id="61" max="255" man="1"/>
    <brk id="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I214"/>
  <sheetViews>
    <sheetView tabSelected="1" zoomScalePageLayoutView="0" workbookViewId="0" topLeftCell="A79">
      <selection activeCell="L199" sqref="L199"/>
    </sheetView>
  </sheetViews>
  <sheetFormatPr defaultColWidth="9.140625" defaultRowHeight="12.75"/>
  <cols>
    <col min="2" max="2" width="31.28125" style="0" customWidth="1"/>
    <col min="3" max="3" width="20.57421875" style="0" customWidth="1"/>
    <col min="8" max="8" width="10.28125" style="0" customWidth="1"/>
    <col min="10" max="10" width="10.140625" style="0" customWidth="1"/>
  </cols>
  <sheetData>
    <row r="3" ht="27.75">
      <c r="C3" s="23" t="s">
        <v>77</v>
      </c>
    </row>
    <row r="7" ht="13.5" thickBot="1"/>
    <row r="8" spans="2:8" ht="17.25" thickBot="1" thickTop="1">
      <c r="B8" s="33" t="s">
        <v>76</v>
      </c>
      <c r="C8" s="34"/>
      <c r="D8" s="34"/>
      <c r="E8" s="34"/>
      <c r="F8" s="34"/>
      <c r="G8" s="34"/>
      <c r="H8" s="35"/>
    </row>
    <row r="9" spans="2:8" ht="18.75" thickTop="1">
      <c r="B9" s="54" t="s">
        <v>137</v>
      </c>
      <c r="C9" s="10"/>
      <c r="D9" s="6"/>
      <c r="E9" s="11"/>
      <c r="F9" s="11"/>
      <c r="G9" s="13"/>
      <c r="H9" s="15"/>
    </row>
    <row r="10" spans="2:8" ht="13.5" thickBot="1">
      <c r="B10" s="16"/>
      <c r="C10" s="12"/>
      <c r="D10" s="12"/>
      <c r="E10" s="12"/>
      <c r="F10" s="12"/>
      <c r="G10" s="12"/>
      <c r="H10" s="17"/>
    </row>
    <row r="11" spans="2:8" ht="17.25" thickBot="1" thickTop="1">
      <c r="B11" s="33" t="s">
        <v>130</v>
      </c>
      <c r="C11" s="34"/>
      <c r="D11" s="34"/>
      <c r="E11" s="34"/>
      <c r="F11" s="34"/>
      <c r="G11" s="34"/>
      <c r="H11" s="35"/>
    </row>
    <row r="12" spans="2:8" ht="19.5" thickBot="1" thickTop="1">
      <c r="B12" s="53" t="s">
        <v>138</v>
      </c>
      <c r="C12" s="19"/>
      <c r="D12" s="20"/>
      <c r="E12" s="21"/>
      <c r="F12" s="21"/>
      <c r="G12" s="21"/>
      <c r="H12" s="22"/>
    </row>
    <row r="13" spans="2:8" ht="19.5" thickBot="1" thickTop="1">
      <c r="B13" s="10"/>
      <c r="C13" s="10"/>
      <c r="D13" s="6"/>
      <c r="E13" s="11"/>
      <c r="F13" s="11"/>
      <c r="G13" s="11"/>
      <c r="H13" s="46"/>
    </row>
    <row r="14" spans="2:8" ht="17.25" thickBot="1" thickTop="1">
      <c r="B14" s="36" t="s">
        <v>129</v>
      </c>
      <c r="C14" s="24"/>
      <c r="D14" s="25"/>
      <c r="E14" s="25"/>
      <c r="F14" s="25"/>
      <c r="G14" s="25"/>
      <c r="H14" s="26"/>
    </row>
    <row r="15" spans="2:8" ht="16.5" thickTop="1">
      <c r="B15" s="38" t="s">
        <v>28</v>
      </c>
      <c r="C15" s="39" t="s">
        <v>29</v>
      </c>
      <c r="D15" s="40" t="s">
        <v>30</v>
      </c>
      <c r="E15" s="41" t="s">
        <v>66</v>
      </c>
      <c r="F15" s="41" t="s">
        <v>67</v>
      </c>
      <c r="G15" s="41" t="s">
        <v>68</v>
      </c>
      <c r="H15" s="37" t="s">
        <v>38</v>
      </c>
    </row>
    <row r="16" spans="2:8" ht="15.75">
      <c r="B16" s="14" t="str">
        <f>Lottning!C36</f>
        <v>Ulrika Pettersson</v>
      </c>
      <c r="C16" s="10" t="str">
        <f>Lottning!D36</f>
        <v>Banda VK</v>
      </c>
      <c r="D16" s="6" t="str">
        <f>Lottning!E36</f>
        <v>D Elit</v>
      </c>
      <c r="E16" s="11">
        <f>Lottning!F36</f>
        <v>136</v>
      </c>
      <c r="F16" s="11">
        <f>Lottning!G36</f>
        <v>76</v>
      </c>
      <c r="G16" s="11">
        <f>Lottning!H36</f>
        <v>103</v>
      </c>
      <c r="H16" s="15">
        <f>Lottning!I36</f>
        <v>315</v>
      </c>
    </row>
    <row r="17" spans="2:8" ht="15.75">
      <c r="B17" s="14" t="str">
        <f>Lottning!C29</f>
        <v>Britt-Marie Björklund</v>
      </c>
      <c r="C17" s="10" t="str">
        <f>Lottning!D29</f>
        <v>Gotlands Bara IF</v>
      </c>
      <c r="D17" s="6" t="str">
        <f>Lottning!E29</f>
        <v>D Elit</v>
      </c>
      <c r="E17" s="11">
        <f>Lottning!F29</f>
        <v>144</v>
      </c>
      <c r="F17" s="11">
        <f>Lottning!G29</f>
        <v>61</v>
      </c>
      <c r="G17" s="11">
        <f>Lottning!H29</f>
        <v>116</v>
      </c>
      <c r="H17" s="15">
        <f>Lottning!I29</f>
        <v>321</v>
      </c>
    </row>
    <row r="18" spans="2:8" ht="15.75">
      <c r="B18" s="14"/>
      <c r="C18" s="10"/>
      <c r="D18" s="6"/>
      <c r="E18" s="11"/>
      <c r="F18" s="11"/>
      <c r="G18" s="11"/>
      <c r="H18" s="15"/>
    </row>
    <row r="19" spans="2:8" ht="15.75">
      <c r="B19" s="14"/>
      <c r="C19" s="10"/>
      <c r="D19" s="6"/>
      <c r="E19" s="11"/>
      <c r="F19" s="11"/>
      <c r="G19" s="11"/>
      <c r="H19" s="15"/>
    </row>
    <row r="20" spans="2:8" ht="16.5" thickBot="1">
      <c r="B20" s="18"/>
      <c r="C20" s="19"/>
      <c r="D20" s="20"/>
      <c r="E20" s="21"/>
      <c r="F20" s="21"/>
      <c r="G20" s="21"/>
      <c r="H20" s="27"/>
    </row>
    <row r="21" ht="14.25" thickBot="1" thickTop="1">
      <c r="I21" s="12"/>
    </row>
    <row r="22" spans="2:9" ht="17.25" thickBot="1" thickTop="1">
      <c r="B22" s="36" t="s">
        <v>70</v>
      </c>
      <c r="C22" s="24"/>
      <c r="D22" s="25"/>
      <c r="E22" s="25"/>
      <c r="F22" s="25"/>
      <c r="G22" s="25"/>
      <c r="H22" s="26"/>
      <c r="I22" s="6"/>
    </row>
    <row r="23" spans="2:8" ht="16.5" thickTop="1">
      <c r="B23" s="38" t="s">
        <v>28</v>
      </c>
      <c r="C23" s="39" t="s">
        <v>29</v>
      </c>
      <c r="D23" s="40" t="s">
        <v>30</v>
      </c>
      <c r="E23" s="41" t="s">
        <v>66</v>
      </c>
      <c r="F23" s="41" t="s">
        <v>67</v>
      </c>
      <c r="G23" s="41" t="s">
        <v>68</v>
      </c>
      <c r="H23" s="37" t="s">
        <v>38</v>
      </c>
    </row>
    <row r="24" spans="2:8" ht="15.75">
      <c r="B24" s="14" t="str">
        <f>Lottning!C35</f>
        <v>Gilla Hafdell</v>
      </c>
      <c r="C24" s="10" t="str">
        <f>Lottning!D35</f>
        <v>Mulde VK</v>
      </c>
      <c r="D24" s="6" t="str">
        <f>Lottning!E35</f>
        <v>DA</v>
      </c>
      <c r="E24" s="11">
        <f>Lottning!F35</f>
        <v>169</v>
      </c>
      <c r="F24" s="11">
        <f>Lottning!G35</f>
        <v>112</v>
      </c>
      <c r="G24" s="11">
        <f>Lottning!H35</f>
        <v>221</v>
      </c>
      <c r="H24" s="15">
        <f>Lottning!I35</f>
        <v>502</v>
      </c>
    </row>
    <row r="25" spans="2:8" ht="15.75">
      <c r="B25" s="14" t="str">
        <f>Lottning!C30</f>
        <v>Marie Stenberg</v>
      </c>
      <c r="C25" s="10" t="str">
        <f>Lottning!D30</f>
        <v>Gotlands Bara IF</v>
      </c>
      <c r="D25" s="6" t="str">
        <f>Lottning!E30</f>
        <v>DA</v>
      </c>
      <c r="E25" s="11">
        <f>Lottning!F30</f>
        <v>180</v>
      </c>
      <c r="F25" s="11">
        <f>Lottning!G30</f>
        <v>168</v>
      </c>
      <c r="G25" s="11">
        <f>Lottning!H30</f>
        <v>167</v>
      </c>
      <c r="H25" s="15">
        <f>Lottning!I30</f>
        <v>515</v>
      </c>
    </row>
    <row r="26" spans="2:8" ht="15.75">
      <c r="B26" s="14" t="str">
        <f>Lottning!C31</f>
        <v>Sofie Björklund</v>
      </c>
      <c r="C26" s="10" t="str">
        <f>Lottning!D31</f>
        <v>Gotlands Bara IF</v>
      </c>
      <c r="D26" s="6" t="str">
        <f>Lottning!E31</f>
        <v>DA</v>
      </c>
      <c r="E26" s="11">
        <f>Lottning!F31</f>
        <v>258</v>
      </c>
      <c r="F26" s="11">
        <f>Lottning!G31</f>
        <v>209</v>
      </c>
      <c r="G26" s="11">
        <f>Lottning!H31</f>
        <v>179</v>
      </c>
      <c r="H26" s="15">
        <f>Lottning!I31</f>
        <v>646</v>
      </c>
    </row>
    <row r="27" spans="2:8" ht="15.75">
      <c r="B27" s="14"/>
      <c r="C27" s="10"/>
      <c r="D27" s="6"/>
      <c r="E27" s="11"/>
      <c r="F27" s="11"/>
      <c r="G27" s="11"/>
      <c r="H27" s="15"/>
    </row>
    <row r="28" spans="2:8" ht="16.5" thickBot="1">
      <c r="B28" s="18"/>
      <c r="C28" s="19"/>
      <c r="D28" s="20"/>
      <c r="E28" s="21"/>
      <c r="F28" s="21"/>
      <c r="G28" s="21"/>
      <c r="H28" s="27"/>
    </row>
    <row r="29" ht="14.25" thickBot="1" thickTop="1"/>
    <row r="30" spans="2:8" ht="17.25" thickBot="1" thickTop="1">
      <c r="B30" s="36" t="s">
        <v>139</v>
      </c>
      <c r="C30" s="24" t="s">
        <v>140</v>
      </c>
      <c r="D30" s="25"/>
      <c r="E30" s="25"/>
      <c r="F30" s="25"/>
      <c r="G30" s="25"/>
      <c r="H30" s="26"/>
    </row>
    <row r="31" spans="2:8" ht="16.5" thickTop="1">
      <c r="B31" s="38"/>
      <c r="C31" s="39"/>
      <c r="D31" s="40"/>
      <c r="E31" s="41"/>
      <c r="F31" s="41"/>
      <c r="G31" s="41"/>
      <c r="H31" s="37"/>
    </row>
    <row r="32" spans="2:8" ht="15.75">
      <c r="B32" s="14" t="s">
        <v>141</v>
      </c>
      <c r="C32" s="10"/>
      <c r="D32" s="6"/>
      <c r="E32" s="11"/>
      <c r="F32" s="11"/>
      <c r="G32" s="11"/>
      <c r="H32" s="15"/>
    </row>
    <row r="33" spans="2:8" ht="15.75">
      <c r="B33" s="14"/>
      <c r="C33" s="10"/>
      <c r="D33" s="6"/>
      <c r="E33" s="11"/>
      <c r="F33" s="11"/>
      <c r="G33" s="11"/>
      <c r="H33" s="15"/>
    </row>
    <row r="34" spans="2:8" ht="15.75">
      <c r="B34" s="14"/>
      <c r="C34" s="10"/>
      <c r="D34" s="6"/>
      <c r="E34" s="11"/>
      <c r="F34" s="11"/>
      <c r="G34" s="11"/>
      <c r="H34" s="15"/>
    </row>
    <row r="35" spans="2:8" ht="15.75">
      <c r="B35" s="14"/>
      <c r="C35" s="10"/>
      <c r="D35" s="6"/>
      <c r="E35" s="11"/>
      <c r="F35" s="11"/>
      <c r="G35" s="11"/>
      <c r="H35" s="15"/>
    </row>
    <row r="36" spans="2:8" ht="16.5" thickBot="1">
      <c r="B36" s="18"/>
      <c r="C36" s="19"/>
      <c r="D36" s="20"/>
      <c r="E36" s="21"/>
      <c r="F36" s="21"/>
      <c r="G36" s="21"/>
      <c r="H36" s="27"/>
    </row>
    <row r="37" ht="14.25" thickBot="1" thickTop="1"/>
    <row r="38" spans="2:8" ht="17.25" thickBot="1" thickTop="1">
      <c r="B38" s="36"/>
      <c r="C38" s="24"/>
      <c r="D38" s="25"/>
      <c r="E38" s="25"/>
      <c r="F38" s="25"/>
      <c r="G38" s="25"/>
      <c r="H38" s="26"/>
    </row>
    <row r="39" spans="2:8" ht="16.5" thickTop="1">
      <c r="B39" s="38"/>
      <c r="C39" s="39"/>
      <c r="D39" s="40"/>
      <c r="E39" s="41"/>
      <c r="F39" s="41"/>
      <c r="G39" s="41"/>
      <c r="H39" s="37"/>
    </row>
    <row r="40" spans="2:8" ht="16.5" thickBot="1">
      <c r="B40" s="18"/>
      <c r="C40" s="19"/>
      <c r="D40" s="20"/>
      <c r="E40" s="21"/>
      <c r="F40" s="21"/>
      <c r="G40" s="21"/>
      <c r="H40" s="27"/>
    </row>
    <row r="41" ht="14.25" thickBot="1" thickTop="1"/>
    <row r="42" spans="2:8" ht="17.25" thickBot="1" thickTop="1">
      <c r="B42" s="36" t="s">
        <v>71</v>
      </c>
      <c r="C42" s="24"/>
      <c r="D42" s="25"/>
      <c r="E42" s="25"/>
      <c r="F42" s="25"/>
      <c r="G42" s="25"/>
      <c r="H42" s="26"/>
    </row>
    <row r="43" spans="2:8" ht="16.5" thickTop="1">
      <c r="B43" s="38" t="s">
        <v>28</v>
      </c>
      <c r="C43" s="39" t="s">
        <v>29</v>
      </c>
      <c r="D43" s="40" t="s">
        <v>30</v>
      </c>
      <c r="E43" s="41" t="s">
        <v>66</v>
      </c>
      <c r="F43" s="41" t="s">
        <v>67</v>
      </c>
      <c r="G43" s="41" t="s">
        <v>68</v>
      </c>
      <c r="H43" s="37" t="s">
        <v>38</v>
      </c>
    </row>
    <row r="44" spans="2:8" ht="15.75">
      <c r="B44" s="14" t="str">
        <f>Lottning!C32</f>
        <v>Johanna Magnusson</v>
      </c>
      <c r="C44" s="10" t="str">
        <f>Lottning!D32</f>
        <v>Gotlands Bara IF</v>
      </c>
      <c r="D44" s="6" t="str">
        <f>Lottning!E32</f>
        <v>DJ</v>
      </c>
      <c r="E44" s="11">
        <f>Lottning!F32</f>
        <v>190</v>
      </c>
      <c r="F44" s="11">
        <f>Lottning!G32</f>
        <v>249</v>
      </c>
      <c r="G44" s="11">
        <f>Lottning!H32</f>
        <v>225</v>
      </c>
      <c r="H44" s="15">
        <f>Lottning!I32</f>
        <v>664</v>
      </c>
    </row>
    <row r="45" spans="2:8" ht="15.75">
      <c r="B45" s="14" t="str">
        <f>Lottning!C27</f>
        <v>Klara Holmgren</v>
      </c>
      <c r="C45" s="10" t="str">
        <f>Lottning!D27</f>
        <v>Banda VK</v>
      </c>
      <c r="D45" s="6" t="str">
        <f>Lottning!E27</f>
        <v>DJ</v>
      </c>
      <c r="E45" s="11">
        <f>Lottning!F27</f>
        <v>201</v>
      </c>
      <c r="F45" s="11">
        <f>Lottning!G27</f>
        <v>344</v>
      </c>
      <c r="G45" s="11">
        <f>Lottning!H27</f>
        <v>196</v>
      </c>
      <c r="H45" s="15">
        <f>Lottning!I27</f>
        <v>741</v>
      </c>
    </row>
    <row r="46" spans="2:8" ht="15.75">
      <c r="B46" s="14" t="str">
        <f>Lottning!C33</f>
        <v>Sandra Lindberg</v>
      </c>
      <c r="C46" s="10" t="str">
        <f>Lottning!D33</f>
        <v>Gotlands Bara IF</v>
      </c>
      <c r="D46" s="6" t="str">
        <f>Lottning!E33</f>
        <v>DJ</v>
      </c>
      <c r="E46" s="11">
        <f>Lottning!F33</f>
        <v>377</v>
      </c>
      <c r="F46" s="11">
        <f>Lottning!G33</f>
        <v>333</v>
      </c>
      <c r="G46" s="11">
        <f>Lottning!H33</f>
        <v>143</v>
      </c>
      <c r="H46" s="15">
        <f>Lottning!I33</f>
        <v>853</v>
      </c>
    </row>
    <row r="47" spans="2:8" ht="15.75">
      <c r="B47" s="14" t="str">
        <f>Lottning!C26</f>
        <v>Anna Olofsson</v>
      </c>
      <c r="C47" s="10" t="str">
        <f>Lottning!D26</f>
        <v>Banda VK</v>
      </c>
      <c r="D47" s="6" t="str">
        <f>Lottning!E26</f>
        <v>DJ</v>
      </c>
      <c r="E47" s="11">
        <f>Lottning!F26</f>
        <v>0</v>
      </c>
      <c r="F47" s="11">
        <f>Lottning!G26</f>
        <v>0</v>
      </c>
      <c r="G47" s="11">
        <f>Lottning!H26</f>
        <v>0</v>
      </c>
      <c r="H47" s="15" t="str">
        <f>Lottning!I26</f>
        <v>xxx</v>
      </c>
    </row>
    <row r="48" spans="2:8" ht="16.5" thickBot="1">
      <c r="B48" s="18"/>
      <c r="C48" s="19"/>
      <c r="D48" s="20"/>
      <c r="E48" s="21"/>
      <c r="F48" s="21"/>
      <c r="G48" s="21"/>
      <c r="H48" s="27"/>
    </row>
    <row r="49" spans="2:8" ht="16.5" thickTop="1">
      <c r="B49" s="10"/>
      <c r="C49" s="10"/>
      <c r="D49" s="6"/>
      <c r="E49" s="11"/>
      <c r="F49" s="11"/>
      <c r="G49" s="11"/>
      <c r="H49" s="7"/>
    </row>
    <row r="50" spans="2:8" ht="15.75">
      <c r="B50" s="10"/>
      <c r="C50" s="10"/>
      <c r="D50" s="6"/>
      <c r="E50" s="11"/>
      <c r="F50" s="11"/>
      <c r="G50" s="11"/>
      <c r="H50" s="7"/>
    </row>
    <row r="51" spans="2:8" ht="15.75">
      <c r="B51" s="10"/>
      <c r="C51" s="10"/>
      <c r="D51" s="6"/>
      <c r="E51" s="11"/>
      <c r="F51" s="11"/>
      <c r="G51" s="11"/>
      <c r="H51" s="7"/>
    </row>
    <row r="52" spans="2:8" ht="15.75">
      <c r="B52" s="10"/>
      <c r="C52" s="10"/>
      <c r="D52" s="6"/>
      <c r="E52" s="11"/>
      <c r="F52" s="11"/>
      <c r="G52" s="11"/>
      <c r="H52" s="7"/>
    </row>
    <row r="53" spans="2:8" ht="15.75">
      <c r="B53" s="10"/>
      <c r="C53" s="10"/>
      <c r="D53" s="6"/>
      <c r="E53" s="11"/>
      <c r="F53" s="11"/>
      <c r="G53" s="11"/>
      <c r="H53" s="7"/>
    </row>
    <row r="54" spans="2:8" ht="15.75">
      <c r="B54" s="10"/>
      <c r="C54" s="10"/>
      <c r="D54" s="6"/>
      <c r="E54" s="11"/>
      <c r="F54" s="11"/>
      <c r="G54" s="11"/>
      <c r="H54" s="7"/>
    </row>
    <row r="55" spans="2:8" ht="15.75">
      <c r="B55" s="10"/>
      <c r="C55" s="10"/>
      <c r="D55" s="6"/>
      <c r="E55" s="11"/>
      <c r="F55" s="11"/>
      <c r="G55" s="11"/>
      <c r="H55" s="7"/>
    </row>
    <row r="57" ht="13.5" thickBot="1"/>
    <row r="58" spans="2:8" ht="17.25" thickBot="1" thickTop="1">
      <c r="B58" s="36" t="s">
        <v>72</v>
      </c>
      <c r="C58" s="24"/>
      <c r="D58" s="25"/>
      <c r="E58" s="28"/>
      <c r="F58" s="28"/>
      <c r="G58" s="25"/>
      <c r="H58" s="26"/>
    </row>
    <row r="59" spans="2:8" ht="16.5" thickTop="1">
      <c r="B59" s="38" t="s">
        <v>28</v>
      </c>
      <c r="C59" s="39" t="s">
        <v>29</v>
      </c>
      <c r="D59" s="40" t="s">
        <v>30</v>
      </c>
      <c r="E59" s="41" t="s">
        <v>66</v>
      </c>
      <c r="F59" s="41" t="s">
        <v>67</v>
      </c>
      <c r="G59" s="41" t="s">
        <v>68</v>
      </c>
      <c r="H59" s="37" t="s">
        <v>38</v>
      </c>
    </row>
    <row r="60" spans="1:8" ht="15.75">
      <c r="A60" s="17"/>
      <c r="B60" s="10" t="str">
        <f>Lottning!C24</f>
        <v>Arne Eriksson</v>
      </c>
      <c r="C60" s="10" t="str">
        <f>Lottning!D24</f>
        <v>Östergarns IK</v>
      </c>
      <c r="D60" s="6" t="str">
        <f>Lottning!E24</f>
        <v>H Elit</v>
      </c>
      <c r="E60" s="11">
        <f>Lottning!F24</f>
        <v>56</v>
      </c>
      <c r="F60" s="11">
        <f>Lottning!G24</f>
        <v>24</v>
      </c>
      <c r="G60" s="11">
        <f>Lottning!H24</f>
        <v>80</v>
      </c>
      <c r="H60" s="52">
        <f>Lottning!I24</f>
        <v>160</v>
      </c>
    </row>
    <row r="61" spans="1:8" ht="15.75">
      <c r="A61" s="17"/>
      <c r="B61" s="10" t="str">
        <f>Lottning!C13</f>
        <v>Tommy Pettersson</v>
      </c>
      <c r="C61" s="10" t="str">
        <f>Lottning!D13</f>
        <v>Banda VK</v>
      </c>
      <c r="D61" s="6" t="str">
        <f>Lottning!E13</f>
        <v>H Elit</v>
      </c>
      <c r="E61" s="11">
        <f>Lottning!F13</f>
        <v>88</v>
      </c>
      <c r="F61" s="11">
        <f>Lottning!G13</f>
        <v>44</v>
      </c>
      <c r="G61" s="11">
        <f>Lottning!H13</f>
        <v>40</v>
      </c>
      <c r="H61" s="29">
        <f>Lottning!I13</f>
        <v>172</v>
      </c>
    </row>
    <row r="62" spans="1:8" ht="15.75">
      <c r="A62" s="17"/>
      <c r="B62" s="9" t="str">
        <f>Lottning!C23</f>
        <v>Ola Nilsson</v>
      </c>
      <c r="C62" s="10" t="str">
        <f>Lottning!D23</f>
        <v>Hablingbo IK</v>
      </c>
      <c r="D62" s="6" t="str">
        <f>Lottning!E23</f>
        <v>H Elit</v>
      </c>
      <c r="E62" s="11">
        <f>Lottning!F23</f>
        <v>96</v>
      </c>
      <c r="F62" s="11">
        <f>Lottning!G23</f>
        <v>24</v>
      </c>
      <c r="G62" s="11">
        <f>Lottning!H23</f>
        <v>86</v>
      </c>
      <c r="H62" s="29">
        <f>Lottning!I23</f>
        <v>206</v>
      </c>
    </row>
    <row r="63" spans="1:8" ht="15.75">
      <c r="A63" s="17"/>
      <c r="B63" s="10" t="str">
        <f>Lottning!C17</f>
        <v>Berne Appelqvist</v>
      </c>
      <c r="C63" s="10" t="str">
        <f>Lottning!D17</f>
        <v>Hablingbo IK</v>
      </c>
      <c r="D63" s="6" t="str">
        <f>Lottning!E17</f>
        <v>H Elit</v>
      </c>
      <c r="E63" s="11">
        <f>Lottning!F17</f>
        <v>71</v>
      </c>
      <c r="F63" s="11">
        <f>Lottning!G17</f>
        <v>57</v>
      </c>
      <c r="G63" s="11">
        <f>Lottning!H17</f>
        <v>97</v>
      </c>
      <c r="H63" s="29">
        <f>Lottning!I17</f>
        <v>225</v>
      </c>
    </row>
    <row r="64" spans="1:8" ht="15.75">
      <c r="A64" s="17"/>
      <c r="B64" s="9" t="str">
        <f>Lottning!C5</f>
        <v>Roland Nilsson</v>
      </c>
      <c r="C64" s="10" t="str">
        <f>Lottning!D5</f>
        <v>Hablingbo IK</v>
      </c>
      <c r="D64" s="6" t="str">
        <f>Lottning!E5</f>
        <v>H Elit</v>
      </c>
      <c r="E64" s="2">
        <f>Lottning!F5</f>
        <v>87</v>
      </c>
      <c r="F64" s="2">
        <f>Lottning!G5</f>
        <v>97</v>
      </c>
      <c r="G64" s="2">
        <f>Lottning!H5</f>
        <v>53</v>
      </c>
      <c r="H64" s="15">
        <f>Lottning!I5</f>
        <v>237</v>
      </c>
    </row>
    <row r="65" spans="2:8" ht="15.75">
      <c r="B65" s="14" t="str">
        <f>Lottning!C6</f>
        <v>Torbjörn Lawergren</v>
      </c>
      <c r="C65" s="10" t="str">
        <f>Lottning!D6</f>
        <v>Östergarns IK</v>
      </c>
      <c r="D65" s="6" t="str">
        <f>Lottning!E6</f>
        <v>H Elit</v>
      </c>
      <c r="E65" s="2">
        <f>Lottning!F6</f>
        <v>108</v>
      </c>
      <c r="F65" s="2">
        <f>Lottning!G6</f>
        <v>53</v>
      </c>
      <c r="G65" s="2">
        <f>Lottning!H6</f>
        <v>77</v>
      </c>
      <c r="H65" s="15">
        <f>Lottning!I6</f>
        <v>238</v>
      </c>
    </row>
    <row r="66" spans="2:8" ht="15.75">
      <c r="B66" s="14" t="str">
        <f>Lottning!C18</f>
        <v>Nils-Allan Nilsson</v>
      </c>
      <c r="C66" s="10" t="str">
        <f>Lottning!D18</f>
        <v>Hablingbo IK</v>
      </c>
      <c r="D66" s="6" t="str">
        <f>Lottning!E18</f>
        <v>H Elit</v>
      </c>
      <c r="E66" s="11">
        <f>Lottning!F18</f>
        <v>110</v>
      </c>
      <c r="F66" s="11">
        <f>Lottning!G18</f>
        <v>84</v>
      </c>
      <c r="G66" s="11">
        <f>Lottning!H18</f>
        <v>76</v>
      </c>
      <c r="H66" s="29">
        <f>Lottning!I18</f>
        <v>270</v>
      </c>
    </row>
    <row r="67" spans="2:8" ht="15.75">
      <c r="B67" s="14" t="str">
        <f>Lottning!C7</f>
        <v>Kenneth Nilsson</v>
      </c>
      <c r="C67" s="10" t="str">
        <f>Lottning!D7</f>
        <v>Hablingbo IK</v>
      </c>
      <c r="D67" s="6" t="str">
        <f>Lottning!E7</f>
        <v>H Elit</v>
      </c>
      <c r="E67" s="2">
        <f>Lottning!F7</f>
        <v>218</v>
      </c>
      <c r="F67" s="2">
        <f>Lottning!G7</f>
        <v>87</v>
      </c>
      <c r="G67" s="2">
        <f>Lottning!H7</f>
        <v>131</v>
      </c>
      <c r="H67" s="15">
        <f>Lottning!I7</f>
        <v>436</v>
      </c>
    </row>
    <row r="68" spans="2:8" ht="15.75">
      <c r="B68" s="14" t="str">
        <f>Lottning!C21</f>
        <v>Christoffer Carlsson</v>
      </c>
      <c r="C68" s="9" t="str">
        <f>Lottning!D21</f>
        <v>Södertälje VK</v>
      </c>
      <c r="D68" s="6" t="str">
        <f>Lottning!E21</f>
        <v>H Elit</v>
      </c>
      <c r="E68" s="2">
        <f>Lottning!F21</f>
        <v>140</v>
      </c>
      <c r="F68" s="2">
        <f>Lottning!G21</f>
        <v>108</v>
      </c>
      <c r="G68" s="2">
        <f>Lottning!H21</f>
        <v>206</v>
      </c>
      <c r="H68" s="15">
        <f>Lottning!I21</f>
        <v>454</v>
      </c>
    </row>
    <row r="69" spans="2:8" ht="15.75">
      <c r="B69" s="14" t="str">
        <f>Lottning!C12</f>
        <v>Leif Olsson</v>
      </c>
      <c r="C69" s="9" t="str">
        <f>Lottning!D12</f>
        <v>Banda VK</v>
      </c>
      <c r="D69" s="6" t="str">
        <f>Lottning!E12</f>
        <v>H Elit</v>
      </c>
      <c r="E69" s="2">
        <f>Lottning!F12</f>
        <v>0</v>
      </c>
      <c r="F69" s="2">
        <f>Lottning!G12</f>
        <v>0</v>
      </c>
      <c r="G69" s="2">
        <f>Lottning!H12</f>
        <v>0</v>
      </c>
      <c r="H69" s="15" t="str">
        <f>Lottning!I12</f>
        <v>xxx</v>
      </c>
    </row>
    <row r="70" spans="2:8" ht="15.75">
      <c r="B70" s="14"/>
      <c r="C70" s="10"/>
      <c r="D70" s="6"/>
      <c r="E70" s="11"/>
      <c r="F70" s="11"/>
      <c r="G70" s="11"/>
      <c r="H70" s="29"/>
    </row>
    <row r="71" spans="2:8" ht="15.75" thickBot="1">
      <c r="B71" s="18"/>
      <c r="C71" s="19"/>
      <c r="D71" s="20"/>
      <c r="E71" s="21"/>
      <c r="F71" s="21"/>
      <c r="G71" s="21"/>
      <c r="H71" s="30"/>
    </row>
    <row r="72" ht="13.5" thickTop="1"/>
    <row r="73" ht="13.5" thickBot="1"/>
    <row r="74" spans="2:8" ht="17.25" thickBot="1" thickTop="1">
      <c r="B74" s="36" t="s">
        <v>73</v>
      </c>
      <c r="C74" s="24"/>
      <c r="D74" s="25"/>
      <c r="E74" s="28"/>
      <c r="F74" s="28"/>
      <c r="G74" s="25"/>
      <c r="H74" s="26"/>
    </row>
    <row r="75" spans="2:8" ht="16.5" thickTop="1">
      <c r="B75" s="38" t="s">
        <v>28</v>
      </c>
      <c r="C75" s="39" t="s">
        <v>29</v>
      </c>
      <c r="D75" s="40" t="s">
        <v>30</v>
      </c>
      <c r="E75" s="41" t="s">
        <v>66</v>
      </c>
      <c r="F75" s="41" t="s">
        <v>67</v>
      </c>
      <c r="G75" s="41" t="s">
        <v>68</v>
      </c>
      <c r="H75" s="37" t="s">
        <v>38</v>
      </c>
    </row>
    <row r="76" spans="1:8" ht="15.75">
      <c r="A76" s="17"/>
      <c r="B76" s="9" t="str">
        <f>Lottning!C14</f>
        <v>Tomas Carlsson</v>
      </c>
      <c r="C76" s="10" t="str">
        <f>Lottning!D14</f>
        <v>Södertälje VK</v>
      </c>
      <c r="D76" s="6" t="str">
        <f>Lottning!E14</f>
        <v>HA</v>
      </c>
      <c r="E76" s="11">
        <f>Lottning!F14</f>
        <v>109</v>
      </c>
      <c r="F76" s="11">
        <f>Lottning!G14</f>
        <v>102</v>
      </c>
      <c r="G76" s="11">
        <f>Lottning!H14</f>
        <v>202</v>
      </c>
      <c r="H76" s="52">
        <f>Lottning!I14</f>
        <v>413</v>
      </c>
    </row>
    <row r="77" spans="2:8" ht="15.75">
      <c r="B77" s="14" t="str">
        <f>Lottning!C3</f>
        <v>Anders Johansson</v>
      </c>
      <c r="C77" s="9" t="str">
        <f>Lottning!D3</f>
        <v>Västra Frölunda VK</v>
      </c>
      <c r="D77" s="3" t="str">
        <f>Lottning!E3</f>
        <v>HA</v>
      </c>
      <c r="E77" s="2">
        <f>Lottning!F3</f>
        <v>150</v>
      </c>
      <c r="F77" s="2">
        <f>Lottning!G3</f>
        <v>167</v>
      </c>
      <c r="G77" s="2">
        <f>Lottning!H3</f>
        <v>169</v>
      </c>
      <c r="H77" s="15">
        <f>Lottning!I3</f>
        <v>486</v>
      </c>
    </row>
    <row r="78" spans="2:8" ht="15.75">
      <c r="B78" s="14" t="str">
        <f>Lottning!C15</f>
        <v>Marcus Lundberg</v>
      </c>
      <c r="C78" s="10" t="str">
        <f>Lottning!D15</f>
        <v>Västerås VK</v>
      </c>
      <c r="D78" s="6" t="str">
        <f>Lottning!E15</f>
        <v>HA</v>
      </c>
      <c r="E78" s="11">
        <f>Lottning!F15</f>
        <v>188</v>
      </c>
      <c r="F78" s="11">
        <f>Lottning!G15</f>
        <v>190</v>
      </c>
      <c r="G78" s="11">
        <f>Lottning!H15</f>
        <v>136</v>
      </c>
      <c r="H78" s="29">
        <f>Lottning!I15</f>
        <v>514</v>
      </c>
    </row>
    <row r="79" spans="2:8" ht="15.75">
      <c r="B79" s="14" t="str">
        <f>Lottning!C20</f>
        <v>Ulf Godman</v>
      </c>
      <c r="C79" s="10" t="str">
        <f>Lottning!D20</f>
        <v>Fårö IF</v>
      </c>
      <c r="D79" s="6" t="str">
        <f>Lottning!E20</f>
        <v>HA</v>
      </c>
      <c r="E79" s="11">
        <f>Lottning!F20</f>
        <v>181</v>
      </c>
      <c r="F79" s="11">
        <f>Lottning!G20</f>
        <v>271</v>
      </c>
      <c r="G79" s="11">
        <f>Lottning!H20</f>
        <v>243</v>
      </c>
      <c r="H79" s="29">
        <f>Lottning!I20</f>
        <v>695</v>
      </c>
    </row>
    <row r="80" spans="2:8" ht="15.75">
      <c r="B80" s="14"/>
      <c r="C80" s="10"/>
      <c r="D80" s="6"/>
      <c r="E80" s="11"/>
      <c r="F80" s="11"/>
      <c r="G80" s="11"/>
      <c r="H80" s="29"/>
    </row>
    <row r="81" spans="2:8" ht="16.5" thickBot="1">
      <c r="B81" s="18"/>
      <c r="C81" s="19"/>
      <c r="D81" s="20"/>
      <c r="E81" s="21"/>
      <c r="F81" s="21"/>
      <c r="G81" s="21"/>
      <c r="H81" s="31"/>
    </row>
    <row r="82" ht="14.25" thickBot="1" thickTop="1"/>
    <row r="83" spans="2:8" ht="17.25" thickBot="1" thickTop="1">
      <c r="B83" s="36" t="s">
        <v>74</v>
      </c>
      <c r="C83" s="24"/>
      <c r="D83" s="25"/>
      <c r="E83" s="28"/>
      <c r="F83" s="28"/>
      <c r="G83" s="25"/>
      <c r="H83" s="26"/>
    </row>
    <row r="84" spans="2:8" ht="16.5" thickTop="1">
      <c r="B84" s="38" t="s">
        <v>28</v>
      </c>
      <c r="C84" s="39" t="s">
        <v>29</v>
      </c>
      <c r="D84" s="40" t="s">
        <v>30</v>
      </c>
      <c r="E84" s="41" t="s">
        <v>66</v>
      </c>
      <c r="F84" s="41" t="s">
        <v>67</v>
      </c>
      <c r="G84" s="41" t="s">
        <v>68</v>
      </c>
      <c r="H84" s="37" t="s">
        <v>38</v>
      </c>
    </row>
    <row r="85" spans="2:8" ht="15.75">
      <c r="B85" s="14"/>
      <c r="C85" s="10"/>
      <c r="D85" s="6"/>
      <c r="E85" s="11"/>
      <c r="F85" s="11"/>
      <c r="G85" s="11"/>
      <c r="H85" s="29"/>
    </row>
    <row r="86" spans="2:8" ht="16.5" thickBot="1">
      <c r="B86" s="18"/>
      <c r="C86" s="19"/>
      <c r="D86" s="20"/>
      <c r="E86" s="21"/>
      <c r="F86" s="21"/>
      <c r="G86" s="21"/>
      <c r="H86" s="31"/>
    </row>
    <row r="87" ht="14.25" thickBot="1" thickTop="1"/>
    <row r="88" spans="2:8" ht="17.25" thickBot="1" thickTop="1">
      <c r="B88" s="36" t="s">
        <v>75</v>
      </c>
      <c r="C88" s="24"/>
      <c r="D88" s="25"/>
      <c r="E88" s="28"/>
      <c r="F88" s="28"/>
      <c r="G88" s="25"/>
      <c r="H88" s="26"/>
    </row>
    <row r="89" spans="2:8" ht="16.5" thickTop="1">
      <c r="B89" s="38" t="s">
        <v>28</v>
      </c>
      <c r="C89" s="39" t="s">
        <v>29</v>
      </c>
      <c r="D89" s="40" t="s">
        <v>30</v>
      </c>
      <c r="E89" s="41" t="s">
        <v>66</v>
      </c>
      <c r="F89" s="41" t="s">
        <v>67</v>
      </c>
      <c r="G89" s="41" t="s">
        <v>68</v>
      </c>
      <c r="H89" s="37" t="s">
        <v>38</v>
      </c>
    </row>
    <row r="90" spans="1:8" ht="15.75">
      <c r="A90" s="17"/>
      <c r="B90" s="9"/>
      <c r="C90" s="9"/>
      <c r="D90" s="6"/>
      <c r="E90" s="2"/>
      <c r="F90" s="2"/>
      <c r="G90" s="2"/>
      <c r="H90" s="45"/>
    </row>
    <row r="91" spans="2:8" ht="16.5" thickBot="1">
      <c r="B91" s="18"/>
      <c r="C91" s="19"/>
      <c r="D91" s="20"/>
      <c r="E91" s="21"/>
      <c r="F91" s="21"/>
      <c r="G91" s="21"/>
      <c r="H91" s="32"/>
    </row>
    <row r="92" spans="2:8" ht="17.25" thickBot="1" thickTop="1">
      <c r="B92" s="10"/>
      <c r="C92" s="10"/>
      <c r="D92" s="6"/>
      <c r="E92" s="11"/>
      <c r="F92" s="11"/>
      <c r="G92" s="11"/>
      <c r="H92" s="44"/>
    </row>
    <row r="93" spans="2:8" ht="17.25" thickBot="1" thickTop="1">
      <c r="B93" s="36" t="s">
        <v>128</v>
      </c>
      <c r="C93" s="24"/>
      <c r="D93" s="25"/>
      <c r="E93" s="25"/>
      <c r="F93" s="25"/>
      <c r="G93" s="25"/>
      <c r="H93" s="26"/>
    </row>
    <row r="94" spans="2:8" ht="16.5" thickTop="1">
      <c r="B94" s="38" t="s">
        <v>28</v>
      </c>
      <c r="C94" s="39" t="s">
        <v>29</v>
      </c>
      <c r="D94" s="40" t="s">
        <v>30</v>
      </c>
      <c r="E94" s="41" t="s">
        <v>66</v>
      </c>
      <c r="F94" s="41" t="s">
        <v>67</v>
      </c>
      <c r="G94" s="41" t="s">
        <v>68</v>
      </c>
      <c r="H94" s="37" t="s">
        <v>38</v>
      </c>
    </row>
    <row r="95" spans="1:8" ht="15.75">
      <c r="A95" s="17"/>
      <c r="B95" s="9" t="str">
        <f>Lottning!C2</f>
        <v>Jimmy Björklund</v>
      </c>
      <c r="C95" s="9" t="str">
        <f>Lottning!D2</f>
        <v>Gotlands Bara IF</v>
      </c>
      <c r="D95" s="3" t="str">
        <f>Lottning!E2</f>
        <v>HJ</v>
      </c>
      <c r="E95" s="2">
        <f>Lottning!F2</f>
        <v>322</v>
      </c>
      <c r="F95" s="2">
        <f>Lottning!G2</f>
        <v>185</v>
      </c>
      <c r="G95" s="2">
        <f>Lottning!H2</f>
        <v>209</v>
      </c>
      <c r="H95" s="45">
        <f>Lottning!I2</f>
        <v>716</v>
      </c>
    </row>
    <row r="96" spans="1:8" ht="15.75">
      <c r="A96" s="17"/>
      <c r="B96" s="9" t="str">
        <f>Lottning!C8</f>
        <v>Jacob Nilsson</v>
      </c>
      <c r="C96" s="9" t="str">
        <f>Lottning!D8</f>
        <v>Hablingbo IK</v>
      </c>
      <c r="D96" s="3" t="str">
        <f>Lottning!E8</f>
        <v>HJ</v>
      </c>
      <c r="E96" s="2">
        <f>Lottning!F8</f>
        <v>214</v>
      </c>
      <c r="F96" s="2">
        <f>Lottning!G8</f>
        <v>347</v>
      </c>
      <c r="G96" s="2">
        <f>Lottning!H8</f>
        <v>282</v>
      </c>
      <c r="H96" s="15">
        <f>Lottning!I8</f>
        <v>843</v>
      </c>
    </row>
    <row r="97" spans="1:8" ht="15.75">
      <c r="A97" s="17"/>
      <c r="B97" s="9" t="str">
        <f>Lottning!C9</f>
        <v>Roger Lindberg</v>
      </c>
      <c r="C97" s="9" t="str">
        <f>Lottning!D9</f>
        <v>Gotlands Bara IF</v>
      </c>
      <c r="D97" s="3" t="str">
        <f>Lottning!E9</f>
        <v>HJ</v>
      </c>
      <c r="E97" s="2">
        <f>Lottning!F9</f>
        <v>599</v>
      </c>
      <c r="F97" s="2">
        <f>Lottning!G9</f>
        <v>323</v>
      </c>
      <c r="G97" s="2">
        <f>Lottning!H9</f>
        <v>532</v>
      </c>
      <c r="H97" s="15">
        <f>Lottning!I9</f>
        <v>1454</v>
      </c>
    </row>
    <row r="98" spans="2:8" ht="15.75">
      <c r="B98" s="14"/>
      <c r="C98" s="10"/>
      <c r="D98" s="6"/>
      <c r="E98" s="11"/>
      <c r="F98" s="11"/>
      <c r="G98" s="11"/>
      <c r="H98" s="15"/>
    </row>
    <row r="99" spans="2:8" ht="16.5" thickBot="1">
      <c r="B99" s="18"/>
      <c r="C99" s="19"/>
      <c r="D99" s="20"/>
      <c r="E99" s="21"/>
      <c r="F99" s="21"/>
      <c r="G99" s="21"/>
      <c r="H99" s="27"/>
    </row>
    <row r="100" spans="2:8" ht="16.5" thickTop="1">
      <c r="B100" s="10"/>
      <c r="C100" s="10"/>
      <c r="D100" s="6"/>
      <c r="E100" s="11"/>
      <c r="F100" s="11"/>
      <c r="G100" s="11"/>
      <c r="H100" s="44"/>
    </row>
    <row r="101" spans="2:8" ht="15.75">
      <c r="B101" s="10"/>
      <c r="C101" s="10"/>
      <c r="D101" s="6"/>
      <c r="E101" s="11"/>
      <c r="F101" s="11"/>
      <c r="G101" s="11"/>
      <c r="H101" s="44"/>
    </row>
    <row r="102" spans="2:8" ht="16.5" thickBot="1">
      <c r="B102" s="10"/>
      <c r="C102" s="10"/>
      <c r="D102" s="6"/>
      <c r="E102" s="11"/>
      <c r="F102" s="11"/>
      <c r="G102" s="11"/>
      <c r="H102" s="44"/>
    </row>
    <row r="103" spans="2:8" ht="17.25" thickBot="1" thickTop="1">
      <c r="B103" s="36" t="s">
        <v>135</v>
      </c>
      <c r="C103" s="24"/>
      <c r="D103" s="25"/>
      <c r="E103" s="25"/>
      <c r="F103" s="25"/>
      <c r="G103" s="25"/>
      <c r="H103" s="26"/>
    </row>
    <row r="104" spans="2:8" ht="16.5" thickTop="1">
      <c r="B104" s="38" t="s">
        <v>28</v>
      </c>
      <c r="C104" s="39" t="s">
        <v>29</v>
      </c>
      <c r="D104" s="40" t="s">
        <v>30</v>
      </c>
      <c r="E104" s="41" t="s">
        <v>66</v>
      </c>
      <c r="F104" s="41" t="s">
        <v>67</v>
      </c>
      <c r="G104" s="41" t="s">
        <v>68</v>
      </c>
      <c r="H104" s="37" t="s">
        <v>38</v>
      </c>
    </row>
    <row r="105" spans="2:8" ht="15.75">
      <c r="B105" s="14" t="str">
        <f>Lottning!C47</f>
        <v>Fred Klingvall</v>
      </c>
      <c r="C105" s="10" t="str">
        <f>Lottning!D47</f>
        <v>Östergarns IK</v>
      </c>
      <c r="D105" s="6" t="str">
        <f>Lottning!E47</f>
        <v>Vet</v>
      </c>
      <c r="E105" s="11">
        <f>Lottning!F47</f>
        <v>60</v>
      </c>
      <c r="F105" s="11">
        <f>Lottning!G47</f>
        <v>69</v>
      </c>
      <c r="G105" s="11">
        <f>Lottning!H47</f>
        <v>75</v>
      </c>
      <c r="H105" s="15">
        <f>Lottning!I47</f>
        <v>204</v>
      </c>
    </row>
    <row r="106" spans="2:8" ht="15.75">
      <c r="B106" s="14" t="str">
        <f>Lottning!C48</f>
        <v>Sven-Ivar Rieém</v>
      </c>
      <c r="C106" s="10" t="str">
        <f>Lottning!D48</f>
        <v>Fårö IF</v>
      </c>
      <c r="D106" s="6" t="str">
        <f>Lottning!E48</f>
        <v>Vet</v>
      </c>
      <c r="E106" s="11">
        <f>Lottning!F48</f>
        <v>122</v>
      </c>
      <c r="F106" s="11">
        <f>Lottning!G48</f>
        <v>59</v>
      </c>
      <c r="G106" s="11">
        <f>Lottning!H48</f>
        <v>40</v>
      </c>
      <c r="H106" s="15">
        <f>Lottning!I48</f>
        <v>221</v>
      </c>
    </row>
    <row r="107" spans="2:8" ht="15.75">
      <c r="B107" s="14" t="str">
        <f>Lottning!C44</f>
        <v>Lars-Ulle Gadefors</v>
      </c>
      <c r="C107" s="10" t="str">
        <f>Lottning!D44</f>
        <v>Roma IF</v>
      </c>
      <c r="D107" s="6" t="str">
        <f>Lottning!E44</f>
        <v>Vet</v>
      </c>
      <c r="E107" s="11">
        <f>Lottning!F44</f>
        <v>146</v>
      </c>
      <c r="F107" s="11">
        <f>Lottning!G44</f>
        <v>88</v>
      </c>
      <c r="G107" s="11">
        <f>Lottning!H44</f>
        <v>164</v>
      </c>
      <c r="H107" s="15">
        <f>Lottning!I44</f>
        <v>398</v>
      </c>
    </row>
    <row r="108" spans="2:8" ht="15.75">
      <c r="B108" s="14" t="str">
        <f>Lottning!C39</f>
        <v>Harald Söderlund</v>
      </c>
      <c r="C108" s="10" t="str">
        <f>Lottning!D39</f>
        <v>Eksta IF</v>
      </c>
      <c r="D108" s="6" t="str">
        <f>Lottning!E39</f>
        <v>Vet</v>
      </c>
      <c r="E108" s="11">
        <f>Lottning!F39</f>
        <v>290</v>
      </c>
      <c r="F108" s="11">
        <f>Lottning!G39</f>
        <v>144</v>
      </c>
      <c r="G108" s="11">
        <f>Lottning!H39</f>
        <v>141</v>
      </c>
      <c r="H108" s="15">
        <f>Lottning!I39</f>
        <v>575</v>
      </c>
    </row>
    <row r="109" spans="2:8" ht="15.75">
      <c r="B109" s="14" t="str">
        <f>Lottning!C45</f>
        <v>Jan Klintbom</v>
      </c>
      <c r="C109" s="10" t="str">
        <f>Lottning!D45</f>
        <v>Hablingbo IK</v>
      </c>
      <c r="D109" s="6" t="str">
        <f>Lottning!E45</f>
        <v>Vet</v>
      </c>
      <c r="E109" s="11">
        <f>Lottning!F45</f>
        <v>192</v>
      </c>
      <c r="F109" s="11">
        <f>Lottning!G45</f>
        <v>210</v>
      </c>
      <c r="G109" s="11">
        <f>Lottning!H45</f>
        <v>241</v>
      </c>
      <c r="H109" s="15">
        <f>Lottning!I45</f>
        <v>643</v>
      </c>
    </row>
    <row r="110" spans="2:8" ht="15.75">
      <c r="B110" s="14" t="str">
        <f>Lottning!C46</f>
        <v>Karl-Bertil Eklund</v>
      </c>
      <c r="C110" s="10" t="str">
        <f>Lottning!D46</f>
        <v>Västerås VK</v>
      </c>
      <c r="D110" s="6" t="str">
        <f>Lottning!E46</f>
        <v>Vet</v>
      </c>
      <c r="E110" s="11">
        <f>Lottning!F46</f>
        <v>664</v>
      </c>
      <c r="F110" s="11">
        <f>Lottning!G46</f>
        <v>485</v>
      </c>
      <c r="G110" s="11">
        <f>Lottning!H46</f>
        <v>289</v>
      </c>
      <c r="H110" s="15">
        <f>Lottning!I46</f>
        <v>1438</v>
      </c>
    </row>
    <row r="111" spans="2:8" ht="16.5" thickBot="1">
      <c r="B111" s="18"/>
      <c r="C111" s="19"/>
      <c r="D111" s="20"/>
      <c r="E111" s="21"/>
      <c r="F111" s="21"/>
      <c r="G111" s="21"/>
      <c r="H111" s="27"/>
    </row>
    <row r="112" spans="2:8" ht="16.5" thickTop="1">
      <c r="B112" s="10"/>
      <c r="C112" s="10"/>
      <c r="D112" s="6"/>
      <c r="E112" s="11"/>
      <c r="F112" s="11"/>
      <c r="G112" s="11"/>
      <c r="H112" s="7"/>
    </row>
    <row r="113" spans="2:8" ht="15.75">
      <c r="B113" s="10"/>
      <c r="C113" s="10"/>
      <c r="D113" s="6"/>
      <c r="E113" s="11"/>
      <c r="F113" s="11"/>
      <c r="G113" s="11"/>
      <c r="H113" s="7"/>
    </row>
    <row r="114" spans="2:8" ht="16.5" thickBot="1">
      <c r="B114" s="10"/>
      <c r="C114" s="10"/>
      <c r="D114" s="6"/>
      <c r="E114" s="11"/>
      <c r="F114" s="11"/>
      <c r="G114" s="11"/>
      <c r="H114" s="44"/>
    </row>
    <row r="115" spans="2:8" ht="17.25" thickBot="1" thickTop="1">
      <c r="B115" s="36" t="s">
        <v>136</v>
      </c>
      <c r="C115" s="24"/>
      <c r="D115" s="25"/>
      <c r="E115" s="25"/>
      <c r="F115" s="25"/>
      <c r="G115" s="25"/>
      <c r="H115" s="26"/>
    </row>
    <row r="116" spans="2:8" ht="16.5" thickTop="1">
      <c r="B116" s="38" t="s">
        <v>28</v>
      </c>
      <c r="C116" s="39" t="s">
        <v>29</v>
      </c>
      <c r="D116" s="40" t="s">
        <v>30</v>
      </c>
      <c r="E116" s="41" t="s">
        <v>66</v>
      </c>
      <c r="F116" s="41" t="s">
        <v>67</v>
      </c>
      <c r="G116" s="41" t="s">
        <v>68</v>
      </c>
      <c r="H116" s="37" t="s">
        <v>38</v>
      </c>
    </row>
    <row r="117" spans="2:8" ht="15.75">
      <c r="B117" s="14" t="str">
        <f>Lottning!C41</f>
        <v>Martin Hansson</v>
      </c>
      <c r="C117" s="10" t="str">
        <f>Lottning!D41</f>
        <v>Gotlands Bara IF</v>
      </c>
      <c r="D117" s="6" t="str">
        <f>Lottning!E41</f>
        <v>OB</v>
      </c>
      <c r="E117" s="11">
        <f>Lottning!F41</f>
        <v>67</v>
      </c>
      <c r="F117" s="11">
        <f>Lottning!G41</f>
        <v>32</v>
      </c>
      <c r="G117" s="11">
        <f>Lottning!H41</f>
        <v>53</v>
      </c>
      <c r="H117" s="15">
        <f>Lottning!I41</f>
        <v>152</v>
      </c>
    </row>
    <row r="118" spans="2:8" ht="15.75">
      <c r="B118" s="14" t="str">
        <f>Lottning!C42</f>
        <v>Jan-Arne Rieem</v>
      </c>
      <c r="C118" s="10" t="str">
        <f>Lottning!D42</f>
        <v>Fårö IF</v>
      </c>
      <c r="D118" s="6" t="str">
        <f>Lottning!E42</f>
        <v>OB</v>
      </c>
      <c r="E118" s="11">
        <f>Lottning!F42</f>
        <v>133</v>
      </c>
      <c r="F118" s="11">
        <f>Lottning!G42</f>
        <v>75</v>
      </c>
      <c r="G118" s="11">
        <f>Lottning!H42</f>
        <v>90</v>
      </c>
      <c r="H118" s="15">
        <f>Lottning!I42</f>
        <v>298</v>
      </c>
    </row>
    <row r="119" spans="2:8" ht="15.75">
      <c r="B119" s="14" t="str">
        <f>Lottning!C43</f>
        <v>Rolf Burgesäter</v>
      </c>
      <c r="C119" s="10" t="str">
        <f>Lottning!D43</f>
        <v>Wisby BK</v>
      </c>
      <c r="D119" s="6" t="str">
        <f>Lottning!E43</f>
        <v>OB</v>
      </c>
      <c r="E119" s="11">
        <f>Lottning!F43</f>
        <v>78</v>
      </c>
      <c r="F119" s="11">
        <f>Lottning!G43</f>
        <v>112</v>
      </c>
      <c r="G119" s="11">
        <f>Lottning!H43</f>
        <v>108</v>
      </c>
      <c r="H119" s="15">
        <f>Lottning!I43</f>
        <v>298</v>
      </c>
    </row>
    <row r="120" spans="2:8" ht="15.75">
      <c r="B120" s="14" t="str">
        <f>Lottning!C38</f>
        <v>Wide Nygren</v>
      </c>
      <c r="C120" s="10" t="str">
        <f>Lottning!D38</f>
        <v>Eksta IF</v>
      </c>
      <c r="D120" s="6" t="str">
        <f>Lottning!E38</f>
        <v>OB</v>
      </c>
      <c r="E120" s="11">
        <f>Lottning!F38</f>
        <v>102</v>
      </c>
      <c r="F120" s="11">
        <f>Lottning!G38</f>
        <v>127</v>
      </c>
      <c r="G120" s="11">
        <f>Lottning!H38</f>
        <v>117</v>
      </c>
      <c r="H120" s="15">
        <f>Lottning!I38</f>
        <v>346</v>
      </c>
    </row>
    <row r="121" spans="2:8" ht="15.75">
      <c r="B121" s="14" t="str">
        <f>Lottning!C49</f>
        <v>Bernt Jakobsson</v>
      </c>
      <c r="C121" s="10" t="str">
        <f>Lottning!D49</f>
        <v>Eksta IF</v>
      </c>
      <c r="D121" s="6" t="str">
        <f>Lottning!E49</f>
        <v>OB</v>
      </c>
      <c r="E121" s="11">
        <f>Lottning!F49</f>
        <v>69</v>
      </c>
      <c r="F121" s="11">
        <f>Lottning!G49</f>
        <v>132</v>
      </c>
      <c r="G121" s="11">
        <f>Lottning!H49</f>
        <v>196</v>
      </c>
      <c r="H121" s="15">
        <f>Lottning!I49</f>
        <v>397</v>
      </c>
    </row>
    <row r="122" spans="2:8" ht="15.75">
      <c r="B122" s="14"/>
      <c r="C122" s="10"/>
      <c r="D122" s="6"/>
      <c r="E122" s="11"/>
      <c r="F122" s="11"/>
      <c r="G122" s="11"/>
      <c r="H122" s="15"/>
    </row>
    <row r="123" spans="2:8" ht="16.5" thickBot="1">
      <c r="B123" s="18"/>
      <c r="C123" s="19"/>
      <c r="D123" s="20"/>
      <c r="E123" s="21"/>
      <c r="F123" s="21"/>
      <c r="G123" s="21"/>
      <c r="H123" s="27"/>
    </row>
    <row r="124" ht="17.25" thickBot="1" thickTop="1">
      <c r="H124" s="4"/>
    </row>
    <row r="125" spans="2:8" ht="17.25" thickBot="1" thickTop="1">
      <c r="B125" s="36" t="s">
        <v>58</v>
      </c>
      <c r="C125" s="24"/>
      <c r="D125" s="25"/>
      <c r="E125" s="25"/>
      <c r="F125" s="25"/>
      <c r="G125" s="25"/>
      <c r="H125" s="26"/>
    </row>
    <row r="126" spans="2:8" ht="16.5" thickTop="1">
      <c r="B126" s="38" t="s">
        <v>28</v>
      </c>
      <c r="C126" s="39" t="s">
        <v>29</v>
      </c>
      <c r="D126" s="40" t="s">
        <v>30</v>
      </c>
      <c r="E126" s="41" t="s">
        <v>66</v>
      </c>
      <c r="F126" s="41" t="s">
        <v>67</v>
      </c>
      <c r="G126" s="41" t="s">
        <v>68</v>
      </c>
      <c r="H126" s="37" t="s">
        <v>38</v>
      </c>
    </row>
    <row r="127" spans="2:8" ht="15.75">
      <c r="B127" s="14"/>
      <c r="C127" s="10"/>
      <c r="D127" s="6"/>
      <c r="E127" s="11"/>
      <c r="F127" s="11"/>
      <c r="G127" s="11"/>
      <c r="H127" s="15"/>
    </row>
    <row r="128" spans="2:8" ht="16.5" thickBot="1">
      <c r="B128" s="18"/>
      <c r="C128" s="19"/>
      <c r="D128" s="20"/>
      <c r="E128" s="21"/>
      <c r="F128" s="21"/>
      <c r="G128" s="21"/>
      <c r="H128" s="27"/>
    </row>
    <row r="129" ht="14.25" thickBot="1" thickTop="1"/>
    <row r="130" spans="2:8" ht="17.25" thickBot="1" thickTop="1">
      <c r="B130" s="36" t="s">
        <v>50</v>
      </c>
      <c r="C130" s="24"/>
      <c r="D130" s="25"/>
      <c r="E130" s="25"/>
      <c r="F130" s="25"/>
      <c r="G130" s="25"/>
      <c r="H130" s="26"/>
    </row>
    <row r="131" spans="2:8" ht="16.5" thickTop="1">
      <c r="B131" s="38" t="s">
        <v>28</v>
      </c>
      <c r="C131" s="39" t="s">
        <v>29</v>
      </c>
      <c r="D131" s="40" t="s">
        <v>30</v>
      </c>
      <c r="E131" s="41" t="s">
        <v>66</v>
      </c>
      <c r="F131" s="41" t="s">
        <v>67</v>
      </c>
      <c r="G131" s="41" t="s">
        <v>68</v>
      </c>
      <c r="H131" s="37" t="s">
        <v>38</v>
      </c>
    </row>
    <row r="132" spans="2:8" ht="15.75">
      <c r="B132" s="14" t="str">
        <f>Lottning!C52</f>
        <v>Johanna Gudinge</v>
      </c>
      <c r="C132" s="10" t="str">
        <f>Lottning!D52</f>
        <v>Gotlands Bara IF</v>
      </c>
      <c r="D132" s="6" t="str">
        <f>Lottning!E52</f>
        <v>F 94-95</v>
      </c>
      <c r="E132" s="11">
        <f>Lottning!F52</f>
        <v>290</v>
      </c>
      <c r="F132" s="11">
        <f>Lottning!G52</f>
        <v>257</v>
      </c>
      <c r="G132" s="11">
        <f>Lottning!H52</f>
        <v>465</v>
      </c>
      <c r="H132" s="15">
        <f>Lottning!I52</f>
        <v>1012</v>
      </c>
    </row>
    <row r="133" spans="2:8" ht="15.75">
      <c r="B133" s="14" t="str">
        <f>Lottning!C59</f>
        <v>Felicia Sjöberg </v>
      </c>
      <c r="C133" s="10" t="str">
        <f>Lottning!D59</f>
        <v>Västra Frölunda VK</v>
      </c>
      <c r="D133" s="6" t="str">
        <f>Lottning!E59</f>
        <v>F 94-95</v>
      </c>
      <c r="E133" s="11">
        <f>Lottning!F59</f>
        <v>285</v>
      </c>
      <c r="F133" s="11">
        <f>Lottning!G59</f>
        <v>406</v>
      </c>
      <c r="G133" s="11">
        <f>Lottning!H59</f>
        <v>356</v>
      </c>
      <c r="H133" s="15">
        <f>Lottning!I59</f>
        <v>1047</v>
      </c>
    </row>
    <row r="134" spans="2:8" ht="15.75">
      <c r="B134" s="14" t="str">
        <f>Lottning!C51</f>
        <v>Alice Hansson</v>
      </c>
      <c r="C134" s="10" t="str">
        <f>Lottning!D51</f>
        <v>Gotlands Bara IF</v>
      </c>
      <c r="D134" s="6" t="str">
        <f>Lottning!E51</f>
        <v>F 94-95</v>
      </c>
      <c r="E134" s="11">
        <f>Lottning!F51</f>
        <v>453</v>
      </c>
      <c r="F134" s="11">
        <f>Lottning!G51</f>
        <v>521</v>
      </c>
      <c r="G134" s="11">
        <f>Lottning!H51</f>
        <v>264</v>
      </c>
      <c r="H134" s="15">
        <f>Lottning!I51</f>
        <v>1238</v>
      </c>
    </row>
    <row r="135" spans="2:8" ht="15.75">
      <c r="B135" s="14" t="str">
        <f>Lottning!C54</f>
        <v>Charlie Hillbom</v>
      </c>
      <c r="C135" s="10" t="str">
        <f>Lottning!D54</f>
        <v>Banda VK</v>
      </c>
      <c r="D135" s="6" t="str">
        <f>Lottning!E54</f>
        <v>F 94-95</v>
      </c>
      <c r="E135" s="11">
        <f>Lottning!F54</f>
        <v>823</v>
      </c>
      <c r="F135" s="11">
        <f>Lottning!G54</f>
        <v>460</v>
      </c>
      <c r="G135" s="11">
        <f>Lottning!H54</f>
        <v>536</v>
      </c>
      <c r="H135" s="15">
        <f>Lottning!I54</f>
        <v>1819</v>
      </c>
    </row>
    <row r="136" spans="2:8" ht="15.75">
      <c r="B136" s="14" t="str">
        <f>Lottning!C53</f>
        <v>Amanda Larsson</v>
      </c>
      <c r="C136" s="10" t="str">
        <f>Lottning!D53</f>
        <v>Banda VK</v>
      </c>
      <c r="D136" s="6" t="str">
        <f>Lottning!E53</f>
        <v>F 94-95</v>
      </c>
      <c r="E136" s="11">
        <f>Lottning!F53</f>
        <v>620</v>
      </c>
      <c r="F136" s="11">
        <f>Lottning!G53</f>
        <v>1009</v>
      </c>
      <c r="G136" s="11">
        <f>Lottning!H53</f>
        <v>775</v>
      </c>
      <c r="H136" s="15">
        <f>Lottning!I53</f>
        <v>2404</v>
      </c>
    </row>
    <row r="137" spans="2:8" ht="16.5" thickBot="1">
      <c r="B137" s="18"/>
      <c r="C137" s="19"/>
      <c r="D137" s="20"/>
      <c r="E137" s="21"/>
      <c r="F137" s="21"/>
      <c r="G137" s="21"/>
      <c r="H137" s="27"/>
    </row>
    <row r="138" spans="2:8" ht="16.5" thickTop="1">
      <c r="B138" s="10"/>
      <c r="C138" s="10"/>
      <c r="D138" s="6"/>
      <c r="E138" s="11"/>
      <c r="F138" s="11"/>
      <c r="G138" s="11"/>
      <c r="H138" s="7"/>
    </row>
    <row r="139" spans="2:8" ht="15.75">
      <c r="B139" s="10"/>
      <c r="C139" s="10"/>
      <c r="D139" s="6"/>
      <c r="E139" s="11"/>
      <c r="F139" s="11"/>
      <c r="G139" s="11"/>
      <c r="H139" s="7"/>
    </row>
    <row r="140" spans="2:8" ht="15.75">
      <c r="B140" s="10"/>
      <c r="C140" s="10"/>
      <c r="D140" s="6"/>
      <c r="E140" s="11"/>
      <c r="F140" s="11"/>
      <c r="G140" s="11"/>
      <c r="H140" s="7"/>
    </row>
    <row r="141" spans="2:8" ht="15.75">
      <c r="B141" s="10"/>
      <c r="C141" s="10"/>
      <c r="D141" s="6"/>
      <c r="E141" s="11"/>
      <c r="F141" s="11"/>
      <c r="G141" s="11"/>
      <c r="H141" s="7"/>
    </row>
    <row r="142" spans="2:8" ht="16.5" thickBot="1">
      <c r="B142" s="9"/>
      <c r="C142" s="9"/>
      <c r="D142" s="3"/>
      <c r="E142" s="3"/>
      <c r="F142" s="3"/>
      <c r="G142" s="3"/>
      <c r="H142" s="4"/>
    </row>
    <row r="143" spans="2:8" ht="17.25" thickBot="1" thickTop="1">
      <c r="B143" s="36" t="s">
        <v>109</v>
      </c>
      <c r="C143" s="24"/>
      <c r="D143" s="25"/>
      <c r="E143" s="25"/>
      <c r="F143" s="25"/>
      <c r="G143" s="25"/>
      <c r="H143" s="26"/>
    </row>
    <row r="144" spans="2:8" ht="16.5" thickTop="1">
      <c r="B144" s="38" t="s">
        <v>28</v>
      </c>
      <c r="C144" s="39" t="s">
        <v>29</v>
      </c>
      <c r="D144" s="40" t="s">
        <v>30</v>
      </c>
      <c r="E144" s="41" t="s">
        <v>66</v>
      </c>
      <c r="F144" s="41" t="s">
        <v>67</v>
      </c>
      <c r="G144" s="41" t="s">
        <v>68</v>
      </c>
      <c r="H144" s="37" t="s">
        <v>38</v>
      </c>
    </row>
    <row r="145" spans="2:8" ht="15.75">
      <c r="B145" s="14" t="str">
        <f>Lottning!C56</f>
        <v>Desiré Kolmodin</v>
      </c>
      <c r="C145" s="10" t="str">
        <f>Lottning!D56</f>
        <v>Gotlands Bara IF</v>
      </c>
      <c r="D145" s="6" t="str">
        <f>Lottning!E56</f>
        <v>F 96-97</v>
      </c>
      <c r="E145" s="11">
        <f>Lottning!F56</f>
        <v>272</v>
      </c>
      <c r="F145" s="11">
        <f>Lottning!G56</f>
        <v>208</v>
      </c>
      <c r="G145" s="11">
        <f>Lottning!H56</f>
        <v>247</v>
      </c>
      <c r="H145" s="15">
        <f>Lottning!I56</f>
        <v>727</v>
      </c>
    </row>
    <row r="146" spans="2:8" ht="15.75">
      <c r="B146" s="14" t="str">
        <f>Lottning!C65</f>
        <v>Lisa Björkegren</v>
      </c>
      <c r="C146" s="10" t="str">
        <f>Lottning!D65</f>
        <v>Banda VK</v>
      </c>
      <c r="D146" s="6" t="str">
        <f>Lottning!E65</f>
        <v>F 96-97</v>
      </c>
      <c r="E146" s="11">
        <f>Lottning!F65</f>
        <v>527</v>
      </c>
      <c r="F146" s="11">
        <f>Lottning!G65</f>
        <v>316</v>
      </c>
      <c r="G146" s="11">
        <f>Lottning!H65</f>
        <v>403</v>
      </c>
      <c r="H146" s="15">
        <f>Lottning!I65</f>
        <v>1246</v>
      </c>
    </row>
    <row r="147" spans="2:8" ht="15.75">
      <c r="B147" s="14" t="str">
        <f>Lottning!C50</f>
        <v>Nora Dahlberg</v>
      </c>
      <c r="C147" s="10" t="str">
        <f>Lottning!D50</f>
        <v>Gotlands Bara IF</v>
      </c>
      <c r="D147" s="6" t="str">
        <f>Lottning!E50</f>
        <v>F 96-97</v>
      </c>
      <c r="E147" s="11">
        <f>Lottning!F50</f>
        <v>630</v>
      </c>
      <c r="F147" s="11">
        <f>Lottning!G50</f>
        <v>438</v>
      </c>
      <c r="G147" s="11">
        <f>Lottning!H50</f>
        <v>406</v>
      </c>
      <c r="H147" s="15">
        <f>Lottning!I50</f>
        <v>1474</v>
      </c>
    </row>
    <row r="148" spans="2:8" ht="15.75">
      <c r="B148" s="14" t="str">
        <f>Lottning!C62</f>
        <v>Cecilia Gudinge</v>
      </c>
      <c r="C148" s="10" t="str">
        <f>Lottning!D62</f>
        <v>Gotlands Bara IF</v>
      </c>
      <c r="D148" s="6" t="str">
        <f>Lottning!E62</f>
        <v>F 96-97</v>
      </c>
      <c r="E148" s="11">
        <f>Lottning!F62</f>
        <v>807</v>
      </c>
      <c r="F148" s="11">
        <f>Lottning!G62</f>
        <v>501</v>
      </c>
      <c r="G148" s="11">
        <f>Lottning!H62</f>
        <v>469</v>
      </c>
      <c r="H148" s="15">
        <f>Lottning!I62</f>
        <v>1777</v>
      </c>
    </row>
    <row r="149" spans="2:8" ht="15.75">
      <c r="B149" s="14" t="str">
        <f>Lottning!C69</f>
        <v>Vendla Niklasson</v>
      </c>
      <c r="C149" s="10" t="str">
        <f>Lottning!D69</f>
        <v>Hablingbo IK</v>
      </c>
      <c r="D149" s="6" t="str">
        <f>Lottning!E69</f>
        <v>F 96-97</v>
      </c>
      <c r="E149" s="11">
        <f>Lottning!F69</f>
        <v>764</v>
      </c>
      <c r="F149" s="11">
        <f>Lottning!G69</f>
        <v>602</v>
      </c>
      <c r="G149" s="11">
        <f>Lottning!H69</f>
        <v>598</v>
      </c>
      <c r="H149" s="15">
        <f>Lottning!I69</f>
        <v>1964</v>
      </c>
    </row>
    <row r="150" spans="2:8" ht="15.75">
      <c r="B150" s="14" t="str">
        <f>Lottning!C72</f>
        <v>Mikaela Klingvall</v>
      </c>
      <c r="C150" s="10" t="str">
        <f>Lottning!D72</f>
        <v>Fole IF</v>
      </c>
      <c r="D150" s="6" t="str">
        <f>Lottning!E72</f>
        <v>F 96-97</v>
      </c>
      <c r="E150" s="11">
        <f>Lottning!F72</f>
        <v>911</v>
      </c>
      <c r="F150" s="11">
        <f>Lottning!G72</f>
        <v>835</v>
      </c>
      <c r="G150" s="11">
        <f>Lottning!H72</f>
        <v>1032</v>
      </c>
      <c r="H150" s="15">
        <f>Lottning!I72</f>
        <v>2778</v>
      </c>
    </row>
    <row r="151" spans="2:8" ht="15.75">
      <c r="B151" s="14" t="str">
        <f>Lottning!C68</f>
        <v>Alexandra Pallin</v>
      </c>
      <c r="C151" s="10" t="str">
        <f>Lottning!D68</f>
        <v>Hablingbo IK</v>
      </c>
      <c r="D151" s="6" t="str">
        <f>Lottning!E68</f>
        <v>F 96-97</v>
      </c>
      <c r="E151" s="11">
        <f>Lottning!F68</f>
        <v>1104</v>
      </c>
      <c r="F151" s="11">
        <f>Lottning!G68</f>
        <v>937</v>
      </c>
      <c r="G151" s="11">
        <f>Lottning!H68</f>
        <v>917</v>
      </c>
      <c r="H151" s="15">
        <f>Lottning!I68</f>
        <v>2958</v>
      </c>
    </row>
    <row r="152" spans="2:8" ht="16.5" thickBot="1">
      <c r="B152" s="18"/>
      <c r="C152" s="19"/>
      <c r="D152" s="20"/>
      <c r="E152" s="21"/>
      <c r="F152" s="21"/>
      <c r="G152" s="21"/>
      <c r="H152" s="27"/>
    </row>
    <row r="153" spans="2:8" ht="17.25" thickBot="1" thickTop="1">
      <c r="B153" s="9"/>
      <c r="C153" s="9"/>
      <c r="D153" s="3"/>
      <c r="E153" s="3"/>
      <c r="F153" s="3"/>
      <c r="G153" s="3"/>
      <c r="H153" s="4"/>
    </row>
    <row r="154" spans="2:8" ht="17.25" thickBot="1" thickTop="1">
      <c r="B154" s="36" t="s">
        <v>126</v>
      </c>
      <c r="C154" s="24"/>
      <c r="D154" s="25"/>
      <c r="E154" s="25"/>
      <c r="F154" s="25"/>
      <c r="G154" s="25"/>
      <c r="H154" s="26"/>
    </row>
    <row r="155" spans="2:8" ht="16.5" thickTop="1">
      <c r="B155" s="38" t="s">
        <v>28</v>
      </c>
      <c r="C155" s="39" t="s">
        <v>29</v>
      </c>
      <c r="D155" s="40" t="s">
        <v>30</v>
      </c>
      <c r="E155" s="41" t="s">
        <v>66</v>
      </c>
      <c r="F155" s="41" t="s">
        <v>67</v>
      </c>
      <c r="G155" s="41" t="s">
        <v>68</v>
      </c>
      <c r="H155" s="37" t="s">
        <v>38</v>
      </c>
    </row>
    <row r="156" spans="2:8" ht="15.75">
      <c r="B156" s="14" t="str">
        <f>Lottning!C71</f>
        <v>Elin Lundin</v>
      </c>
      <c r="C156" s="10" t="str">
        <f>Lottning!D71</f>
        <v>Fole IF</v>
      </c>
      <c r="D156" s="6" t="str">
        <f>Lottning!E71</f>
        <v>F&gt;98</v>
      </c>
      <c r="E156" s="11">
        <f>Lottning!F71</f>
        <v>514</v>
      </c>
      <c r="F156" s="11">
        <f>Lottning!G71</f>
        <v>454</v>
      </c>
      <c r="G156" s="11">
        <f>Lottning!H71</f>
        <v>450</v>
      </c>
      <c r="H156" s="15">
        <f>Lottning!I71</f>
        <v>1418</v>
      </c>
    </row>
    <row r="157" spans="2:8" ht="15.75">
      <c r="B157" s="14" t="str">
        <f>Lottning!C60</f>
        <v>Linnea Pettersson</v>
      </c>
      <c r="C157" s="10" t="str">
        <f>Lottning!D60</f>
        <v>Hablingbo IK</v>
      </c>
      <c r="D157" s="6" t="str">
        <f>Lottning!E60</f>
        <v>F&gt;98</v>
      </c>
      <c r="E157" s="11">
        <f>Lottning!F60</f>
        <v>554</v>
      </c>
      <c r="F157" s="11">
        <f>Lottning!G60</f>
        <v>377</v>
      </c>
      <c r="G157" s="11">
        <f>Lottning!H60</f>
        <v>570</v>
      </c>
      <c r="H157" s="15">
        <f>Lottning!I60</f>
        <v>1501</v>
      </c>
    </row>
    <row r="158" spans="2:8" ht="15.75">
      <c r="B158" s="14" t="str">
        <f>Lottning!C57</f>
        <v>Alma Nygren</v>
      </c>
      <c r="C158" s="10" t="str">
        <f>Lottning!D57</f>
        <v>Gotlands Bara IF</v>
      </c>
      <c r="D158" s="6" t="str">
        <f>Lottning!E57</f>
        <v>F&gt;98</v>
      </c>
      <c r="E158" s="11">
        <f>Lottning!F57</f>
        <v>463</v>
      </c>
      <c r="F158" s="11">
        <f>Lottning!G57</f>
        <v>526</v>
      </c>
      <c r="G158" s="11">
        <f>Lottning!H57</f>
        <v>565</v>
      </c>
      <c r="H158" s="15">
        <f>Lottning!I57</f>
        <v>1554</v>
      </c>
    </row>
    <row r="159" spans="2:8" ht="15.75">
      <c r="B159" s="14" t="str">
        <f>Lottning!C63</f>
        <v>Jasmine Mathsson</v>
      </c>
      <c r="C159" s="10" t="str">
        <f>Lottning!D63</f>
        <v>Hablingbo IK</v>
      </c>
      <c r="D159" s="6" t="str">
        <f>Lottning!E63</f>
        <v>F&gt;98</v>
      </c>
      <c r="E159" s="11">
        <f>Lottning!F63</f>
        <v>567</v>
      </c>
      <c r="F159" s="11">
        <f>Lottning!G63</f>
        <v>705</v>
      </c>
      <c r="G159" s="11">
        <f>Lottning!H63</f>
        <v>629</v>
      </c>
      <c r="H159" s="15">
        <f>Lottning!I63</f>
        <v>1901</v>
      </c>
    </row>
    <row r="160" spans="2:8" ht="15.75">
      <c r="B160" s="14" t="str">
        <f>Lottning!C58</f>
        <v>Hilda Nygren</v>
      </c>
      <c r="C160" s="10" t="str">
        <f>Lottning!D58</f>
        <v>Gotlands Bara IF</v>
      </c>
      <c r="D160" s="6" t="str">
        <f>Lottning!E58</f>
        <v>F&gt;98</v>
      </c>
      <c r="E160" s="11">
        <f>Lottning!F58</f>
        <v>757</v>
      </c>
      <c r="F160" s="11">
        <f>Lottning!G58</f>
        <v>533</v>
      </c>
      <c r="G160" s="11">
        <f>Lottning!H58</f>
        <v>646</v>
      </c>
      <c r="H160" s="15">
        <f>Lottning!I58</f>
        <v>1936</v>
      </c>
    </row>
    <row r="161" spans="2:8" ht="15.75">
      <c r="B161" s="14" t="str">
        <f>Lottning!C66</f>
        <v>Matilda Larsson</v>
      </c>
      <c r="C161" s="10" t="str">
        <f>Lottning!D66</f>
        <v>Banda VK</v>
      </c>
      <c r="D161" s="6" t="str">
        <f>Lottning!E66</f>
        <v>F&gt;98</v>
      </c>
      <c r="E161" s="11">
        <f>Lottning!F66</f>
        <v>672</v>
      </c>
      <c r="F161" s="11">
        <f>Lottning!G66</f>
        <v>951</v>
      </c>
      <c r="G161" s="11">
        <f>Lottning!H66</f>
        <v>801</v>
      </c>
      <c r="H161" s="15">
        <f>Lottning!I66</f>
        <v>2424</v>
      </c>
    </row>
    <row r="162" spans="2:8" ht="15.75">
      <c r="B162" s="14" t="str">
        <f>Lottning!C64</f>
        <v>Frida Eriksson</v>
      </c>
      <c r="C162" s="10" t="str">
        <f>Lottning!D64</f>
        <v>Fole IF</v>
      </c>
      <c r="D162" s="6" t="str">
        <f>Lottning!E64</f>
        <v>F&gt;98</v>
      </c>
      <c r="E162" s="11">
        <f>Lottning!F64</f>
        <v>1019</v>
      </c>
      <c r="F162" s="11">
        <f>Lottning!G64</f>
        <v>1127</v>
      </c>
      <c r="G162" s="11">
        <f>Lottning!H64</f>
        <v>835</v>
      </c>
      <c r="H162" s="15">
        <f>Lottning!I64</f>
        <v>2981</v>
      </c>
    </row>
    <row r="163" spans="2:8" ht="16.5" thickBot="1">
      <c r="B163" s="18"/>
      <c r="C163" s="19"/>
      <c r="D163" s="20"/>
      <c r="E163" s="21"/>
      <c r="F163" s="21"/>
      <c r="G163" s="21"/>
      <c r="H163" s="27"/>
    </row>
    <row r="164" spans="2:8" ht="16.5" thickTop="1">
      <c r="B164" s="10"/>
      <c r="C164" s="10"/>
      <c r="D164" s="6"/>
      <c r="E164" s="11"/>
      <c r="F164" s="11"/>
      <c r="G164" s="11"/>
      <c r="H164" s="7"/>
    </row>
    <row r="165" spans="2:8" ht="15.75">
      <c r="B165" s="10"/>
      <c r="C165" s="10"/>
      <c r="D165" s="6"/>
      <c r="E165" s="11"/>
      <c r="F165" s="11"/>
      <c r="G165" s="11"/>
      <c r="H165" s="7"/>
    </row>
    <row r="166" spans="2:8" ht="15.75">
      <c r="B166" s="10"/>
      <c r="C166" s="10"/>
      <c r="D166" s="6"/>
      <c r="E166" s="11"/>
      <c r="F166" s="11"/>
      <c r="G166" s="11"/>
      <c r="H166" s="7"/>
    </row>
    <row r="167" spans="2:8" ht="15.75">
      <c r="B167" s="10"/>
      <c r="C167" s="10"/>
      <c r="D167" s="6"/>
      <c r="E167" s="11"/>
      <c r="F167" s="11"/>
      <c r="G167" s="11"/>
      <c r="H167" s="7"/>
    </row>
    <row r="168" spans="2:8" ht="15.75">
      <c r="B168" s="10"/>
      <c r="C168" s="10"/>
      <c r="D168" s="6"/>
      <c r="E168" s="11"/>
      <c r="F168" s="11"/>
      <c r="G168" s="11"/>
      <c r="H168" s="7"/>
    </row>
    <row r="169" spans="2:8" ht="15.75">
      <c r="B169" s="10"/>
      <c r="C169" s="10"/>
      <c r="D169" s="6"/>
      <c r="E169" s="11"/>
      <c r="F169" s="11"/>
      <c r="G169" s="11"/>
      <c r="H169" s="7"/>
    </row>
    <row r="170" spans="2:8" ht="16.5" thickBot="1">
      <c r="B170" s="9"/>
      <c r="C170" s="9"/>
      <c r="D170" s="3"/>
      <c r="E170" s="3"/>
      <c r="F170" s="3"/>
      <c r="G170" s="3"/>
      <c r="H170" s="4"/>
    </row>
    <row r="171" spans="2:8" ht="17.25" thickBot="1" thickTop="1">
      <c r="B171" s="36" t="s">
        <v>43</v>
      </c>
      <c r="C171" s="24"/>
      <c r="D171" s="25"/>
      <c r="E171" s="25"/>
      <c r="F171" s="25"/>
      <c r="G171" s="25"/>
      <c r="H171" s="26"/>
    </row>
    <row r="172" spans="2:8" ht="16.5" thickTop="1">
      <c r="B172" s="38" t="s">
        <v>28</v>
      </c>
      <c r="C172" s="39" t="s">
        <v>29</v>
      </c>
      <c r="D172" s="40" t="s">
        <v>30</v>
      </c>
      <c r="E172" s="41" t="s">
        <v>66</v>
      </c>
      <c r="F172" s="41" t="s">
        <v>67</v>
      </c>
      <c r="G172" s="41" t="s">
        <v>68</v>
      </c>
      <c r="H172" s="42" t="s">
        <v>38</v>
      </c>
    </row>
    <row r="173" spans="2:8" ht="15.75">
      <c r="B173" s="14" t="str">
        <f>Lottning!C74</f>
        <v>Rikard Kolmodin</v>
      </c>
      <c r="C173" s="10" t="str">
        <f>Lottning!D74</f>
        <v>Gotlands Bara IF</v>
      </c>
      <c r="D173" s="6" t="str">
        <f>Lottning!E74</f>
        <v>P 94-95</v>
      </c>
      <c r="E173" s="11">
        <f>Lottning!F74</f>
        <v>290</v>
      </c>
      <c r="F173" s="11">
        <f>Lottning!G74</f>
        <v>107</v>
      </c>
      <c r="G173" s="11">
        <f>Lottning!H74</f>
        <v>292</v>
      </c>
      <c r="H173" s="15">
        <f>Lottning!I74</f>
        <v>689</v>
      </c>
    </row>
    <row r="174" spans="2:8" ht="15.75">
      <c r="B174" s="14" t="str">
        <f>Lottning!C84</f>
        <v>Markus Lawergren</v>
      </c>
      <c r="C174" s="10" t="str">
        <f>Lottning!D84</f>
        <v>Östergarns IK</v>
      </c>
      <c r="D174" s="6" t="str">
        <f>Lottning!E84</f>
        <v>P 94-95</v>
      </c>
      <c r="E174" s="11">
        <f>Lottning!F84</f>
        <v>347</v>
      </c>
      <c r="F174" s="11">
        <f>Lottning!G84</f>
        <v>203</v>
      </c>
      <c r="G174" s="11">
        <f>Lottning!H84</f>
        <v>310</v>
      </c>
      <c r="H174" s="15">
        <f>Lottning!I84</f>
        <v>860</v>
      </c>
    </row>
    <row r="175" spans="2:8" ht="15.75">
      <c r="B175" s="14" t="str">
        <f>Lottning!C77</f>
        <v>David Hansson</v>
      </c>
      <c r="C175" s="10" t="str">
        <f>Lottning!D77</f>
        <v>Banda VK</v>
      </c>
      <c r="D175" s="6" t="str">
        <f>Lottning!E77</f>
        <v>P 94-95</v>
      </c>
      <c r="E175" s="11">
        <f>Lottning!F77</f>
        <v>426</v>
      </c>
      <c r="F175" s="11">
        <f>Lottning!G77</f>
        <v>292</v>
      </c>
      <c r="G175" s="11">
        <f>Lottning!H77</f>
        <v>362</v>
      </c>
      <c r="H175" s="15">
        <f>Lottning!I77</f>
        <v>1080</v>
      </c>
    </row>
    <row r="176" spans="2:8" ht="15.75">
      <c r="B176" s="14" t="str">
        <f>Lottning!C75</f>
        <v>Johannes Nygren</v>
      </c>
      <c r="C176" s="10" t="str">
        <f>Lottning!D75</f>
        <v>Gotlands Bara IF</v>
      </c>
      <c r="D176" s="6" t="str">
        <f>Lottning!E75</f>
        <v>P 94-95</v>
      </c>
      <c r="E176" s="11">
        <f>Lottning!F75</f>
        <v>507</v>
      </c>
      <c r="F176" s="11">
        <f>Lottning!G75</f>
        <v>445</v>
      </c>
      <c r="G176" s="11">
        <f>Lottning!H75</f>
        <v>396</v>
      </c>
      <c r="H176" s="15">
        <f>Lottning!I75</f>
        <v>1348</v>
      </c>
    </row>
    <row r="177" spans="2:8" ht="15.75">
      <c r="B177" s="14" t="str">
        <f>Lottning!C76</f>
        <v>Andreas Ohlsson</v>
      </c>
      <c r="C177" s="10" t="str">
        <f>Lottning!D76</f>
        <v>Gotlands Bara IF</v>
      </c>
      <c r="D177" s="6" t="str">
        <f>Lottning!E76</f>
        <v>P 94-95</v>
      </c>
      <c r="E177" s="11">
        <f>Lottning!F76</f>
        <v>415</v>
      </c>
      <c r="F177" s="11">
        <f>Lottning!G76</f>
        <v>671</v>
      </c>
      <c r="G177" s="11">
        <f>Lottning!H76</f>
        <v>419</v>
      </c>
      <c r="H177" s="15">
        <f>Lottning!I76</f>
        <v>1505</v>
      </c>
    </row>
    <row r="178" spans="2:8" ht="15.75">
      <c r="B178" s="14" t="str">
        <f>Lottning!C78</f>
        <v>Jacob Klingwall</v>
      </c>
      <c r="C178" s="10" t="str">
        <f>Lottning!D78</f>
        <v>Fole IF</v>
      </c>
      <c r="D178" s="6" t="str">
        <f>Lottning!E78</f>
        <v>P 94-95</v>
      </c>
      <c r="E178" s="11">
        <f>Lottning!F78</f>
        <v>691</v>
      </c>
      <c r="F178" s="11">
        <f>Lottning!G78</f>
        <v>886</v>
      </c>
      <c r="G178" s="11">
        <f>Lottning!H78</f>
        <v>710</v>
      </c>
      <c r="H178" s="15">
        <f>Lottning!I78</f>
        <v>2287</v>
      </c>
    </row>
    <row r="179" spans="2:8" ht="15.75">
      <c r="B179" s="14"/>
      <c r="C179" s="10"/>
      <c r="D179" s="6"/>
      <c r="E179" s="11"/>
      <c r="F179" s="11"/>
      <c r="G179" s="11"/>
      <c r="H179" s="15"/>
    </row>
    <row r="180" spans="2:8" ht="16.5" thickBot="1">
      <c r="B180" s="18"/>
      <c r="C180" s="19"/>
      <c r="D180" s="20"/>
      <c r="E180" s="21"/>
      <c r="F180" s="21"/>
      <c r="G180" s="21"/>
      <c r="H180" s="27"/>
    </row>
    <row r="181" spans="2:8" ht="17.25" thickBot="1" thickTop="1">
      <c r="B181" s="9"/>
      <c r="C181" s="9"/>
      <c r="D181" s="3"/>
      <c r="E181" s="3"/>
      <c r="F181" s="3"/>
      <c r="G181" s="3"/>
      <c r="H181" s="4"/>
    </row>
    <row r="182" spans="2:8" ht="17.25" thickBot="1" thickTop="1">
      <c r="B182" s="36" t="s">
        <v>114</v>
      </c>
      <c r="C182" s="24"/>
      <c r="D182" s="25"/>
      <c r="E182" s="25"/>
      <c r="F182" s="25"/>
      <c r="G182" s="25"/>
      <c r="H182" s="26"/>
    </row>
    <row r="183" spans="2:8" ht="16.5" thickTop="1">
      <c r="B183" s="38" t="s">
        <v>28</v>
      </c>
      <c r="C183" s="39" t="s">
        <v>29</v>
      </c>
      <c r="D183" s="40" t="s">
        <v>30</v>
      </c>
      <c r="E183" s="41" t="s">
        <v>66</v>
      </c>
      <c r="F183" s="41" t="s">
        <v>67</v>
      </c>
      <c r="G183" s="41" t="s">
        <v>68</v>
      </c>
      <c r="H183" s="37" t="s">
        <v>38</v>
      </c>
    </row>
    <row r="184" spans="2:8" ht="15.75">
      <c r="B184" s="14" t="str">
        <f>Lottning!C92</f>
        <v>Jonatan Snöbohm</v>
      </c>
      <c r="C184" s="10" t="str">
        <f>Lottning!D92</f>
        <v>Hablingbo IK</v>
      </c>
      <c r="D184" s="6" t="str">
        <f>Lottning!E92</f>
        <v>P 96-97</v>
      </c>
      <c r="E184" s="11">
        <f>Lottning!F92</f>
        <v>397</v>
      </c>
      <c r="F184" s="11">
        <f>Lottning!G92</f>
        <v>223</v>
      </c>
      <c r="G184" s="11">
        <f>Lottning!H92</f>
        <v>350</v>
      </c>
      <c r="H184" s="15">
        <f>Lottning!I92</f>
        <v>970</v>
      </c>
    </row>
    <row r="185" spans="2:8" ht="15.75">
      <c r="B185" s="14" t="str">
        <f>Lottning!C80</f>
        <v>Kalle Pettersson</v>
      </c>
      <c r="C185" s="10" t="str">
        <f>Lottning!D80</f>
        <v>Hablingbo IK</v>
      </c>
      <c r="D185" s="6" t="str">
        <f>Lottning!E80</f>
        <v>P 96-97</v>
      </c>
      <c r="E185" s="11">
        <f>Lottning!F80</f>
        <v>688</v>
      </c>
      <c r="F185" s="11">
        <f>Lottning!G80</f>
        <v>484</v>
      </c>
      <c r="G185" s="11">
        <f>Lottning!H80</f>
        <v>629</v>
      </c>
      <c r="H185" s="15">
        <f>Lottning!I80</f>
        <v>1801</v>
      </c>
    </row>
    <row r="186" spans="2:8" ht="15.75">
      <c r="B186" s="14" t="str">
        <f>Lottning!C81</f>
        <v>Hampus Gudinge</v>
      </c>
      <c r="C186" s="10" t="str">
        <f>Lottning!D81</f>
        <v>Gotlands Bara IF</v>
      </c>
      <c r="D186" s="6" t="str">
        <f>Lottning!E81</f>
        <v>P 96-97</v>
      </c>
      <c r="E186" s="11">
        <f>Lottning!F81</f>
        <v>748</v>
      </c>
      <c r="F186" s="11">
        <f>Lottning!G81</f>
        <v>789</v>
      </c>
      <c r="G186" s="11">
        <f>Lottning!H81</f>
        <v>352</v>
      </c>
      <c r="H186" s="15">
        <f>Lottning!I81</f>
        <v>1889</v>
      </c>
    </row>
    <row r="187" spans="2:8" ht="15.75">
      <c r="B187" s="14" t="str">
        <f>Lottning!C83</f>
        <v>Markus Berggren</v>
      </c>
      <c r="C187" s="10" t="str">
        <f>Lottning!D83</f>
        <v>Garda IK</v>
      </c>
      <c r="D187" s="6" t="str">
        <f>Lottning!E83</f>
        <v>P 96-97</v>
      </c>
      <c r="E187" s="11">
        <f>Lottning!F83</f>
        <v>806</v>
      </c>
      <c r="F187" s="11">
        <f>Lottning!G83</f>
        <v>441</v>
      </c>
      <c r="G187" s="11">
        <f>Lottning!H83</f>
        <v>645</v>
      </c>
      <c r="H187" s="15">
        <f>Lottning!I83</f>
        <v>1892</v>
      </c>
    </row>
    <row r="188" spans="2:8" ht="15.75">
      <c r="B188" s="14" t="str">
        <f>Lottning!C89</f>
        <v>Oscar Eriksson</v>
      </c>
      <c r="C188" s="10" t="str">
        <f>Lottning!D89</f>
        <v>Fole IF</v>
      </c>
      <c r="D188" s="6" t="str">
        <f>Lottning!E89</f>
        <v>P 96-97</v>
      </c>
      <c r="E188" s="11">
        <f>Lottning!F89</f>
        <v>711</v>
      </c>
      <c r="F188" s="11">
        <f>Lottning!G89</f>
        <v>673</v>
      </c>
      <c r="G188" s="11">
        <f>Lottning!H89</f>
        <v>644</v>
      </c>
      <c r="H188" s="15">
        <f>Lottning!I89</f>
        <v>2028</v>
      </c>
    </row>
    <row r="189" spans="2:8" ht="16.5" thickBot="1">
      <c r="B189" s="47" t="str">
        <f>Lottning!C90</f>
        <v>Erik Pettersson</v>
      </c>
      <c r="C189" s="48" t="str">
        <f>Lottning!D90</f>
        <v>Fole IF</v>
      </c>
      <c r="D189" s="49" t="str">
        <f>Lottning!E90</f>
        <v>P 96-97</v>
      </c>
      <c r="E189" s="50">
        <f>Lottning!F90</f>
        <v>771</v>
      </c>
      <c r="F189" s="50">
        <f>Lottning!G90</f>
        <v>499</v>
      </c>
      <c r="G189" s="50">
        <f>Lottning!H90</f>
        <v>805</v>
      </c>
      <c r="H189" s="51">
        <f>Lottning!I90</f>
        <v>2075</v>
      </c>
    </row>
    <row r="190" spans="2:8" ht="15.75">
      <c r="B190" s="10"/>
      <c r="C190" s="10"/>
      <c r="D190" s="6"/>
      <c r="E190" s="11"/>
      <c r="F190" s="11"/>
      <c r="G190" s="11"/>
      <c r="H190" s="7"/>
    </row>
    <row r="191" spans="2:8" ht="15.75">
      <c r="B191" s="10"/>
      <c r="C191" s="10"/>
      <c r="D191" s="6"/>
      <c r="E191" s="11"/>
      <c r="F191" s="11"/>
      <c r="G191" s="11"/>
      <c r="H191" s="7"/>
    </row>
    <row r="192" spans="2:8" ht="15.75">
      <c r="B192" s="10"/>
      <c r="C192" s="10"/>
      <c r="D192" s="6"/>
      <c r="E192" s="11"/>
      <c r="F192" s="11"/>
      <c r="G192" s="11"/>
      <c r="H192" s="7"/>
    </row>
    <row r="193" spans="2:8" ht="15.75">
      <c r="B193" s="10"/>
      <c r="C193" s="10"/>
      <c r="D193" s="6"/>
      <c r="E193" s="11"/>
      <c r="F193" s="11"/>
      <c r="G193" s="11"/>
      <c r="H193" s="7"/>
    </row>
    <row r="194" spans="2:8" ht="15.75">
      <c r="B194" s="10"/>
      <c r="C194" s="10"/>
      <c r="D194" s="6"/>
      <c r="E194" s="11"/>
      <c r="F194" s="11"/>
      <c r="G194" s="11"/>
      <c r="H194" s="7"/>
    </row>
    <row r="195" spans="2:8" ht="15.75">
      <c r="B195" s="10"/>
      <c r="C195" s="10"/>
      <c r="D195" s="6"/>
      <c r="E195" s="11"/>
      <c r="F195" s="11"/>
      <c r="G195" s="11"/>
      <c r="H195" s="7"/>
    </row>
    <row r="196" spans="2:8" ht="15.75">
      <c r="B196" s="10"/>
      <c r="C196" s="10"/>
      <c r="D196" s="6"/>
      <c r="E196" s="11"/>
      <c r="F196" s="11"/>
      <c r="G196" s="11"/>
      <c r="H196" s="7"/>
    </row>
    <row r="197" spans="2:8" ht="15.75">
      <c r="B197" s="10"/>
      <c r="C197" s="10"/>
      <c r="D197" s="6"/>
      <c r="E197" s="11"/>
      <c r="F197" s="11"/>
      <c r="G197" s="11"/>
      <c r="H197" s="7"/>
    </row>
    <row r="198" spans="2:8" ht="16.5" thickBot="1">
      <c r="B198" s="9"/>
      <c r="C198" s="9"/>
      <c r="D198" s="3"/>
      <c r="E198" s="3"/>
      <c r="F198" s="3"/>
      <c r="G198" s="3"/>
      <c r="H198" s="4"/>
    </row>
    <row r="199" spans="2:8" ht="17.25" thickBot="1" thickTop="1">
      <c r="B199" s="36" t="s">
        <v>127</v>
      </c>
      <c r="C199" s="24"/>
      <c r="D199" s="25"/>
      <c r="E199" s="25"/>
      <c r="F199" s="25"/>
      <c r="G199" s="25"/>
      <c r="H199" s="26"/>
    </row>
    <row r="200" spans="2:8" ht="16.5" thickTop="1">
      <c r="B200" s="38" t="s">
        <v>28</v>
      </c>
      <c r="C200" s="39" t="s">
        <v>29</v>
      </c>
      <c r="D200" s="40" t="s">
        <v>30</v>
      </c>
      <c r="E200" s="41" t="s">
        <v>66</v>
      </c>
      <c r="F200" s="41" t="s">
        <v>67</v>
      </c>
      <c r="G200" s="41" t="s">
        <v>68</v>
      </c>
      <c r="H200" s="37" t="s">
        <v>38</v>
      </c>
    </row>
    <row r="201" spans="2:8" ht="15.75">
      <c r="B201" s="14" t="str">
        <f>Lottning!C82</f>
        <v>Daniel Nilsson</v>
      </c>
      <c r="C201" s="10" t="str">
        <f>Lottning!D82</f>
        <v>Hablingbo IK</v>
      </c>
      <c r="D201" s="6" t="str">
        <f>Lottning!E82</f>
        <v>P&gt;98</v>
      </c>
      <c r="E201" s="11">
        <f>Lottning!F82</f>
        <v>269</v>
      </c>
      <c r="F201" s="11">
        <f>Lottning!G82</f>
        <v>235</v>
      </c>
      <c r="G201" s="11">
        <f>Lottning!H82</f>
        <v>241</v>
      </c>
      <c r="H201" s="15">
        <f>Lottning!I82</f>
        <v>745</v>
      </c>
    </row>
    <row r="202" spans="2:8" ht="15.75">
      <c r="B202" s="14" t="str">
        <f>Lottning!C93</f>
        <v>William Snöbohm</v>
      </c>
      <c r="C202" s="10" t="str">
        <f>Lottning!D93</f>
        <v>Hablingbo IK</v>
      </c>
      <c r="D202" s="6" t="str">
        <f>Lottning!E93</f>
        <v>P&gt;98</v>
      </c>
      <c r="E202" s="11">
        <f>Lottning!F93</f>
        <v>335</v>
      </c>
      <c r="F202" s="11">
        <f>Lottning!G93</f>
        <v>223</v>
      </c>
      <c r="G202" s="11">
        <f>Lottning!H93</f>
        <v>520</v>
      </c>
      <c r="H202" s="15">
        <f>Lottning!I93</f>
        <v>1078</v>
      </c>
    </row>
    <row r="203" spans="2:8" ht="15.75">
      <c r="B203" s="14" t="str">
        <f>Lottning!C95</f>
        <v>Lukas Gudinge</v>
      </c>
      <c r="C203" s="10" t="str">
        <f>Lottning!D95</f>
        <v>Gotlands Bara IF</v>
      </c>
      <c r="D203" s="6" t="str">
        <f>Lottning!E95</f>
        <v>P&gt;98</v>
      </c>
      <c r="E203" s="11">
        <f>Lottning!F95</f>
        <v>295</v>
      </c>
      <c r="F203" s="11">
        <f>Lottning!G95</f>
        <v>309</v>
      </c>
      <c r="G203" s="11">
        <f>Lottning!H95</f>
        <v>475</v>
      </c>
      <c r="H203" s="15">
        <f>Lottning!I95</f>
        <v>1079</v>
      </c>
    </row>
    <row r="204" spans="2:8" ht="15.75">
      <c r="B204" s="14" t="str">
        <f>Lottning!C88</f>
        <v>Tobias Ronström</v>
      </c>
      <c r="C204" s="10" t="str">
        <f>Lottning!D88</f>
        <v>Hablingbo IK</v>
      </c>
      <c r="D204" s="6" t="str">
        <f>Lottning!E88</f>
        <v>P&gt;98</v>
      </c>
      <c r="E204" s="11">
        <f>Lottning!F88</f>
        <v>384</v>
      </c>
      <c r="F204" s="11">
        <f>Lottning!G88</f>
        <v>354</v>
      </c>
      <c r="G204" s="11">
        <f>Lottning!H88</f>
        <v>373</v>
      </c>
      <c r="H204" s="15">
        <f>Lottning!I88</f>
        <v>1111</v>
      </c>
    </row>
    <row r="205" spans="2:8" ht="15.75">
      <c r="B205" s="14" t="str">
        <f>Lottning!C100</f>
        <v>Samuel Käldare</v>
      </c>
      <c r="C205" s="10" t="str">
        <f>Lottning!D100</f>
        <v>Hablingbo IK</v>
      </c>
      <c r="D205" s="6" t="str">
        <f>Lottning!E100</f>
        <v>P&gt;98</v>
      </c>
      <c r="E205" s="11">
        <f>Lottning!F100</f>
        <v>467</v>
      </c>
      <c r="F205" s="11">
        <f>Lottning!G100</f>
        <v>451</v>
      </c>
      <c r="G205" s="11">
        <f>Lottning!H100</f>
        <v>427</v>
      </c>
      <c r="H205" s="15">
        <f>Lottning!I100</f>
        <v>1345</v>
      </c>
    </row>
    <row r="206" spans="2:8" ht="15.75">
      <c r="B206" s="14" t="str">
        <f>Lottning!C86</f>
        <v>Felix Nordin</v>
      </c>
      <c r="C206" s="10" t="str">
        <f>Lottning!D86</f>
        <v>Hablingbo IK</v>
      </c>
      <c r="D206" s="6" t="str">
        <f>Lottning!E86</f>
        <v>P&gt;98</v>
      </c>
      <c r="E206" s="11">
        <f>Lottning!F86</f>
        <v>320</v>
      </c>
      <c r="F206" s="11">
        <f>Lottning!G86</f>
        <v>729</v>
      </c>
      <c r="G206" s="11">
        <f>Lottning!H86</f>
        <v>535</v>
      </c>
      <c r="H206" s="15">
        <f>Lottning!I86</f>
        <v>1584</v>
      </c>
    </row>
    <row r="207" spans="2:8" ht="15.75">
      <c r="B207" s="14" t="str">
        <f>Lottning!C102</f>
        <v>Simon Andersson</v>
      </c>
      <c r="C207" s="10" t="str">
        <f>Lottning!D102</f>
        <v>Sanda IF</v>
      </c>
      <c r="D207" s="6" t="str">
        <f>Lottning!E102</f>
        <v>P&gt;98</v>
      </c>
      <c r="E207" s="11">
        <f>Lottning!F102</f>
        <v>653</v>
      </c>
      <c r="F207" s="11">
        <f>Lottning!G102</f>
        <v>585</v>
      </c>
      <c r="G207" s="11">
        <f>Lottning!H102</f>
        <v>747</v>
      </c>
      <c r="H207" s="15">
        <f>Lottning!I102</f>
        <v>1985</v>
      </c>
    </row>
    <row r="208" spans="2:8" ht="15.75">
      <c r="B208" s="14" t="str">
        <f>Lottning!C94</f>
        <v>John Lindgren</v>
      </c>
      <c r="C208" s="10" t="str">
        <f>Lottning!D94</f>
        <v>Hablingbo IK</v>
      </c>
      <c r="D208" s="6" t="str">
        <f>Lottning!E94</f>
        <v>P&gt;98</v>
      </c>
      <c r="E208" s="11">
        <f>Lottning!F94</f>
        <v>472</v>
      </c>
      <c r="F208" s="11">
        <f>Lottning!G94</f>
        <v>836</v>
      </c>
      <c r="G208" s="11">
        <f>Lottning!H94</f>
        <v>682</v>
      </c>
      <c r="H208" s="15">
        <f>Lottning!I94</f>
        <v>1990</v>
      </c>
    </row>
    <row r="209" spans="2:8" ht="15.75">
      <c r="B209" s="14" t="str">
        <f>Lottning!C101</f>
        <v>Hugo Bohman</v>
      </c>
      <c r="C209" s="10" t="str">
        <f>Lottning!D101</f>
        <v>Sanda IF</v>
      </c>
      <c r="D209" s="6" t="str">
        <f>Lottning!E101</f>
        <v>P&gt;98</v>
      </c>
      <c r="E209" s="11">
        <f>Lottning!F101</f>
        <v>856</v>
      </c>
      <c r="F209" s="11">
        <f>Lottning!G101</f>
        <v>757</v>
      </c>
      <c r="G209" s="11">
        <f>Lottning!H101</f>
        <v>769</v>
      </c>
      <c r="H209" s="15">
        <f>Lottning!I101</f>
        <v>2382</v>
      </c>
    </row>
    <row r="210" spans="2:8" ht="15.75">
      <c r="B210" s="14" t="str">
        <f>Lottning!C96</f>
        <v>Adam Hansson</v>
      </c>
      <c r="C210" s="10" t="str">
        <f>Lottning!D96</f>
        <v>Banda VK</v>
      </c>
      <c r="D210" s="6" t="str">
        <f>Lottning!E96</f>
        <v>P&gt;98</v>
      </c>
      <c r="E210" s="11">
        <f>Lottning!F96</f>
        <v>865</v>
      </c>
      <c r="F210" s="11">
        <f>Lottning!G96</f>
        <v>903</v>
      </c>
      <c r="G210" s="11">
        <f>Lottning!H96</f>
        <v>682</v>
      </c>
      <c r="H210" s="15">
        <f>Lottning!I96</f>
        <v>2450</v>
      </c>
    </row>
    <row r="211" spans="2:8" ht="15.75">
      <c r="B211" s="14" t="str">
        <f>Lottning!C99</f>
        <v>Emrik Niklasson</v>
      </c>
      <c r="C211" s="10" t="str">
        <f>Lottning!D99</f>
        <v>Hablingbo IK</v>
      </c>
      <c r="D211" s="6" t="str">
        <f>Lottning!E99</f>
        <v>P&gt;98</v>
      </c>
      <c r="E211" s="11">
        <f>Lottning!F99</f>
        <v>848</v>
      </c>
      <c r="F211" s="11">
        <f>Lottning!G99</f>
        <v>723</v>
      </c>
      <c r="G211" s="11">
        <f>Lottning!H99</f>
        <v>880</v>
      </c>
      <c r="H211" s="15">
        <f>Lottning!I99</f>
        <v>2451</v>
      </c>
    </row>
    <row r="212" spans="2:8" ht="15.75">
      <c r="B212" s="14" t="str">
        <f>Lottning!C87</f>
        <v>Noel Käldare</v>
      </c>
      <c r="C212" s="10" t="str">
        <f>Lottning!D87</f>
        <v>Hablingbo IK</v>
      </c>
      <c r="D212" s="6" t="str">
        <f>Lottning!E87</f>
        <v>P&gt;98</v>
      </c>
      <c r="E212" s="11">
        <f>Lottning!F87</f>
        <v>1072</v>
      </c>
      <c r="F212" s="11">
        <f>Lottning!G87</f>
        <v>833</v>
      </c>
      <c r="G212" s="11">
        <f>Lottning!H87</f>
        <v>832</v>
      </c>
      <c r="H212" s="15">
        <f>Lottning!I87</f>
        <v>2737</v>
      </c>
    </row>
    <row r="213" spans="2:8" ht="15.75">
      <c r="B213" s="14" t="str">
        <f>Lottning!C98</f>
        <v>Ludwig Rieém-Christofferson</v>
      </c>
      <c r="C213" s="10" t="str">
        <f>Lottning!D98</f>
        <v>Hablingbo IK</v>
      </c>
      <c r="D213" s="6" t="str">
        <f>Lottning!E98</f>
        <v>P&gt;98</v>
      </c>
      <c r="E213" s="11" t="str">
        <f>Lottning!F98</f>
        <v>xx</v>
      </c>
      <c r="F213" s="11" t="str">
        <f>Lottning!G98</f>
        <v>xx</v>
      </c>
      <c r="G213" s="11" t="str">
        <f>Lottning!H98</f>
        <v>xx</v>
      </c>
      <c r="H213" s="15" t="str">
        <f>Lottning!I98</f>
        <v>xxx</v>
      </c>
    </row>
    <row r="214" spans="2:8" ht="16.5" thickBot="1">
      <c r="B214" s="18"/>
      <c r="C214" s="19"/>
      <c r="D214" s="20"/>
      <c r="E214" s="21"/>
      <c r="F214" s="21"/>
      <c r="G214" s="21"/>
      <c r="H214" s="27"/>
    </row>
    <row r="215" ht="13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7" sqref="A7:G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Hablingbo 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 Hornet 2007</dc:title>
  <dc:subject/>
  <dc:creator>Magnus Wizen</dc:creator>
  <cp:keywords/>
  <dc:description/>
  <cp:lastModifiedBy>Vista</cp:lastModifiedBy>
  <cp:lastPrinted>2009-07-15T16:37:55Z</cp:lastPrinted>
  <dcterms:created xsi:type="dcterms:W3CDTF">2003-07-14T19:46:21Z</dcterms:created>
  <dcterms:modified xsi:type="dcterms:W3CDTF">2009-07-15T17:34:41Z</dcterms:modified>
  <cp:category/>
  <cp:version/>
  <cp:contentType/>
  <cp:contentStatus/>
</cp:coreProperties>
</file>